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1.58.41\fa unit\14. FDI DIA Publication\9. 2022\2. DIA 2022\2. Publication DIA\4. Table\"/>
    </mc:Choice>
  </mc:AlternateContent>
  <bookViews>
    <workbookView xWindow="0" yWindow="0" windowWidth="16320" windowHeight="11790" tabRatio="828" activeTab="10"/>
  </bookViews>
  <sheets>
    <sheet name="Table1_Time Series" sheetId="2" r:id="rId1"/>
    <sheet name="Table2_DIAflow by Sector" sheetId="5" r:id="rId2"/>
    <sheet name="Table3_DIAflow by region " sheetId="18" r:id="rId3"/>
    <sheet name="Table4_DIAflow by RegionSector" sheetId="26" r:id="rId4"/>
    <sheet name="Table5_DIAstock by Sector" sheetId="19" r:id="rId5"/>
    <sheet name="Table6_DIAstock by region" sheetId="20" r:id="rId6"/>
    <sheet name="Table7_DIAstock by RegionSector" sheetId="27" r:id="rId7"/>
    <sheet name="Table8_DIAincome by Sector" sheetId="23" r:id="rId8"/>
    <sheet name="Table9_DIAincome by region" sheetId="24" r:id="rId9"/>
    <sheet name="Table10_Flow Portfolio" sheetId="25" r:id="rId10"/>
    <sheet name="Table11_Stock Portfolio " sheetId="29" r:id="rId11"/>
  </sheets>
  <externalReferences>
    <externalReference r:id="rId12"/>
    <externalReference r:id="rId13"/>
    <externalReference r:id="rId14"/>
    <externalReference r:id="rId15"/>
  </externalReferences>
  <definedNames>
    <definedName name="a" localSheetId="9">#REF!</definedName>
    <definedName name="a" localSheetId="10">#REF!</definedName>
    <definedName name="a" localSheetId="2">#REF!</definedName>
    <definedName name="a" localSheetId="3">#REF!</definedName>
    <definedName name="a" localSheetId="4">#REF!</definedName>
    <definedName name="a" localSheetId="6">#REF!</definedName>
    <definedName name="a" localSheetId="7">#REF!</definedName>
    <definedName name="a">#REF!</definedName>
    <definedName name="b" localSheetId="9">#REF!</definedName>
    <definedName name="b" localSheetId="10">#REF!</definedName>
    <definedName name="b" localSheetId="2">#REF!</definedName>
    <definedName name="b" localSheetId="3">#REF!</definedName>
    <definedName name="b" localSheetId="4">#REF!</definedName>
    <definedName name="b" localSheetId="6">#REF!</definedName>
    <definedName name="b" localSheetId="7">#REF!</definedName>
    <definedName name="b">#REF!</definedName>
    <definedName name="BNNM" localSheetId="0">#REF!</definedName>
    <definedName name="BNNM" localSheetId="9">#REF!</definedName>
    <definedName name="BNNM" localSheetId="10">#REF!</definedName>
    <definedName name="BNNM" localSheetId="1">#REF!</definedName>
    <definedName name="BNNM" localSheetId="2">#REF!</definedName>
    <definedName name="BNNM" localSheetId="3">#REF!</definedName>
    <definedName name="BNNM" localSheetId="4">#REF!</definedName>
    <definedName name="BNNM" localSheetId="5">#REF!</definedName>
    <definedName name="BNNM" localSheetId="6">#REF!</definedName>
    <definedName name="BNNM" localSheetId="7">#REF!</definedName>
    <definedName name="BNNM" localSheetId="8">#REF!</definedName>
    <definedName name="BNNM">#REF!</definedName>
    <definedName name="d" localSheetId="9">#REF!</definedName>
    <definedName name="d" localSheetId="10">#REF!</definedName>
    <definedName name="d" localSheetId="2">#REF!</definedName>
    <definedName name="d" localSheetId="3">#REF!</definedName>
    <definedName name="d" localSheetId="4">#REF!</definedName>
    <definedName name="d" localSheetId="6">#REF!</definedName>
    <definedName name="d" localSheetId="7">#REF!</definedName>
    <definedName name="d">#REF!</definedName>
    <definedName name="DOSM" localSheetId="9">#REF!</definedName>
    <definedName name="DOSM" localSheetId="10">#REF!</definedName>
    <definedName name="DOSM" localSheetId="2">#REF!</definedName>
    <definedName name="DOSM" localSheetId="3">#REF!</definedName>
    <definedName name="DOSM" localSheetId="4">#REF!</definedName>
    <definedName name="DOSM" localSheetId="6">#REF!</definedName>
    <definedName name="DOSM" localSheetId="7">#REF!</definedName>
    <definedName name="DOSM">#REF!</definedName>
    <definedName name="e" localSheetId="9">#REF!</definedName>
    <definedName name="e" localSheetId="10">#REF!</definedName>
    <definedName name="e" localSheetId="2">#REF!</definedName>
    <definedName name="e" localSheetId="3">#REF!</definedName>
    <definedName name="e" localSheetId="4">#REF!</definedName>
    <definedName name="e" localSheetId="6">#REF!</definedName>
    <definedName name="e" localSheetId="7">#REF!</definedName>
    <definedName name="e">#REF!</definedName>
    <definedName name="eps_print_area_e" localSheetId="0">#REF!</definedName>
    <definedName name="eps_print_area_e" localSheetId="9">#REF!</definedName>
    <definedName name="eps_print_area_e" localSheetId="10">#REF!</definedName>
    <definedName name="eps_print_area_e" localSheetId="1">#REF!</definedName>
    <definedName name="eps_print_area_e" localSheetId="2">#REF!</definedName>
    <definedName name="eps_print_area_e" localSheetId="3">#REF!</definedName>
    <definedName name="eps_print_area_e" localSheetId="4">#REF!</definedName>
    <definedName name="eps_print_area_e" localSheetId="5">#REF!</definedName>
    <definedName name="eps_print_area_e" localSheetId="6">#REF!</definedName>
    <definedName name="eps_print_area_e" localSheetId="7">#REF!</definedName>
    <definedName name="eps_print_area_e" localSheetId="8">#REF!</definedName>
    <definedName name="eps_print_area_e">#REF!</definedName>
    <definedName name="f" localSheetId="9">#REF!</definedName>
    <definedName name="f" localSheetId="10">#REF!</definedName>
    <definedName name="f" localSheetId="2">#REF!</definedName>
    <definedName name="f" localSheetId="3">#REF!</definedName>
    <definedName name="f" localSheetId="4">#REF!</definedName>
    <definedName name="f" localSheetId="6">#REF!</definedName>
    <definedName name="f" localSheetId="7">#REF!</definedName>
    <definedName name="f">#REF!</definedName>
    <definedName name="fg" localSheetId="0">#REF!</definedName>
    <definedName name="fg" localSheetId="9">#REF!</definedName>
    <definedName name="fg" localSheetId="10">#REF!</definedName>
    <definedName name="fg" localSheetId="1">#REF!</definedName>
    <definedName name="fg" localSheetId="2">#REF!</definedName>
    <definedName name="fg" localSheetId="3">#REF!</definedName>
    <definedName name="fg" localSheetId="4">#REF!</definedName>
    <definedName name="fg" localSheetId="5">#REF!</definedName>
    <definedName name="fg" localSheetId="6">#REF!</definedName>
    <definedName name="fg" localSheetId="7">#REF!</definedName>
    <definedName name="fg" localSheetId="8">#REF!</definedName>
    <definedName name="fg">#REF!</definedName>
    <definedName name="g" localSheetId="9">#REF!</definedName>
    <definedName name="g" localSheetId="10">#REF!</definedName>
    <definedName name="g" localSheetId="2">#REF!</definedName>
    <definedName name="g" localSheetId="3">#REF!</definedName>
    <definedName name="g" localSheetId="4">#REF!</definedName>
    <definedName name="g" localSheetId="6">#REF!</definedName>
    <definedName name="g" localSheetId="7">#REF!</definedName>
    <definedName name="g">#REF!</definedName>
    <definedName name="GH" localSheetId="0">#REF!</definedName>
    <definedName name="GH" localSheetId="9">#REF!</definedName>
    <definedName name="GH" localSheetId="10">#REF!</definedName>
    <definedName name="GH" localSheetId="1">#REF!</definedName>
    <definedName name="GH" localSheetId="2">#REF!</definedName>
    <definedName name="GH" localSheetId="3">#REF!</definedName>
    <definedName name="GH" localSheetId="4">#REF!</definedName>
    <definedName name="GH" localSheetId="5">#REF!</definedName>
    <definedName name="GH" localSheetId="6">#REF!</definedName>
    <definedName name="GH" localSheetId="7">#REF!</definedName>
    <definedName name="GH" localSheetId="8">#REF!</definedName>
    <definedName name="GH">#REF!</definedName>
    <definedName name="gk" localSheetId="9">#REF!</definedName>
    <definedName name="gk" localSheetId="10">#REF!</definedName>
    <definedName name="gk" localSheetId="2">#REF!</definedName>
    <definedName name="gk" localSheetId="3">#REF!</definedName>
    <definedName name="gk" localSheetId="4">#REF!</definedName>
    <definedName name="gk" localSheetId="6">#REF!</definedName>
    <definedName name="gk" localSheetId="7">#REF!</definedName>
    <definedName name="gk">#REF!</definedName>
    <definedName name="h" localSheetId="9">#REF!</definedName>
    <definedName name="h" localSheetId="10">#REF!</definedName>
    <definedName name="h" localSheetId="2">#REF!</definedName>
    <definedName name="h" localSheetId="3">#REF!</definedName>
    <definedName name="h" localSheetId="4">#REF!</definedName>
    <definedName name="h" localSheetId="6">#REF!</definedName>
    <definedName name="h" localSheetId="7">#REF!</definedName>
    <definedName name="h">#REF!</definedName>
    <definedName name="i" localSheetId="9">#REF!</definedName>
    <definedName name="i" localSheetId="10">#REF!</definedName>
    <definedName name="i" localSheetId="2">#REF!</definedName>
    <definedName name="i" localSheetId="3">#REF!</definedName>
    <definedName name="i" localSheetId="4">#REF!</definedName>
    <definedName name="i" localSheetId="6">#REF!</definedName>
    <definedName name="i" localSheetId="7">#REF!</definedName>
    <definedName name="i">#REF!</definedName>
    <definedName name="iip" localSheetId="0">#REF!</definedName>
    <definedName name="iip" localSheetId="9">#REF!</definedName>
    <definedName name="iip" localSheetId="10">#REF!</definedName>
    <definedName name="iip" localSheetId="1">#REF!</definedName>
    <definedName name="iip" localSheetId="2">#REF!</definedName>
    <definedName name="iip" localSheetId="3">#REF!</definedName>
    <definedName name="iip" localSheetId="4">#REF!</definedName>
    <definedName name="iip" localSheetId="5">#REF!</definedName>
    <definedName name="iip" localSheetId="6">#REF!</definedName>
    <definedName name="iip" localSheetId="7">#REF!</definedName>
    <definedName name="iip" localSheetId="8">#REF!</definedName>
    <definedName name="iip">#REF!</definedName>
    <definedName name="j" localSheetId="9">#REF!</definedName>
    <definedName name="j" localSheetId="10">#REF!</definedName>
    <definedName name="j" localSheetId="2">#REF!</definedName>
    <definedName name="j" localSheetId="3">#REF!</definedName>
    <definedName name="j" localSheetId="4">#REF!</definedName>
    <definedName name="j" localSheetId="6">#REF!</definedName>
    <definedName name="j" localSheetId="7">#REF!</definedName>
    <definedName name="j">#REF!</definedName>
    <definedName name="k" localSheetId="9">#REF!</definedName>
    <definedName name="k" localSheetId="10">#REF!</definedName>
    <definedName name="k" localSheetId="2">#REF!</definedName>
    <definedName name="k" localSheetId="3">#REF!</definedName>
    <definedName name="k" localSheetId="4">#REF!</definedName>
    <definedName name="k" localSheetId="6">#REF!</definedName>
    <definedName name="k" localSheetId="7">#REF!</definedName>
    <definedName name="k">#REF!</definedName>
    <definedName name="KJ" localSheetId="0">#REF!</definedName>
    <definedName name="KJ" localSheetId="9">#REF!</definedName>
    <definedName name="KJ" localSheetId="10">#REF!</definedName>
    <definedName name="KJ" localSheetId="1">#REF!</definedName>
    <definedName name="KJ" localSheetId="2">#REF!</definedName>
    <definedName name="KJ" localSheetId="3">#REF!</definedName>
    <definedName name="KJ" localSheetId="4">#REF!</definedName>
    <definedName name="KJ" localSheetId="5">#REF!</definedName>
    <definedName name="KJ" localSheetId="6">#REF!</definedName>
    <definedName name="KJ" localSheetId="7">#REF!</definedName>
    <definedName name="KJ" localSheetId="8">#REF!</definedName>
    <definedName name="KJ">#REF!</definedName>
    <definedName name="KL" localSheetId="0">#REF!</definedName>
    <definedName name="KL" localSheetId="9">#REF!</definedName>
    <definedName name="KL" localSheetId="10">#REF!</definedName>
    <definedName name="KL" localSheetId="1">#REF!</definedName>
    <definedName name="KL" localSheetId="2">#REF!</definedName>
    <definedName name="KL" localSheetId="3">#REF!</definedName>
    <definedName name="KL" localSheetId="4">#REF!</definedName>
    <definedName name="KL" localSheetId="5">#REF!</definedName>
    <definedName name="KL" localSheetId="6">#REF!</definedName>
    <definedName name="KL" localSheetId="7">#REF!</definedName>
    <definedName name="KL" localSheetId="8">#REF!</definedName>
    <definedName name="KL">#REF!</definedName>
    <definedName name="LK" localSheetId="0">#REF!</definedName>
    <definedName name="LK" localSheetId="9">#REF!</definedName>
    <definedName name="LK" localSheetId="10">#REF!</definedName>
    <definedName name="LK" localSheetId="1">#REF!</definedName>
    <definedName name="LK" localSheetId="2">#REF!</definedName>
    <definedName name="LK" localSheetId="3">#REF!</definedName>
    <definedName name="LK" localSheetId="4">#REF!</definedName>
    <definedName name="LK" localSheetId="5">#REF!</definedName>
    <definedName name="LK" localSheetId="6">#REF!</definedName>
    <definedName name="LK" localSheetId="7">#REF!</definedName>
    <definedName name="LK" localSheetId="8">#REF!</definedName>
    <definedName name="LK">#REF!</definedName>
    <definedName name="LM" localSheetId="0">#REF!</definedName>
    <definedName name="LM" localSheetId="9">#REF!</definedName>
    <definedName name="LM" localSheetId="10">#REF!</definedName>
    <definedName name="LM" localSheetId="1">#REF!</definedName>
    <definedName name="LM" localSheetId="2">#REF!</definedName>
    <definedName name="LM" localSheetId="3">#REF!</definedName>
    <definedName name="LM" localSheetId="4">#REF!</definedName>
    <definedName name="LM" localSheetId="5">#REF!</definedName>
    <definedName name="LM" localSheetId="6">#REF!</definedName>
    <definedName name="LM" localSheetId="7">#REF!</definedName>
    <definedName name="LM" localSheetId="8">#REF!</definedName>
    <definedName name="LM">#REF!</definedName>
    <definedName name="M" localSheetId="0">#REF!</definedName>
    <definedName name="M" localSheetId="9">#REF!</definedName>
    <definedName name="M" localSheetId="10">#REF!</definedName>
    <definedName name="M" localSheetId="1">#REF!</definedName>
    <definedName name="M" localSheetId="2">#REF!</definedName>
    <definedName name="M" localSheetId="3">#REF!</definedName>
    <definedName name="M" localSheetId="4">#REF!</definedName>
    <definedName name="M" localSheetId="5">#REF!</definedName>
    <definedName name="M" localSheetId="6">#REF!</definedName>
    <definedName name="M" localSheetId="7">#REF!</definedName>
    <definedName name="M" localSheetId="8">#REF!</definedName>
    <definedName name="M">#REF!</definedName>
    <definedName name="msb" localSheetId="0">#REF!</definedName>
    <definedName name="msb" localSheetId="9">#REF!</definedName>
    <definedName name="msb" localSheetId="10">#REF!</definedName>
    <definedName name="msb" localSheetId="1">#REF!</definedName>
    <definedName name="msb" localSheetId="2">#REF!</definedName>
    <definedName name="msb" localSheetId="3">#REF!</definedName>
    <definedName name="msb" localSheetId="4">#REF!</definedName>
    <definedName name="msb" localSheetId="5">#REF!</definedName>
    <definedName name="msb" localSheetId="6">#REF!</definedName>
    <definedName name="msb" localSheetId="7">#REF!</definedName>
    <definedName name="msb" localSheetId="8">#REF!</definedName>
    <definedName name="msb">#REF!</definedName>
    <definedName name="POI" localSheetId="0">#REF!</definedName>
    <definedName name="POI" localSheetId="9">#REF!</definedName>
    <definedName name="POI" localSheetId="10">#REF!</definedName>
    <definedName name="POI" localSheetId="1">#REF!</definedName>
    <definedName name="POI" localSheetId="2">#REF!</definedName>
    <definedName name="POI" localSheetId="3">#REF!</definedName>
    <definedName name="POI" localSheetId="4">#REF!</definedName>
    <definedName name="POI" localSheetId="5">#REF!</definedName>
    <definedName name="POI" localSheetId="6">#REF!</definedName>
    <definedName name="POI" localSheetId="7">#REF!</definedName>
    <definedName name="POI" localSheetId="8">#REF!</definedName>
    <definedName name="POI">#REF!</definedName>
    <definedName name="print" localSheetId="9">#REF!</definedName>
    <definedName name="print" localSheetId="10">#REF!</definedName>
    <definedName name="print" localSheetId="2">#REF!</definedName>
    <definedName name="print" localSheetId="3">#REF!</definedName>
    <definedName name="print" localSheetId="4">#REF!</definedName>
    <definedName name="print" localSheetId="6">#REF!</definedName>
    <definedName name="print" localSheetId="7">#REF!</definedName>
    <definedName name="print">#REF!</definedName>
    <definedName name="_xlnm.Print_Area" localSheetId="0">'Table1_Time Series'!$A$2:$D$34</definedName>
    <definedName name="_xlnm.Print_Area" localSheetId="9">'Table10_Flow Portfolio'!$A$1:$R$66</definedName>
    <definedName name="_xlnm.Print_Area" localSheetId="10">'Table11_Stock Portfolio '!$A$1:$R$65</definedName>
    <definedName name="_xlnm.Print_Area" localSheetId="1">'Table2_DIAflow by Sector'!$A$1:$R$22</definedName>
    <definedName name="_xlnm.Print_Area" localSheetId="2">'Table3_DIAflow by region '!$A$1:$R$73</definedName>
    <definedName name="_xlnm.Print_Area" localSheetId="3">'Table4_DIAflow by RegionSector'!$A$1:$V$61</definedName>
    <definedName name="_xlnm.Print_Area" localSheetId="4">'Table5_DIAstock by Sector'!$A$1:$R$22</definedName>
    <definedName name="_xlnm.Print_Area" localSheetId="5">'Table6_DIAstock by region'!$A$1:$R$72</definedName>
    <definedName name="_xlnm.Print_Area" localSheetId="6">'Table7_DIAstock by RegionSector'!$A$1:$V$60</definedName>
    <definedName name="_xlnm.Print_Area" localSheetId="7">'Table8_DIAincome by Sector'!$A$1:$R$17</definedName>
    <definedName name="_xlnm.Print_Area" localSheetId="8">'Table9_DIAincome by region'!$A$1:$R$72</definedName>
    <definedName name="QWETR" localSheetId="0">#REF!</definedName>
    <definedName name="QWETR" localSheetId="9">#REF!</definedName>
    <definedName name="QWETR" localSheetId="10">#REF!</definedName>
    <definedName name="QWETR" localSheetId="1">#REF!</definedName>
    <definedName name="QWETR" localSheetId="2">#REF!</definedName>
    <definedName name="QWETR" localSheetId="3">#REF!</definedName>
    <definedName name="QWETR" localSheetId="4">#REF!</definedName>
    <definedName name="QWETR" localSheetId="5">#REF!</definedName>
    <definedName name="QWETR" localSheetId="6">#REF!</definedName>
    <definedName name="QWETR" localSheetId="7">#REF!</definedName>
    <definedName name="QWETR" localSheetId="8">#REF!</definedName>
    <definedName name="QWETR">#REF!</definedName>
    <definedName name="Reporting_Country_Code" localSheetId="10">'[1]Index Page'!$G$4</definedName>
    <definedName name="Reporting_Country_Code" localSheetId="2">'[2]Index Page'!$G$4</definedName>
    <definedName name="Reporting_Country_Code">'[1]Index Page'!$G$4</definedName>
    <definedName name="Reporting_CountryCode" localSheetId="10">[3]Control!$B$28</definedName>
    <definedName name="Reporting_CountryCode" localSheetId="2">[4]Control!$B$28</definedName>
    <definedName name="Reporting_CountryCode">[3]Control!$B$28</definedName>
    <definedName name="Reporting_Currency_Code" localSheetId="10">'[1]Index Page'!$G$5</definedName>
    <definedName name="Reporting_Currency_Code" localSheetId="2">'[2]Index Page'!$G$5</definedName>
    <definedName name="Reporting_Currency_Code">'[1]Index Page'!$G$5</definedName>
    <definedName name="stock" localSheetId="9">#REF!</definedName>
    <definedName name="stock" localSheetId="10">#REF!</definedName>
    <definedName name="stock" localSheetId="2">#REF!</definedName>
    <definedName name="stock" localSheetId="3">#REF!</definedName>
    <definedName name="stock" localSheetId="4">#REF!</definedName>
    <definedName name="stock" localSheetId="6">#REF!</definedName>
    <definedName name="stock" localSheetId="7">#REF!</definedName>
    <definedName name="stock">#REF!</definedName>
    <definedName name="WERTY" localSheetId="0">#REF!</definedName>
    <definedName name="WERTY" localSheetId="9">#REF!</definedName>
    <definedName name="WERTY" localSheetId="10">#REF!</definedName>
    <definedName name="WERTY" localSheetId="1">#REF!</definedName>
    <definedName name="WERTY" localSheetId="2">#REF!</definedName>
    <definedName name="WERTY" localSheetId="3">#REF!</definedName>
    <definedName name="WERTY" localSheetId="4">#REF!</definedName>
    <definedName name="WERTY" localSheetId="5">#REF!</definedName>
    <definedName name="WERTY" localSheetId="6">#REF!</definedName>
    <definedName name="WERTY" localSheetId="7">#REF!</definedName>
    <definedName name="WERTY" localSheetId="8">#REF!</definedName>
    <definedName name="WERTY">#REF!</definedName>
  </definedNames>
  <calcPr calcId="152511" concurrentCalc="0"/>
</workbook>
</file>

<file path=xl/calcChain.xml><?xml version="1.0" encoding="utf-8"?>
<calcChain xmlns="http://schemas.openxmlformats.org/spreadsheetml/2006/main">
  <c r="N65" i="26" l="1"/>
  <c r="O65" i="26"/>
  <c r="P65" i="26"/>
  <c r="Q65" i="26"/>
  <c r="R65" i="26"/>
  <c r="I63" i="26"/>
  <c r="I65" i="26"/>
  <c r="F65" i="26"/>
  <c r="G65" i="26"/>
  <c r="H65" i="26"/>
  <c r="E65" i="26"/>
</calcChain>
</file>

<file path=xl/sharedStrings.xml><?xml version="1.0" encoding="utf-8"?>
<sst xmlns="http://schemas.openxmlformats.org/spreadsheetml/2006/main" count="1140" uniqueCount="178">
  <si>
    <r>
      <t xml:space="preserve">Tahun
</t>
    </r>
    <r>
      <rPr>
        <i/>
        <sz val="9"/>
        <color theme="0"/>
        <rFont val="Arial"/>
        <family val="2"/>
      </rPr>
      <t>Year</t>
    </r>
  </si>
  <si>
    <r>
      <t xml:space="preserve">Aliran bersih
</t>
    </r>
    <r>
      <rPr>
        <i/>
        <sz val="9"/>
        <color theme="0"/>
        <rFont val="Arial"/>
        <family val="2"/>
      </rPr>
      <t>Net flows</t>
    </r>
  </si>
  <si>
    <r>
      <t xml:space="preserve">Pendapatan pelaburan
</t>
    </r>
    <r>
      <rPr>
        <i/>
        <sz val="9"/>
        <color theme="0"/>
        <rFont val="Arial"/>
        <family val="2"/>
      </rPr>
      <t>Investment income</t>
    </r>
  </si>
  <si>
    <r>
      <t xml:space="preserve">Kedudukan pelaburan
</t>
    </r>
    <r>
      <rPr>
        <i/>
        <sz val="9"/>
        <color theme="0"/>
        <rFont val="Arial"/>
        <family val="2"/>
      </rPr>
      <t>Investment position</t>
    </r>
  </si>
  <si>
    <t xml:space="preserve">EUROPE </t>
  </si>
  <si>
    <t>Netherlands</t>
  </si>
  <si>
    <t>Belgium</t>
  </si>
  <si>
    <t>Germany</t>
  </si>
  <si>
    <t>Others</t>
  </si>
  <si>
    <t>Other Europe</t>
  </si>
  <si>
    <t>AFRICA</t>
  </si>
  <si>
    <t>South Africa</t>
  </si>
  <si>
    <t>AMERICAS</t>
  </si>
  <si>
    <t>United States of America</t>
  </si>
  <si>
    <t>Latin America</t>
  </si>
  <si>
    <t>Bermuda</t>
  </si>
  <si>
    <t>British Virgin Islands</t>
  </si>
  <si>
    <t>ASIA</t>
  </si>
  <si>
    <t>West Asia</t>
  </si>
  <si>
    <t>Saudi Arabia</t>
  </si>
  <si>
    <t>United Arab Emirates</t>
  </si>
  <si>
    <t>India</t>
  </si>
  <si>
    <t>Taiwan</t>
  </si>
  <si>
    <t>Japan</t>
  </si>
  <si>
    <t>Singapore</t>
  </si>
  <si>
    <t>Cambodia</t>
  </si>
  <si>
    <t>Thailand</t>
  </si>
  <si>
    <t>Philippines</t>
  </si>
  <si>
    <t>Myanmar</t>
  </si>
  <si>
    <t>Brunei Darussalam</t>
  </si>
  <si>
    <t>ASEAN</t>
  </si>
  <si>
    <t>OCEANIA</t>
  </si>
  <si>
    <t>New Zealand</t>
  </si>
  <si>
    <t>OTHERS</t>
  </si>
  <si>
    <t>JUMLAH</t>
  </si>
  <si>
    <t>TOTAL</t>
  </si>
  <si>
    <t xml:space="preserve">Luxembourg </t>
  </si>
  <si>
    <t xml:space="preserve">Switzerland </t>
  </si>
  <si>
    <t xml:space="preserve">Mauritius </t>
  </si>
  <si>
    <t xml:space="preserve">Canada </t>
  </si>
  <si>
    <t xml:space="preserve">Cayman Islands </t>
  </si>
  <si>
    <t xml:space="preserve">Hong Kong </t>
  </si>
  <si>
    <t xml:space="preserve">China </t>
  </si>
  <si>
    <t xml:space="preserve">Korea </t>
  </si>
  <si>
    <t xml:space="preserve">Australia </t>
  </si>
  <si>
    <t>2. Perlombongan dan pengkuarian</t>
  </si>
  <si>
    <t>3. Pembuatan</t>
  </si>
  <si>
    <t>Makanan, minuman dan tembakau</t>
  </si>
  <si>
    <t>Produk tekstil dan kayu</t>
  </si>
  <si>
    <t>Produk petroleum, kimia, getah dan plastik</t>
  </si>
  <si>
    <t>Produk mineral bukan logam, logam asas dan produk logam yang direka</t>
  </si>
  <si>
    <t>4. Pembinaan</t>
  </si>
  <si>
    <t>5. Perkhidmatan</t>
  </si>
  <si>
    <t>Maklumat dan komunikasi</t>
  </si>
  <si>
    <t>Aktiviti kewangan dan insurans / 
takaful</t>
  </si>
  <si>
    <t xml:space="preserve">Perkhidmatan lain </t>
  </si>
  <si>
    <t>Elektrik, peralatan pengangkutan dan lain-lain pembuatan</t>
  </si>
  <si>
    <t>Perdagangan borong dan runcit, pembaikan kenderaan bermotor dan motorsikal</t>
  </si>
  <si>
    <t>2. Mining and quarrying</t>
  </si>
  <si>
    <t>3. Manufacturing</t>
  </si>
  <si>
    <t>Food, beverages and tobacco</t>
  </si>
  <si>
    <t>Textiles and wood products</t>
  </si>
  <si>
    <t>Petroleum, chemical, rubber and plastic products</t>
  </si>
  <si>
    <t>Non-metallic mineral products, basic metal and fabricated metal products</t>
  </si>
  <si>
    <t>Electrical, transport equipment and other manufacturing</t>
  </si>
  <si>
    <t>4. Construction</t>
  </si>
  <si>
    <t>5. Services</t>
  </si>
  <si>
    <t>Information and communication</t>
  </si>
  <si>
    <t>Other services</t>
  </si>
  <si>
    <t>Financial and insurance / takaful activities</t>
  </si>
  <si>
    <t>Wholesale and retail trade, repair of motor vehicles and motorcycles</t>
  </si>
  <si>
    <t>SECTOR</t>
  </si>
  <si>
    <t>SEKTOR</t>
  </si>
  <si>
    <t>RANTAU</t>
  </si>
  <si>
    <t>NEGARA</t>
  </si>
  <si>
    <t>COUNTRY</t>
  </si>
  <si>
    <t>European Union</t>
  </si>
  <si>
    <t>South Asia and Central Asia</t>
  </si>
  <si>
    <t>South East Asia and Other Asia</t>
  </si>
  <si>
    <t>Indonesia</t>
  </si>
  <si>
    <t>Utiliti</t>
  </si>
  <si>
    <t>Utilities</t>
  </si>
  <si>
    <t>Pengangkutan dan penyimpanan</t>
  </si>
  <si>
    <t>Transportation and storage</t>
  </si>
  <si>
    <t>Isle of Man</t>
  </si>
  <si>
    <t>North America</t>
  </si>
  <si>
    <t>Argentina</t>
  </si>
  <si>
    <t>Turkmenistan</t>
  </si>
  <si>
    <t>Sri Lanka</t>
  </si>
  <si>
    <t>Pakistan</t>
  </si>
  <si>
    <t>East Asia</t>
  </si>
  <si>
    <t>Viet Nam</t>
  </si>
  <si>
    <t>Papua New Guinea</t>
  </si>
  <si>
    <t xml:space="preserve">JUMLAH </t>
  </si>
  <si>
    <t xml:space="preserve">European Union </t>
  </si>
  <si>
    <t xml:space="preserve">North America </t>
  </si>
  <si>
    <t>Cayman Island</t>
  </si>
  <si>
    <t xml:space="preserve">South Asia and Central Asia </t>
  </si>
  <si>
    <t xml:space="preserve">East Asia </t>
  </si>
  <si>
    <t xml:space="preserve">South East Asia and Other Asia </t>
  </si>
  <si>
    <t xml:space="preserve">Indonesia </t>
  </si>
  <si>
    <t>EUROPE</t>
  </si>
  <si>
    <t>France</t>
  </si>
  <si>
    <t>Spain</t>
  </si>
  <si>
    <t>Ireland</t>
  </si>
  <si>
    <t>Sweden</t>
  </si>
  <si>
    <t>Denmark</t>
  </si>
  <si>
    <t xml:space="preserve">Norway </t>
  </si>
  <si>
    <t>Brazil</t>
  </si>
  <si>
    <t xml:space="preserve">Kuwait </t>
  </si>
  <si>
    <t xml:space="preserve">Bahrain </t>
  </si>
  <si>
    <t xml:space="preserve">Thailand </t>
  </si>
  <si>
    <t>Luxembourg</t>
  </si>
  <si>
    <t>Switzerland</t>
  </si>
  <si>
    <t>Mauritius</t>
  </si>
  <si>
    <t>Canada</t>
  </si>
  <si>
    <t>Cayman Islands</t>
  </si>
  <si>
    <t>China</t>
  </si>
  <si>
    <t>Korea</t>
  </si>
  <si>
    <t>Hong Kong</t>
  </si>
  <si>
    <t>Australia</t>
  </si>
  <si>
    <r>
      <t xml:space="preserve">Ekuiti &amp; dana pelaburan saham 
</t>
    </r>
    <r>
      <rPr>
        <i/>
        <sz val="8.5"/>
        <rFont val="Arial"/>
        <family val="2"/>
      </rPr>
      <t>Equity &amp; investment fund shares</t>
    </r>
  </si>
  <si>
    <r>
      <t xml:space="preserve">Instrumen hutang 
</t>
    </r>
    <r>
      <rPr>
        <i/>
        <sz val="8.5"/>
        <rFont val="Arial"/>
        <family val="2"/>
      </rPr>
      <t>Debt instruments</t>
    </r>
  </si>
  <si>
    <r>
      <t xml:space="preserve">Jumlah 
</t>
    </r>
    <r>
      <rPr>
        <i/>
        <sz val="8.5"/>
        <rFont val="Arial"/>
        <family val="2"/>
      </rPr>
      <t>Total</t>
    </r>
  </si>
  <si>
    <r>
      <t xml:space="preserve">Pembuatan
</t>
    </r>
    <r>
      <rPr>
        <i/>
        <sz val="8.5"/>
        <rFont val="Arial"/>
        <family val="2"/>
      </rPr>
      <t>Manufacturing</t>
    </r>
  </si>
  <si>
    <r>
      <t xml:space="preserve">Perkhidmatan
</t>
    </r>
    <r>
      <rPr>
        <i/>
        <sz val="8.5"/>
        <rFont val="Arial"/>
        <family val="2"/>
      </rPr>
      <t>Services</t>
    </r>
    <r>
      <rPr>
        <b/>
        <sz val="8.5"/>
        <rFont val="Arial"/>
        <family val="2"/>
      </rPr>
      <t xml:space="preserve"> </t>
    </r>
  </si>
  <si>
    <r>
      <t xml:space="preserve">Sektor-sektor lain
</t>
    </r>
    <r>
      <rPr>
        <i/>
        <sz val="8.5"/>
        <rFont val="Arial"/>
        <family val="2"/>
      </rPr>
      <t>Other sectors</t>
    </r>
  </si>
  <si>
    <r>
      <t xml:space="preserve">Jumlah
</t>
    </r>
    <r>
      <rPr>
        <i/>
        <sz val="8.5"/>
        <rFont val="Arial"/>
        <family val="2"/>
      </rPr>
      <t>Total</t>
    </r>
  </si>
  <si>
    <r>
      <rPr>
        <b/>
        <sz val="9"/>
        <color theme="1"/>
        <rFont val="Arial"/>
        <family val="2"/>
      </rPr>
      <t>1. Pertanian</t>
    </r>
  </si>
  <si>
    <r>
      <t xml:space="preserve">Pendapatan ekuiti &amp; dana pelaburan saham 
</t>
    </r>
    <r>
      <rPr>
        <i/>
        <sz val="8.5"/>
        <rFont val="Arial"/>
        <family val="2"/>
      </rPr>
      <t>Income on equity &amp; investment fund shares</t>
    </r>
  </si>
  <si>
    <r>
      <t xml:space="preserve">Faedah 
</t>
    </r>
    <r>
      <rPr>
        <i/>
        <sz val="8.5"/>
        <rFont val="Arial"/>
        <family val="2"/>
      </rPr>
      <t>Interest</t>
    </r>
  </si>
  <si>
    <r>
      <t xml:space="preserve">Sekuriti hutang
</t>
    </r>
    <r>
      <rPr>
        <i/>
        <sz val="8.5"/>
        <rFont val="Arial"/>
        <family val="2"/>
      </rPr>
      <t>Debt securities</t>
    </r>
  </si>
  <si>
    <r>
      <t xml:space="preserve">Perlombongan &amp; pengkuarian
</t>
    </r>
    <r>
      <rPr>
        <i/>
        <sz val="8.5"/>
        <rFont val="Arial"/>
        <family val="2"/>
      </rPr>
      <t xml:space="preserve">Mining &amp; quarrying </t>
    </r>
  </si>
  <si>
    <t>Jersey</t>
  </si>
  <si>
    <r>
      <t>Note :</t>
    </r>
    <r>
      <rPr>
        <vertAlign val="superscript"/>
        <sz val="9"/>
        <color theme="1"/>
        <rFont val="Arial"/>
        <family val="2"/>
      </rPr>
      <t xml:space="preserve"> r  </t>
    </r>
    <r>
      <rPr>
        <sz val="9"/>
        <color theme="1"/>
        <rFont val="Arial"/>
        <family val="2"/>
      </rPr>
      <t>refers to revision</t>
    </r>
  </si>
  <si>
    <r>
      <t>2022</t>
    </r>
    <r>
      <rPr>
        <vertAlign val="superscript"/>
        <sz val="9"/>
        <color indexed="8"/>
        <rFont val="Arial"/>
        <family val="2"/>
      </rPr>
      <t>r</t>
    </r>
  </si>
  <si>
    <t xml:space="preserve">United Kingdom </t>
  </si>
  <si>
    <t>Jadual 6: Kedudukan DIA Malaysia mengikut Rantau, 2021 - 2022 (RM Juta)</t>
  </si>
  <si>
    <t>Table 6: Malaysia's DIA Position by Region, 2021 - 2022 (RM Million)</t>
  </si>
  <si>
    <t>Jadual 7: Kedudukan DIA Malaysia mengikut Negara dan Sektor, 2021 - 2022 (RM Juta)</t>
  </si>
  <si>
    <t>Jadual 11: Kedudukan Pelaburan Portfolio di Luar Negeri mengikut Rantau, 2021 - 2022 (RM Juta)</t>
  </si>
  <si>
    <t>Table 11: Portfolio Investment Position Abroad by Region, 2021 - 2022 (RM Million)</t>
  </si>
  <si>
    <t>Table 2: Malaysia's Net DIA Flows by Sector, 2021 - 2022 (RM Million)</t>
  </si>
  <si>
    <t>Jadual 3: Aliran Bersih DIA Malaysia mengikut Rantau, 2021 - 2022 (RM Juta)</t>
  </si>
  <si>
    <t>Table 3: Malaysia's Net DIA Flows by Region, 2021 - 2022 (RM Million)</t>
  </si>
  <si>
    <t>Jadual 4: Aliran Bersih DIA Malaysia mengikut Negara dan Sektor, 2021 - 2022 (RM Juta)</t>
  </si>
  <si>
    <t xml:space="preserve">Table 4: Malaysia's Net DIA Flows by Country and Sector, 2021 - 2022 (RM Million) </t>
  </si>
  <si>
    <t>Jadual 5: Kedudukan DIA Malaysia mengikut Sektor, 2021 - 2022 (RM Juta)</t>
  </si>
  <si>
    <t>Jadual 8: Pendapatan DIA Malaysia mengikut Sektor, 2021 - 2022 (RM Juta)</t>
  </si>
  <si>
    <t>Jadual 9: Pendapatan DIA Malaysia mengikut Rantau, 2021 - 2022 (RM Juta)</t>
  </si>
  <si>
    <t>Table 8: Malaysia's DIA Income by Sector, 2021 - 2022 (RM Million)</t>
  </si>
  <si>
    <t>Table 9: Malaysia's DIA Income by Region, 2021 - 2022 (RM Million)</t>
  </si>
  <si>
    <t>Jadual 10: Aliran Bersih Pelaburan Portfolio di Luar Negeri mengikut Rantau, 2021 - 2022 (RM Juta)</t>
  </si>
  <si>
    <t>Table 10: Net Flows of Portfolio Investment Abroad by Region, 2021 - 2022 (RM Million)</t>
  </si>
  <si>
    <t>Jadual 1: Siri Masa Statistik Pelaburan Langsung Malaysia di Luar Negeri (DIA), 2001 - 2022 (RM Juta)</t>
  </si>
  <si>
    <t>Table 1: Time Series on Malaysia's Direct Investment Abroad (DIA) of Statistics, 2001 - 2022 (RM Million)</t>
  </si>
  <si>
    <t>-</t>
  </si>
  <si>
    <t>Turkiye</t>
  </si>
  <si>
    <t xml:space="preserve">Viet Nam </t>
  </si>
  <si>
    <t>Table 5: Malaysia's DIA Position by Sector, 2021 - 2022 (RM Million)</t>
  </si>
  <si>
    <t>Jadual 2: Aliran Bersih DIA Malaysia mengikut Sektor, 2021 - 2022 (RM Juta)</t>
  </si>
  <si>
    <t>EROPAH</t>
  </si>
  <si>
    <t>Kesatuan Eropah</t>
  </si>
  <si>
    <t>Eropah Lain</t>
  </si>
  <si>
    <t>AFRIKA</t>
  </si>
  <si>
    <t>AMERIKA</t>
  </si>
  <si>
    <t>LAIN-LAIN NEGARA</t>
  </si>
  <si>
    <t>Amerika Utara</t>
  </si>
  <si>
    <t>Amerika Latin</t>
  </si>
  <si>
    <t>Asia Barat</t>
  </si>
  <si>
    <t>Asia Selatan dan Asia Tengah</t>
  </si>
  <si>
    <t>Asia Timur</t>
  </si>
  <si>
    <t>Asia Tenggara dan Asia Lain</t>
  </si>
  <si>
    <t>Lain-lain</t>
  </si>
  <si>
    <t>REGION</t>
  </si>
  <si>
    <t>Table 7: Malaysia's DIA Position by Country and Sector, 2021 - 2022 (RM Million)</t>
  </si>
  <si>
    <r>
      <rPr>
        <b/>
        <i/>
        <sz val="9"/>
        <color rgb="FF000000"/>
        <rFont val="Arial"/>
        <family val="2"/>
      </rPr>
      <t>1. Agriculture</t>
    </r>
  </si>
  <si>
    <t>United Kingdom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</si>
</sst>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(* #,##0.00_);_(* \(#,##0.00\);_(* &quot;-&quot;??_);_(@_)"/>
    <numFmt numFmtId="164" formatCode="_-* #,##0.00_-;\-* #,##0.00_-;_-* &quot;-&quot;??_-;_-@_-"/>
    <numFmt numFmtId="165" formatCode="[$-10409]#,##0.00"/>
    <numFmt numFmtId="166" formatCode="0;\-0;\-;@"/>
    <numFmt numFmtId="167" formatCode="#,##0.0"/>
    <numFmt numFmtId="168" formatCode="0.0"/>
    <numFmt numFmtId="169" formatCode="#,##0.00000000"/>
    <numFmt numFmtId="170" formatCode="0.0%"/>
    <numFmt numFmtId="171" formatCode="#,##0.0000000"/>
  </numFmts>
  <fonts count="6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Tms Rmn"/>
    </font>
    <font>
      <b/>
      <sz val="10"/>
      <color theme="1"/>
      <name val="Arial"/>
      <family val="2"/>
    </font>
    <font>
      <b/>
      <sz val="10"/>
      <color theme="0"/>
      <name val="Arial"/>
      <family val="2"/>
    </font>
    <font>
      <sz val="9"/>
      <color theme="1"/>
      <name val="Arial"/>
      <family val="2"/>
    </font>
    <font>
      <b/>
      <sz val="9"/>
      <color theme="0"/>
      <name val="Arial"/>
      <family val="2"/>
    </font>
    <font>
      <i/>
      <sz val="9"/>
      <color theme="0"/>
      <name val="Arial"/>
      <family val="2"/>
    </font>
    <font>
      <sz val="9"/>
      <color indexed="8"/>
      <name val="Arial"/>
      <family val="2"/>
    </font>
    <font>
      <b/>
      <i/>
      <sz val="9"/>
      <color theme="1"/>
      <name val="Arial"/>
      <family val="2"/>
    </font>
    <font>
      <vertAlign val="superscript"/>
      <sz val="9"/>
      <color indexed="8"/>
      <name val="Arial"/>
      <family val="2"/>
    </font>
    <font>
      <b/>
      <sz val="9"/>
      <color indexed="8"/>
      <name val="Arial"/>
      <family val="2"/>
    </font>
    <font>
      <b/>
      <sz val="9"/>
      <color theme="1"/>
      <name val="Arial"/>
      <family val="2"/>
    </font>
    <font>
      <sz val="11"/>
      <name val="Times New Roman"/>
      <family val="1"/>
    </font>
    <font>
      <b/>
      <i/>
      <sz val="10"/>
      <color theme="1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i/>
      <sz val="8"/>
      <color theme="1"/>
      <name val="Arial"/>
      <family val="2"/>
    </font>
    <font>
      <b/>
      <i/>
      <sz val="10"/>
      <color theme="0"/>
      <name val="Arial"/>
      <family val="2"/>
    </font>
    <font>
      <b/>
      <sz val="8"/>
      <color theme="1"/>
      <name val="Arial"/>
      <family val="2"/>
    </font>
    <font>
      <b/>
      <i/>
      <sz val="8"/>
      <color theme="1"/>
      <name val="Arial"/>
      <family val="2"/>
    </font>
    <font>
      <b/>
      <sz val="8.5"/>
      <color theme="0"/>
      <name val="Arial"/>
      <family val="2"/>
    </font>
    <font>
      <b/>
      <sz val="8.5"/>
      <name val="Arial"/>
      <family val="2"/>
    </font>
    <font>
      <i/>
      <sz val="8.5"/>
      <name val="Arial"/>
      <family val="2"/>
    </font>
    <font>
      <b/>
      <i/>
      <sz val="8.5"/>
      <color theme="0"/>
      <name val="Arial"/>
      <family val="2"/>
    </font>
    <font>
      <sz val="8.5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theme="0"/>
      <name val="Arial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sz val="8"/>
      <name val="Arial"/>
      <family val="2"/>
    </font>
    <font>
      <sz val="8"/>
      <color theme="0"/>
      <name val="Arial"/>
      <family val="2"/>
    </font>
    <font>
      <b/>
      <sz val="8"/>
      <color rgb="FF99742B"/>
      <name val="Arial"/>
      <family val="2"/>
    </font>
    <font>
      <b/>
      <i/>
      <sz val="9"/>
      <color theme="0"/>
      <name val="Arial"/>
      <family val="2"/>
    </font>
    <font>
      <b/>
      <sz val="8.5"/>
      <color indexed="8"/>
      <name val="Arial"/>
      <family val="2"/>
    </font>
    <font>
      <b/>
      <sz val="8.5"/>
      <color theme="1"/>
      <name val="Arial"/>
      <family val="2"/>
    </font>
    <font>
      <sz val="8.5"/>
      <name val="Arial"/>
      <family val="2"/>
    </font>
    <font>
      <b/>
      <i/>
      <sz val="8.5"/>
      <color theme="1"/>
      <name val="Arial"/>
      <family val="2"/>
    </font>
    <font>
      <sz val="8.5"/>
      <color indexed="8"/>
      <name val="Arial"/>
      <family val="2"/>
    </font>
    <font>
      <sz val="8.5"/>
      <color rgb="FF99742B"/>
      <name val="Arial"/>
      <family val="2"/>
    </font>
    <font>
      <sz val="8.5"/>
      <color theme="0"/>
      <name val="Arial"/>
      <family val="2"/>
    </font>
    <font>
      <i/>
      <sz val="8.5"/>
      <color theme="1"/>
      <name val="Arial"/>
      <family val="2"/>
    </font>
    <font>
      <b/>
      <sz val="8"/>
      <color rgb="FFE26B0A"/>
      <name val="Arial"/>
      <family val="2"/>
    </font>
    <font>
      <b/>
      <i/>
      <sz val="8.5"/>
      <color rgb="FFE26B0A"/>
      <name val="Arial"/>
      <family val="2"/>
    </font>
    <font>
      <sz val="8.5"/>
      <color rgb="FFE26B0A"/>
      <name val="Arial"/>
      <family val="2"/>
    </font>
    <font>
      <sz val="9"/>
      <color rgb="FFE26B0A"/>
      <name val="Arial"/>
      <family val="2"/>
    </font>
    <font>
      <b/>
      <i/>
      <sz val="8"/>
      <color rgb="FFE26B0A"/>
      <name val="Arial"/>
      <family val="2"/>
    </font>
    <font>
      <sz val="8"/>
      <color rgb="FFE26B0A"/>
      <name val="Arial"/>
      <family val="2"/>
    </font>
    <font>
      <vertAlign val="superscript"/>
      <sz val="9"/>
      <color theme="1"/>
      <name val="Arial"/>
      <family val="2"/>
    </font>
    <font>
      <sz val="8.5"/>
      <color rgb="FFFF0000"/>
      <name val="Arial"/>
      <family val="2"/>
    </font>
    <font>
      <b/>
      <sz val="10"/>
      <color rgb="FFFF0000"/>
      <name val="Arial"/>
      <family val="2"/>
    </font>
    <font>
      <b/>
      <sz val="9"/>
      <color rgb="FFFF0000"/>
      <name val="Arial"/>
      <family val="2"/>
    </font>
    <font>
      <b/>
      <sz val="8.5"/>
      <color rgb="FFFF0000"/>
      <name val="Arial"/>
      <family val="2"/>
    </font>
    <font>
      <b/>
      <i/>
      <sz val="9"/>
      <color rgb="FFFF0000"/>
      <name val="Arial"/>
      <family val="2"/>
    </font>
    <font>
      <sz val="9"/>
      <color rgb="FFFF0000"/>
      <name val="Arial"/>
      <family val="2"/>
    </font>
    <font>
      <sz val="8"/>
      <color rgb="FFFF0000"/>
      <name val="Arial"/>
      <family val="2"/>
    </font>
    <font>
      <b/>
      <sz val="8.5"/>
      <color rgb="FFE26B0A"/>
      <name val="Arial"/>
      <family val="2"/>
    </font>
    <font>
      <b/>
      <i/>
      <sz val="9"/>
      <color indexed="8"/>
      <name val="Arial"/>
      <family val="2"/>
    </font>
    <font>
      <b/>
      <i/>
      <sz val="9"/>
      <color rgb="FF000000"/>
      <name val="Arial"/>
      <family val="2"/>
    </font>
    <font>
      <i/>
      <sz val="9"/>
      <color theme="1"/>
      <name val="Arial"/>
      <family val="2"/>
    </font>
    <font>
      <i/>
      <sz val="9"/>
      <name val="Arial"/>
      <family val="2"/>
    </font>
    <font>
      <i/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B02E5C"/>
        <bgColor indexed="64"/>
      </patternFill>
    </fill>
    <fill>
      <patternFill patternType="solid">
        <fgColor rgb="FFFFF7D4"/>
        <bgColor indexed="64"/>
      </patternFill>
    </fill>
    <fill>
      <patternFill patternType="solid">
        <fgColor rgb="FFFFABAB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hair">
        <color rgb="FFCA9B3E"/>
      </bottom>
      <diagonal/>
    </border>
    <border>
      <left/>
      <right/>
      <top style="hair">
        <color rgb="FF800000"/>
      </top>
      <bottom/>
      <diagonal/>
    </border>
    <border>
      <left/>
      <right/>
      <top/>
      <bottom style="medium">
        <color rgb="FFB02E5C"/>
      </bottom>
      <diagonal/>
    </border>
  </borders>
  <cellStyleXfs count="27">
    <xf numFmtId="0" fontId="0" fillId="0" borderId="0"/>
    <xf numFmtId="0" fontId="2" fillId="0" borderId="0"/>
    <xf numFmtId="0" fontId="1" fillId="0" borderId="0"/>
    <xf numFmtId="0" fontId="2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165" fontId="1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4" fillId="0" borderId="0"/>
    <xf numFmtId="0" fontId="1" fillId="0" borderId="0"/>
  </cellStyleXfs>
  <cellXfs count="326">
    <xf numFmtId="0" fontId="0" fillId="0" borderId="0" xfId="0"/>
    <xf numFmtId="0" fontId="6" fillId="2" borderId="0" xfId="2" applyFont="1" applyFill="1" applyAlignment="1">
      <alignment vertical="center"/>
    </xf>
    <xf numFmtId="0" fontId="9" fillId="2" borderId="0" xfId="2" applyFont="1" applyFill="1" applyAlignment="1">
      <alignment horizontal="center" vertical="center" wrapText="1"/>
    </xf>
    <xf numFmtId="3" fontId="6" fillId="2" borderId="0" xfId="2" applyNumberFormat="1" applyFont="1" applyFill="1" applyAlignment="1">
      <alignment horizontal="center" vertical="center"/>
    </xf>
    <xf numFmtId="3" fontId="9" fillId="2" borderId="0" xfId="2" applyNumberFormat="1" applyFont="1" applyFill="1" applyAlignment="1">
      <alignment horizontal="center" vertical="center"/>
    </xf>
    <xf numFmtId="3" fontId="9" fillId="2" borderId="0" xfId="2" applyNumberFormat="1" applyFont="1" applyFill="1" applyAlignment="1">
      <alignment horizontal="center" vertical="center" wrapText="1"/>
    </xf>
    <xf numFmtId="0" fontId="10" fillId="2" borderId="0" xfId="2" applyFont="1" applyFill="1" applyAlignment="1">
      <alignment vertical="center"/>
    </xf>
    <xf numFmtId="0" fontId="13" fillId="2" borderId="0" xfId="2" applyFont="1" applyFill="1" applyAlignment="1">
      <alignment vertical="center"/>
    </xf>
    <xf numFmtId="0" fontId="6" fillId="2" borderId="0" xfId="2" applyFont="1" applyFill="1" applyAlignment="1">
      <alignment horizontal="center" vertical="center"/>
    </xf>
    <xf numFmtId="0" fontId="12" fillId="2" borderId="0" xfId="2" applyFont="1" applyFill="1" applyAlignment="1">
      <alignment horizontal="center" vertical="center"/>
    </xf>
    <xf numFmtId="0" fontId="10" fillId="2" borderId="0" xfId="2" applyFont="1" applyFill="1" applyAlignment="1">
      <alignment horizontal="center" vertical="center" wrapText="1"/>
    </xf>
    <xf numFmtId="0" fontId="6" fillId="2" borderId="0" xfId="2" applyFont="1" applyFill="1" applyAlignment="1">
      <alignment horizontal="center" vertical="center" wrapText="1"/>
    </xf>
    <xf numFmtId="0" fontId="6" fillId="2" borderId="0" xfId="3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16" fillId="2" borderId="0" xfId="0" applyFont="1" applyFill="1" applyAlignment="1">
      <alignment vertical="center"/>
    </xf>
    <xf numFmtId="0" fontId="17" fillId="2" borderId="0" xfId="0" applyFont="1" applyFill="1" applyAlignment="1">
      <alignment vertical="center"/>
    </xf>
    <xf numFmtId="0" fontId="1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0" fontId="16" fillId="2" borderId="0" xfId="2" applyFont="1" applyFill="1" applyAlignment="1">
      <alignment vertical="center"/>
    </xf>
    <xf numFmtId="0" fontId="4" fillId="2" borderId="0" xfId="0" applyFont="1" applyFill="1" applyAlignment="1">
      <alignment horizontal="center" vertical="center" wrapText="1"/>
    </xf>
    <xf numFmtId="0" fontId="15" fillId="2" borderId="0" xfId="0" applyFont="1" applyFill="1" applyAlignment="1">
      <alignment vertical="center" wrapText="1"/>
    </xf>
    <xf numFmtId="0" fontId="15" fillId="2" borderId="0" xfId="0" applyFont="1" applyFill="1" applyAlignment="1">
      <alignment horizontal="center" vertical="center" wrapText="1"/>
    </xf>
    <xf numFmtId="0" fontId="16" fillId="2" borderId="0" xfId="0" applyFont="1" applyFill="1"/>
    <xf numFmtId="3" fontId="17" fillId="2" borderId="0" xfId="0" applyNumberFormat="1" applyFont="1" applyFill="1" applyAlignment="1">
      <alignment vertical="center"/>
    </xf>
    <xf numFmtId="0" fontId="20" fillId="2" borderId="0" xfId="0" applyFont="1" applyFill="1" applyAlignment="1">
      <alignment horizontal="center" vertical="center" wrapText="1"/>
    </xf>
    <xf numFmtId="0" fontId="21" fillId="2" borderId="0" xfId="0" applyFont="1" applyFill="1" applyAlignment="1">
      <alignment vertical="center" wrapText="1"/>
    </xf>
    <xf numFmtId="0" fontId="21" fillId="2" borderId="0" xfId="0" applyFont="1" applyFill="1" applyAlignment="1">
      <alignment horizontal="center" vertical="center" wrapText="1"/>
    </xf>
    <xf numFmtId="0" fontId="17" fillId="2" borderId="0" xfId="0" applyFont="1" applyFill="1"/>
    <xf numFmtId="3" fontId="6" fillId="2" borderId="0" xfId="2" applyNumberFormat="1" applyFont="1" applyFill="1" applyAlignment="1">
      <alignment vertical="center"/>
    </xf>
    <xf numFmtId="0" fontId="26" fillId="2" borderId="0" xfId="0" applyFont="1" applyFill="1" applyAlignment="1">
      <alignment vertical="center"/>
    </xf>
    <xf numFmtId="3" fontId="13" fillId="2" borderId="0" xfId="0" applyNumberFormat="1" applyFont="1" applyFill="1" applyAlignment="1">
      <alignment vertical="center"/>
    </xf>
    <xf numFmtId="0" fontId="13" fillId="2" borderId="0" xfId="0" applyFont="1" applyFill="1" applyAlignment="1">
      <alignment vertical="center"/>
    </xf>
    <xf numFmtId="0" fontId="28" fillId="2" borderId="0" xfId="1" applyFont="1" applyFill="1" applyAlignment="1">
      <alignment vertical="center"/>
    </xf>
    <xf numFmtId="0" fontId="6" fillId="2" borderId="0" xfId="0" applyFont="1" applyFill="1" applyAlignment="1">
      <alignment vertical="center"/>
    </xf>
    <xf numFmtId="49" fontId="27" fillId="2" borderId="0" xfId="1" applyNumberFormat="1" applyFont="1" applyFill="1" applyAlignment="1">
      <alignment horizontal="left" vertical="center"/>
    </xf>
    <xf numFmtId="3" fontId="6" fillId="2" borderId="0" xfId="0" applyNumberFormat="1" applyFont="1" applyFill="1" applyAlignment="1">
      <alignment vertical="center"/>
    </xf>
    <xf numFmtId="49" fontId="28" fillId="2" borderId="0" xfId="1" applyNumberFormat="1" applyFont="1" applyFill="1" applyAlignment="1">
      <alignment horizontal="left" vertical="center"/>
    </xf>
    <xf numFmtId="49" fontId="6" fillId="2" borderId="0" xfId="1" applyNumberFormat="1" applyFont="1" applyFill="1" applyAlignment="1">
      <alignment horizontal="left" vertical="center"/>
    </xf>
    <xf numFmtId="0" fontId="28" fillId="2" borderId="0" xfId="0" applyFont="1" applyFill="1" applyAlignment="1">
      <alignment vertical="center"/>
    </xf>
    <xf numFmtId="0" fontId="20" fillId="2" borderId="0" xfId="0" applyFont="1" applyFill="1" applyAlignment="1">
      <alignment vertical="center"/>
    </xf>
    <xf numFmtId="0" fontId="32" fillId="2" borderId="0" xfId="1" applyFont="1" applyFill="1" applyAlignment="1">
      <alignment vertical="center"/>
    </xf>
    <xf numFmtId="49" fontId="30" fillId="2" borderId="0" xfId="1" applyNumberFormat="1" applyFont="1" applyFill="1" applyAlignment="1">
      <alignment horizontal="left" vertical="center"/>
    </xf>
    <xf numFmtId="49" fontId="32" fillId="2" borderId="0" xfId="1" applyNumberFormat="1" applyFont="1" applyFill="1" applyAlignment="1">
      <alignment horizontal="left" vertical="center"/>
    </xf>
    <xf numFmtId="49" fontId="17" fillId="2" borderId="0" xfId="1" applyNumberFormat="1" applyFont="1" applyFill="1" applyAlignment="1">
      <alignment horizontal="left" vertical="center"/>
    </xf>
    <xf numFmtId="49" fontId="32" fillId="2" borderId="0" xfId="1" applyNumberFormat="1" applyFont="1" applyFill="1" applyAlignment="1">
      <alignment vertical="center"/>
    </xf>
    <xf numFmtId="3" fontId="32" fillId="2" borderId="0" xfId="0" applyNumberFormat="1" applyFont="1" applyFill="1" applyAlignment="1">
      <alignment vertical="center"/>
    </xf>
    <xf numFmtId="49" fontId="33" fillId="2" borderId="0" xfId="0" applyNumberFormat="1" applyFont="1" applyFill="1" applyAlignment="1">
      <alignment vertical="center"/>
    </xf>
    <xf numFmtId="0" fontId="32" fillId="2" borderId="0" xfId="0" applyFont="1" applyFill="1" applyAlignment="1">
      <alignment vertical="center"/>
    </xf>
    <xf numFmtId="0" fontId="34" fillId="2" borderId="0" xfId="0" applyFont="1" applyFill="1" applyAlignment="1">
      <alignment vertical="center"/>
    </xf>
    <xf numFmtId="0" fontId="17" fillId="0" borderId="0" xfId="0" applyFont="1" applyAlignment="1">
      <alignment vertical="center"/>
    </xf>
    <xf numFmtId="0" fontId="7" fillId="2" borderId="0" xfId="0" applyFont="1" applyFill="1" applyAlignment="1">
      <alignment horizontal="right" vertical="center"/>
    </xf>
    <xf numFmtId="49" fontId="7" fillId="2" borderId="0" xfId="0" applyNumberFormat="1" applyFont="1" applyFill="1" applyAlignment="1">
      <alignment vertical="center"/>
    </xf>
    <xf numFmtId="0" fontId="28" fillId="2" borderId="0" xfId="1" applyFont="1" applyFill="1" applyAlignment="1">
      <alignment vertical="top"/>
    </xf>
    <xf numFmtId="3" fontId="13" fillId="2" borderId="0" xfId="2" applyNumberFormat="1" applyFont="1" applyFill="1" applyAlignment="1">
      <alignment horizontal="right" vertical="top"/>
    </xf>
    <xf numFmtId="3" fontId="27" fillId="2" borderId="0" xfId="13" applyNumberFormat="1" applyFont="1" applyFill="1" applyBorder="1" applyAlignment="1">
      <alignment horizontal="right" vertical="top"/>
    </xf>
    <xf numFmtId="3" fontId="13" fillId="2" borderId="0" xfId="0" applyNumberFormat="1" applyFont="1" applyFill="1" applyAlignment="1">
      <alignment vertical="top"/>
    </xf>
    <xf numFmtId="3" fontId="28" fillId="2" borderId="0" xfId="0" applyNumberFormat="1" applyFont="1" applyFill="1" applyAlignment="1">
      <alignment vertical="top"/>
    </xf>
    <xf numFmtId="0" fontId="6" fillId="2" borderId="0" xfId="0" applyFont="1" applyFill="1" applyAlignment="1">
      <alignment vertical="top"/>
    </xf>
    <xf numFmtId="49" fontId="27" fillId="2" borderId="0" xfId="1" applyNumberFormat="1" applyFont="1" applyFill="1" applyAlignment="1">
      <alignment horizontal="left" vertical="top"/>
    </xf>
    <xf numFmtId="3" fontId="12" fillId="2" borderId="0" xfId="3" applyNumberFormat="1" applyFont="1" applyFill="1" applyAlignment="1">
      <alignment horizontal="right" vertical="top"/>
    </xf>
    <xf numFmtId="0" fontId="13" fillId="2" borderId="0" xfId="0" applyFont="1" applyFill="1" applyAlignment="1">
      <alignment vertical="top"/>
    </xf>
    <xf numFmtId="0" fontId="6" fillId="2" borderId="0" xfId="2" applyFont="1" applyFill="1" applyAlignment="1">
      <alignment vertical="top"/>
    </xf>
    <xf numFmtId="0" fontId="6" fillId="2" borderId="0" xfId="2" applyFont="1" applyFill="1" applyAlignment="1">
      <alignment horizontal="left" vertical="top"/>
    </xf>
    <xf numFmtId="0" fontId="9" fillId="2" borderId="0" xfId="2" applyFont="1" applyFill="1" applyAlignment="1">
      <alignment horizontal="left" vertical="top" wrapText="1"/>
    </xf>
    <xf numFmtId="3" fontId="9" fillId="2" borderId="0" xfId="3" applyNumberFormat="1" applyFont="1" applyFill="1" applyAlignment="1">
      <alignment horizontal="right" vertical="top"/>
    </xf>
    <xf numFmtId="4" fontId="28" fillId="2" borderId="0" xfId="25" applyNumberFormat="1" applyFont="1" applyFill="1" applyAlignment="1">
      <alignment horizontal="left" vertical="top" wrapText="1"/>
    </xf>
    <xf numFmtId="3" fontId="28" fillId="2" borderId="0" xfId="13" applyNumberFormat="1" applyFont="1" applyFill="1" applyBorder="1" applyAlignment="1">
      <alignment horizontal="right" vertical="top"/>
    </xf>
    <xf numFmtId="49" fontId="28" fillId="2" borderId="0" xfId="1" applyNumberFormat="1" applyFont="1" applyFill="1" applyAlignment="1">
      <alignment horizontal="left" vertical="top"/>
    </xf>
    <xf numFmtId="3" fontId="27" fillId="2" borderId="0" xfId="0" applyNumberFormat="1" applyFont="1" applyFill="1" applyAlignment="1">
      <alignment vertical="top"/>
    </xf>
    <xf numFmtId="0" fontId="13" fillId="2" borderId="0" xfId="0" applyFont="1" applyFill="1" applyAlignment="1">
      <alignment horizontal="center" vertical="center" wrapText="1"/>
    </xf>
    <xf numFmtId="0" fontId="10" fillId="2" borderId="0" xfId="0" applyFont="1" applyFill="1" applyAlignment="1">
      <alignment vertical="center" wrapText="1"/>
    </xf>
    <xf numFmtId="0" fontId="10" fillId="2" borderId="0" xfId="0" applyFont="1" applyFill="1" applyAlignment="1">
      <alignment horizontal="center" vertical="center" wrapText="1"/>
    </xf>
    <xf numFmtId="0" fontId="6" fillId="2" borderId="0" xfId="0" applyFont="1" applyFill="1"/>
    <xf numFmtId="49" fontId="6" fillId="2" borderId="0" xfId="1" applyNumberFormat="1" applyFont="1" applyFill="1" applyAlignment="1">
      <alignment horizontal="left" vertical="top"/>
    </xf>
    <xf numFmtId="3" fontId="6" fillId="2" borderId="0" xfId="2" applyNumberFormat="1" applyFont="1" applyFill="1" applyAlignment="1">
      <alignment horizontal="right" vertical="top"/>
    </xf>
    <xf numFmtId="166" fontId="9" fillId="2" borderId="0" xfId="3" applyNumberFormat="1" applyFont="1" applyFill="1" applyAlignment="1">
      <alignment horizontal="right" vertical="top"/>
    </xf>
    <xf numFmtId="0" fontId="10" fillId="2" borderId="0" xfId="2" applyFont="1" applyFill="1" applyAlignment="1">
      <alignment vertical="top"/>
    </xf>
    <xf numFmtId="3" fontId="37" fillId="2" borderId="0" xfId="0" applyNumberFormat="1" applyFont="1" applyFill="1" applyAlignment="1">
      <alignment vertical="center"/>
    </xf>
    <xf numFmtId="0" fontId="37" fillId="2" borderId="0" xfId="0" applyFont="1" applyFill="1" applyAlignment="1">
      <alignment vertical="center"/>
    </xf>
    <xf numFmtId="0" fontId="38" fillId="2" borderId="0" xfId="1" applyFont="1" applyFill="1" applyAlignment="1">
      <alignment vertical="center"/>
    </xf>
    <xf numFmtId="0" fontId="37" fillId="2" borderId="0" xfId="2" applyFont="1" applyFill="1" applyAlignment="1">
      <alignment vertical="center"/>
    </xf>
    <xf numFmtId="3" fontId="37" fillId="2" borderId="0" xfId="2" applyNumberFormat="1" applyFont="1" applyFill="1" applyAlignment="1">
      <alignment horizontal="right" vertical="center"/>
    </xf>
    <xf numFmtId="3" fontId="38" fillId="2" borderId="0" xfId="13" applyNumberFormat="1" applyFont="1" applyFill="1" applyBorder="1" applyAlignment="1">
      <alignment horizontal="right" vertical="center"/>
    </xf>
    <xf numFmtId="3" fontId="38" fillId="2" borderId="0" xfId="0" applyNumberFormat="1" applyFont="1" applyFill="1" applyAlignment="1">
      <alignment vertical="center"/>
    </xf>
    <xf numFmtId="49" fontId="23" fillId="2" borderId="0" xfId="1" applyNumberFormat="1" applyFont="1" applyFill="1" applyAlignment="1">
      <alignment horizontal="left" vertical="center"/>
    </xf>
    <xf numFmtId="0" fontId="26" fillId="2" borderId="0" xfId="2" applyFont="1" applyFill="1" applyAlignment="1">
      <alignment vertical="center"/>
    </xf>
    <xf numFmtId="4" fontId="38" fillId="2" borderId="0" xfId="25" applyNumberFormat="1" applyFont="1" applyFill="1" applyAlignment="1">
      <alignment horizontal="left" vertical="center" wrapText="1"/>
    </xf>
    <xf numFmtId="3" fontId="40" fillId="2" borderId="0" xfId="3" applyNumberFormat="1" applyFont="1" applyFill="1" applyAlignment="1">
      <alignment horizontal="right" vertical="center"/>
    </xf>
    <xf numFmtId="3" fontId="26" fillId="2" borderId="0" xfId="0" applyNumberFormat="1" applyFont="1" applyFill="1" applyAlignment="1">
      <alignment vertical="center"/>
    </xf>
    <xf numFmtId="3" fontId="23" fillId="2" borderId="0" xfId="0" applyNumberFormat="1" applyFont="1" applyFill="1" applyAlignment="1">
      <alignment vertical="center"/>
    </xf>
    <xf numFmtId="49" fontId="38" fillId="2" borderId="0" xfId="1" applyNumberFormat="1" applyFont="1" applyFill="1" applyAlignment="1">
      <alignment horizontal="left" vertical="center"/>
    </xf>
    <xf numFmtId="3" fontId="36" fillId="2" borderId="0" xfId="3" applyNumberFormat="1" applyFont="1" applyFill="1" applyAlignment="1">
      <alignment horizontal="right" vertical="center"/>
    </xf>
    <xf numFmtId="49" fontId="26" fillId="2" borderId="0" xfId="1" applyNumberFormat="1" applyFont="1" applyFill="1" applyAlignment="1">
      <alignment horizontal="left" vertical="center"/>
    </xf>
    <xf numFmtId="0" fontId="38" fillId="2" borderId="0" xfId="2" applyFont="1" applyFill="1" applyAlignment="1">
      <alignment vertical="center" wrapText="1"/>
    </xf>
    <xf numFmtId="0" fontId="26" fillId="2" borderId="0" xfId="2" applyFont="1" applyFill="1" applyAlignment="1">
      <alignment horizontal="left" vertical="center" wrapText="1"/>
    </xf>
    <xf numFmtId="49" fontId="23" fillId="2" borderId="0" xfId="1" applyNumberFormat="1" applyFont="1" applyFill="1" applyAlignment="1">
      <alignment vertical="center"/>
    </xf>
    <xf numFmtId="0" fontId="40" fillId="2" borderId="0" xfId="2" applyFont="1" applyFill="1" applyAlignment="1">
      <alignment vertical="center"/>
    </xf>
    <xf numFmtId="0" fontId="26" fillId="2" borderId="0" xfId="2" applyFont="1" applyFill="1" applyAlignment="1">
      <alignment vertical="center" wrapText="1"/>
    </xf>
    <xf numFmtId="0" fontId="26" fillId="2" borderId="0" xfId="2" applyFont="1" applyFill="1" applyAlignment="1">
      <alignment vertical="top"/>
    </xf>
    <xf numFmtId="0" fontId="40" fillId="2" borderId="0" xfId="2" applyFont="1" applyFill="1" applyAlignment="1">
      <alignment horizontal="left" vertical="top"/>
    </xf>
    <xf numFmtId="0" fontId="26" fillId="2" borderId="0" xfId="2" applyFont="1" applyFill="1" applyAlignment="1">
      <alignment horizontal="left" vertical="top"/>
    </xf>
    <xf numFmtId="0" fontId="38" fillId="2" borderId="0" xfId="2" applyFont="1" applyFill="1" applyAlignment="1">
      <alignment vertical="center"/>
    </xf>
    <xf numFmtId="3" fontId="22" fillId="2" borderId="0" xfId="0" applyNumberFormat="1" applyFont="1" applyFill="1" applyAlignment="1">
      <alignment vertical="center"/>
    </xf>
    <xf numFmtId="164" fontId="26" fillId="2" borderId="0" xfId="24" applyFont="1" applyFill="1" applyAlignment="1">
      <alignment vertical="center"/>
    </xf>
    <xf numFmtId="0" fontId="40" fillId="2" borderId="0" xfId="2" applyFont="1" applyFill="1" applyAlignment="1">
      <alignment vertical="center" wrapText="1"/>
    </xf>
    <xf numFmtId="0" fontId="26" fillId="2" borderId="0" xfId="3" applyFont="1" applyFill="1" applyAlignment="1">
      <alignment vertical="center"/>
    </xf>
    <xf numFmtId="49" fontId="22" fillId="2" borderId="0" xfId="0" applyNumberFormat="1" applyFont="1" applyFill="1" applyAlignment="1">
      <alignment vertical="center"/>
    </xf>
    <xf numFmtId="0" fontId="39" fillId="2" borderId="0" xfId="0" applyFont="1" applyFill="1" applyAlignment="1">
      <alignment vertical="center"/>
    </xf>
    <xf numFmtId="3" fontId="26" fillId="2" borderId="0" xfId="2" applyNumberFormat="1" applyFont="1" applyFill="1" applyAlignment="1">
      <alignment horizontal="right" vertical="center"/>
    </xf>
    <xf numFmtId="0" fontId="41" fillId="2" borderId="0" xfId="0" applyFont="1" applyFill="1" applyAlignment="1">
      <alignment vertical="center"/>
    </xf>
    <xf numFmtId="0" fontId="42" fillId="2" borderId="0" xfId="0" applyFont="1" applyFill="1" applyAlignment="1">
      <alignment vertical="center"/>
    </xf>
    <xf numFmtId="0" fontId="32" fillId="2" borderId="0" xfId="2" applyFont="1" applyFill="1" applyAlignment="1">
      <alignment vertical="center"/>
    </xf>
    <xf numFmtId="0" fontId="32" fillId="2" borderId="0" xfId="2" applyFont="1" applyFill="1" applyAlignment="1">
      <alignment vertical="center" wrapText="1"/>
    </xf>
    <xf numFmtId="0" fontId="17" fillId="2" borderId="0" xfId="2" applyFont="1" applyFill="1" applyAlignment="1">
      <alignment horizontal="right" vertical="center"/>
    </xf>
    <xf numFmtId="0" fontId="26" fillId="2" borderId="1" xfId="0" applyFont="1" applyFill="1" applyBorder="1" applyAlignment="1">
      <alignment vertical="center"/>
    </xf>
    <xf numFmtId="0" fontId="13" fillId="2" borderId="0" xfId="2" quotePrefix="1" applyFont="1" applyFill="1" applyAlignment="1">
      <alignment vertical="top"/>
    </xf>
    <xf numFmtId="0" fontId="5" fillId="2" borderId="0" xfId="0" applyFont="1" applyFill="1" applyAlignment="1">
      <alignment horizontal="center" vertical="center"/>
    </xf>
    <xf numFmtId="49" fontId="19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49" fontId="35" fillId="2" borderId="0" xfId="0" applyNumberFormat="1" applyFont="1" applyFill="1" applyAlignment="1">
      <alignment horizontal="center" vertical="center"/>
    </xf>
    <xf numFmtId="0" fontId="22" fillId="2" borderId="0" xfId="0" applyFont="1" applyFill="1" applyAlignment="1">
      <alignment horizontal="right" vertical="top"/>
    </xf>
    <xf numFmtId="0" fontId="26" fillId="2" borderId="0" xfId="0" applyFont="1" applyFill="1" applyAlignment="1">
      <alignment vertical="top"/>
    </xf>
    <xf numFmtId="3" fontId="13" fillId="2" borderId="0" xfId="0" applyNumberFormat="1" applyFont="1" applyFill="1" applyAlignment="1">
      <alignment horizontal="right" vertical="top"/>
    </xf>
    <xf numFmtId="3" fontId="6" fillId="2" borderId="0" xfId="0" applyNumberFormat="1" applyFont="1" applyFill="1" applyAlignment="1">
      <alignment horizontal="right" vertical="top"/>
    </xf>
    <xf numFmtId="3" fontId="27" fillId="2" borderId="0" xfId="0" applyNumberFormat="1" applyFont="1" applyFill="1" applyAlignment="1">
      <alignment horizontal="right" vertical="top"/>
    </xf>
    <xf numFmtId="3" fontId="28" fillId="2" borderId="0" xfId="0" applyNumberFormat="1" applyFont="1" applyFill="1" applyAlignment="1">
      <alignment horizontal="right" vertical="top"/>
    </xf>
    <xf numFmtId="3" fontId="23" fillId="2" borderId="0" xfId="2" applyNumberFormat="1" applyFont="1" applyFill="1" applyAlignment="1">
      <alignment horizontal="right" vertical="center"/>
    </xf>
    <xf numFmtId="0" fontId="26" fillId="2" borderId="0" xfId="26" applyFont="1" applyFill="1" applyAlignment="1">
      <alignment vertical="center"/>
    </xf>
    <xf numFmtId="3" fontId="38" fillId="2" borderId="0" xfId="3" applyNumberFormat="1" applyFont="1" applyFill="1" applyAlignment="1">
      <alignment horizontal="right" vertical="center"/>
    </xf>
    <xf numFmtId="3" fontId="23" fillId="2" borderId="0" xfId="3" applyNumberFormat="1" applyFont="1" applyFill="1" applyAlignment="1">
      <alignment horizontal="right" vertical="center"/>
    </xf>
    <xf numFmtId="3" fontId="38" fillId="2" borderId="0" xfId="2" applyNumberFormat="1" applyFont="1" applyFill="1" applyAlignment="1">
      <alignment horizontal="right" vertical="center"/>
    </xf>
    <xf numFmtId="0" fontId="38" fillId="2" borderId="0" xfId="26" applyFont="1" applyFill="1" applyAlignment="1">
      <alignment vertical="center" wrapText="1"/>
    </xf>
    <xf numFmtId="0" fontId="40" fillId="2" borderId="0" xfId="26" applyFont="1" applyFill="1" applyAlignment="1">
      <alignment vertical="center"/>
    </xf>
    <xf numFmtId="0" fontId="26" fillId="2" borderId="0" xfId="26" applyFont="1" applyFill="1" applyAlignment="1">
      <alignment vertical="center" wrapText="1"/>
    </xf>
    <xf numFmtId="0" fontId="26" fillId="2" borderId="0" xfId="26" applyFont="1" applyFill="1" applyAlignment="1">
      <alignment horizontal="left" vertical="top"/>
    </xf>
    <xf numFmtId="0" fontId="38" fillId="2" borderId="0" xfId="26" applyFont="1" applyFill="1" applyAlignment="1">
      <alignment vertical="center"/>
    </xf>
    <xf numFmtId="0" fontId="40" fillId="2" borderId="0" xfId="26" applyFont="1" applyFill="1" applyAlignment="1">
      <alignment vertical="center" wrapText="1"/>
    </xf>
    <xf numFmtId="3" fontId="42" fillId="2" borderId="0" xfId="0" applyNumberFormat="1" applyFont="1" applyFill="1" applyAlignment="1">
      <alignment vertical="center"/>
    </xf>
    <xf numFmtId="164" fontId="26" fillId="2" borderId="0" xfId="24" applyFont="1" applyFill="1" applyBorder="1" applyAlignment="1">
      <alignment vertical="center"/>
    </xf>
    <xf numFmtId="0" fontId="43" fillId="2" borderId="0" xfId="0" applyFont="1" applyFill="1" applyAlignment="1">
      <alignment vertical="center"/>
    </xf>
    <xf numFmtId="3" fontId="26" fillId="2" borderId="0" xfId="3" applyNumberFormat="1" applyFont="1" applyFill="1" applyAlignment="1">
      <alignment horizontal="right" vertical="center"/>
    </xf>
    <xf numFmtId="3" fontId="41" fillId="2" borderId="0" xfId="0" applyNumberFormat="1" applyFont="1" applyFill="1" applyAlignment="1">
      <alignment vertical="center"/>
    </xf>
    <xf numFmtId="4" fontId="38" fillId="2" borderId="0" xfId="0" applyNumberFormat="1" applyFont="1" applyFill="1" applyAlignment="1">
      <alignment vertical="center"/>
    </xf>
    <xf numFmtId="3" fontId="23" fillId="2" borderId="0" xfId="13" applyNumberFormat="1" applyFont="1" applyFill="1" applyBorder="1" applyAlignment="1">
      <alignment horizontal="right" vertical="center"/>
    </xf>
    <xf numFmtId="0" fontId="37" fillId="2" borderId="0" xfId="26" applyFont="1" applyFill="1" applyAlignment="1">
      <alignment vertical="top"/>
    </xf>
    <xf numFmtId="0" fontId="36" fillId="2" borderId="0" xfId="26" applyFont="1" applyFill="1" applyAlignment="1">
      <alignment horizontal="left" vertical="top"/>
    </xf>
    <xf numFmtId="0" fontId="36" fillId="2" borderId="0" xfId="26" applyFont="1" applyFill="1" applyAlignment="1">
      <alignment vertical="center"/>
    </xf>
    <xf numFmtId="3" fontId="26" fillId="2" borderId="0" xfId="24" applyNumberFormat="1" applyFont="1" applyFill="1" applyAlignment="1">
      <alignment vertical="center"/>
    </xf>
    <xf numFmtId="168" fontId="26" fillId="2" borderId="0" xfId="0" applyNumberFormat="1" applyFont="1" applyFill="1" applyAlignment="1">
      <alignment vertical="center"/>
    </xf>
    <xf numFmtId="3" fontId="26" fillId="2" borderId="1" xfId="2" applyNumberFormat="1" applyFont="1" applyFill="1" applyBorder="1" applyAlignment="1">
      <alignment horizontal="right" vertical="center"/>
    </xf>
    <xf numFmtId="0" fontId="38" fillId="2" borderId="0" xfId="0" applyFont="1" applyFill="1" applyAlignment="1">
      <alignment vertical="center"/>
    </xf>
    <xf numFmtId="0" fontId="38" fillId="2" borderId="0" xfId="3" applyFont="1" applyFill="1" applyAlignment="1">
      <alignment vertical="center"/>
    </xf>
    <xf numFmtId="0" fontId="23" fillId="2" borderId="0" xfId="26" applyFont="1" applyFill="1" applyAlignment="1">
      <alignment vertical="center"/>
    </xf>
    <xf numFmtId="0" fontId="23" fillId="2" borderId="0" xfId="26" applyFont="1" applyFill="1" applyAlignment="1">
      <alignment vertical="center" wrapText="1"/>
    </xf>
    <xf numFmtId="3" fontId="24" fillId="2" borderId="0" xfId="2" applyNumberFormat="1" applyFont="1" applyFill="1" applyAlignment="1">
      <alignment horizontal="right" vertical="center"/>
    </xf>
    <xf numFmtId="3" fontId="38" fillId="2" borderId="0" xfId="0" applyNumberFormat="1" applyFont="1" applyFill="1" applyAlignment="1">
      <alignment horizontal="right" vertical="center"/>
    </xf>
    <xf numFmtId="3" fontId="37" fillId="2" borderId="0" xfId="0" applyNumberFormat="1" applyFont="1" applyFill="1" applyAlignment="1">
      <alignment horizontal="right" vertical="center"/>
    </xf>
    <xf numFmtId="3" fontId="26" fillId="2" borderId="0" xfId="0" applyNumberFormat="1" applyFont="1" applyFill="1" applyAlignment="1">
      <alignment horizontal="right" vertical="center"/>
    </xf>
    <xf numFmtId="3" fontId="23" fillId="2" borderId="0" xfId="0" applyNumberFormat="1" applyFont="1" applyFill="1" applyAlignment="1">
      <alignment horizontal="right" vertical="center"/>
    </xf>
    <xf numFmtId="3" fontId="42" fillId="2" borderId="0" xfId="0" applyNumberFormat="1" applyFont="1" applyFill="1" applyAlignment="1">
      <alignment horizontal="right" vertical="center"/>
    </xf>
    <xf numFmtId="3" fontId="26" fillId="2" borderId="0" xfId="24" applyNumberFormat="1" applyFont="1" applyFill="1" applyAlignment="1">
      <alignment horizontal="right" vertical="center"/>
    </xf>
    <xf numFmtId="0" fontId="23" fillId="2" borderId="0" xfId="2" applyFont="1" applyFill="1" applyAlignment="1">
      <alignment vertical="center"/>
    </xf>
    <xf numFmtId="0" fontId="38" fillId="2" borderId="1" xfId="3" applyFont="1" applyFill="1" applyBorder="1" applyAlignment="1">
      <alignment vertical="center"/>
    </xf>
    <xf numFmtId="0" fontId="38" fillId="2" borderId="1" xfId="2" applyFont="1" applyFill="1" applyBorder="1" applyAlignment="1">
      <alignment vertical="center" wrapText="1"/>
    </xf>
    <xf numFmtId="0" fontId="26" fillId="2" borderId="0" xfId="2" applyFont="1" applyFill="1" applyAlignment="1">
      <alignment horizontal="right" vertical="center"/>
    </xf>
    <xf numFmtId="0" fontId="37" fillId="2" borderId="0" xfId="0" applyFont="1" applyFill="1" applyAlignment="1">
      <alignment horizontal="center" vertical="center" wrapText="1"/>
    </xf>
    <xf numFmtId="0" fontId="39" fillId="2" borderId="0" xfId="0" applyFont="1" applyFill="1" applyAlignment="1">
      <alignment vertical="center" wrapText="1"/>
    </xf>
    <xf numFmtId="0" fontId="39" fillId="2" borderId="0" xfId="0" applyFont="1" applyFill="1" applyAlignment="1">
      <alignment horizontal="center" vertical="center" wrapText="1"/>
    </xf>
    <xf numFmtId="0" fontId="26" fillId="2" borderId="0" xfId="0" applyFont="1" applyFill="1"/>
    <xf numFmtId="0" fontId="31" fillId="2" borderId="0" xfId="2" applyFont="1" applyFill="1" applyAlignment="1">
      <alignment horizontal="left" vertical="center"/>
    </xf>
    <xf numFmtId="0" fontId="37" fillId="2" borderId="0" xfId="26" applyFont="1" applyFill="1" applyAlignment="1">
      <alignment vertical="center"/>
    </xf>
    <xf numFmtId="3" fontId="46" fillId="2" borderId="0" xfId="0" applyNumberFormat="1" applyFont="1" applyFill="1" applyAlignment="1">
      <alignment vertical="center"/>
    </xf>
    <xf numFmtId="0" fontId="46" fillId="2" borderId="0" xfId="0" applyFont="1" applyFill="1" applyAlignment="1">
      <alignment vertical="center"/>
    </xf>
    <xf numFmtId="49" fontId="44" fillId="2" borderId="2" xfId="1" applyNumberFormat="1" applyFont="1" applyFill="1" applyBorder="1" applyAlignment="1">
      <alignment horizontal="left" vertical="center"/>
    </xf>
    <xf numFmtId="0" fontId="45" fillId="2" borderId="2" xfId="26" applyFont="1" applyFill="1" applyBorder="1" applyAlignment="1">
      <alignment vertical="center"/>
    </xf>
    <xf numFmtId="3" fontId="45" fillId="2" borderId="2" xfId="2" applyNumberFormat="1" applyFont="1" applyFill="1" applyBorder="1" applyAlignment="1">
      <alignment vertical="center"/>
    </xf>
    <xf numFmtId="3" fontId="46" fillId="2" borderId="2" xfId="0" applyNumberFormat="1" applyFont="1" applyFill="1" applyBorder="1" applyAlignment="1">
      <alignment vertical="center"/>
    </xf>
    <xf numFmtId="0" fontId="46" fillId="2" borderId="2" xfId="0" applyFont="1" applyFill="1" applyBorder="1" applyAlignment="1">
      <alignment vertical="center"/>
    </xf>
    <xf numFmtId="0" fontId="46" fillId="2" borderId="2" xfId="26" applyFont="1" applyFill="1" applyBorder="1" applyAlignment="1">
      <alignment vertical="center"/>
    </xf>
    <xf numFmtId="3" fontId="45" fillId="2" borderId="0" xfId="0" applyNumberFormat="1" applyFont="1" applyFill="1" applyAlignment="1">
      <alignment vertical="center"/>
    </xf>
    <xf numFmtId="3" fontId="45" fillId="2" borderId="2" xfId="3" applyNumberFormat="1" applyFont="1" applyFill="1" applyBorder="1" applyAlignment="1">
      <alignment vertical="center"/>
    </xf>
    <xf numFmtId="3" fontId="45" fillId="2" borderId="2" xfId="3" applyNumberFormat="1" applyFont="1" applyFill="1" applyBorder="1" applyAlignment="1">
      <alignment horizontal="right" vertical="center"/>
    </xf>
    <xf numFmtId="3" fontId="45" fillId="2" borderId="2" xfId="0" applyNumberFormat="1" applyFont="1" applyFill="1" applyBorder="1" applyAlignment="1">
      <alignment vertical="center"/>
    </xf>
    <xf numFmtId="0" fontId="45" fillId="2" borderId="2" xfId="0" applyFont="1" applyFill="1" applyBorder="1" applyAlignment="1">
      <alignment vertical="center"/>
    </xf>
    <xf numFmtId="0" fontId="45" fillId="2" borderId="2" xfId="2" applyFont="1" applyFill="1" applyBorder="1" applyAlignment="1">
      <alignment vertical="center"/>
    </xf>
    <xf numFmtId="0" fontId="47" fillId="2" borderId="0" xfId="0" applyFont="1" applyFill="1" applyAlignment="1">
      <alignment vertical="center"/>
    </xf>
    <xf numFmtId="3" fontId="45" fillId="2" borderId="0" xfId="0" applyNumberFormat="1" applyFont="1" applyFill="1" applyAlignment="1">
      <alignment horizontal="right" vertical="center"/>
    </xf>
    <xf numFmtId="0" fontId="47" fillId="2" borderId="2" xfId="0" applyFont="1" applyFill="1" applyBorder="1" applyAlignment="1">
      <alignment vertical="center"/>
    </xf>
    <xf numFmtId="3" fontId="45" fillId="2" borderId="2" xfId="0" applyNumberFormat="1" applyFont="1" applyFill="1" applyBorder="1" applyAlignment="1">
      <alignment horizontal="right" vertical="center"/>
    </xf>
    <xf numFmtId="0" fontId="48" fillId="2" borderId="0" xfId="2" applyFont="1" applyFill="1" applyAlignment="1">
      <alignment vertical="center"/>
    </xf>
    <xf numFmtId="0" fontId="49" fillId="2" borderId="0" xfId="0" applyFont="1" applyFill="1" applyAlignment="1">
      <alignment vertical="center"/>
    </xf>
    <xf numFmtId="3" fontId="45" fillId="2" borderId="2" xfId="2" applyNumberFormat="1" applyFont="1" applyFill="1" applyBorder="1" applyAlignment="1">
      <alignment horizontal="right" vertical="center"/>
    </xf>
    <xf numFmtId="1" fontId="26" fillId="2" borderId="0" xfId="0" applyNumberFormat="1" applyFont="1" applyFill="1" applyAlignment="1">
      <alignment vertical="center"/>
    </xf>
    <xf numFmtId="169" fontId="26" fillId="2" borderId="0" xfId="0" applyNumberFormat="1" applyFont="1" applyFill="1" applyAlignment="1">
      <alignment vertical="center"/>
    </xf>
    <xf numFmtId="1" fontId="41" fillId="2" borderId="0" xfId="0" applyNumberFormat="1" applyFont="1" applyFill="1" applyAlignment="1">
      <alignment vertical="center"/>
    </xf>
    <xf numFmtId="10" fontId="37" fillId="2" borderId="0" xfId="0" applyNumberFormat="1" applyFont="1" applyFill="1" applyAlignment="1">
      <alignment vertical="center"/>
    </xf>
    <xf numFmtId="170" fontId="37" fillId="2" borderId="0" xfId="0" applyNumberFormat="1" applyFont="1" applyFill="1" applyAlignment="1">
      <alignment vertical="center"/>
    </xf>
    <xf numFmtId="0" fontId="17" fillId="2" borderId="0" xfId="0" applyFont="1" applyFill="1" applyAlignment="1">
      <alignment horizontal="left" vertical="center"/>
    </xf>
    <xf numFmtId="0" fontId="23" fillId="2" borderId="0" xfId="2" applyFont="1" applyFill="1" applyAlignment="1">
      <alignment horizontal="left" vertical="center"/>
    </xf>
    <xf numFmtId="166" fontId="12" fillId="2" borderId="0" xfId="3" applyNumberFormat="1" applyFont="1" applyFill="1" applyAlignment="1">
      <alignment horizontal="right" vertical="top"/>
    </xf>
    <xf numFmtId="166" fontId="38" fillId="2" borderId="0" xfId="3" applyNumberFormat="1" applyFont="1" applyFill="1" applyAlignment="1">
      <alignment horizontal="right" vertical="center"/>
    </xf>
    <xf numFmtId="0" fontId="26" fillId="2" borderId="0" xfId="26" applyFont="1" applyFill="1" applyAlignment="1">
      <alignment vertical="top"/>
    </xf>
    <xf numFmtId="0" fontId="40" fillId="2" borderId="0" xfId="26" applyFont="1" applyFill="1" applyAlignment="1">
      <alignment horizontal="left" vertical="top"/>
    </xf>
    <xf numFmtId="0" fontId="26" fillId="2" borderId="0" xfId="26" applyFont="1" applyFill="1" applyAlignment="1">
      <alignment horizontal="left" vertical="center" wrapText="1"/>
    </xf>
    <xf numFmtId="166" fontId="23" fillId="2" borderId="0" xfId="3" applyNumberFormat="1" applyFont="1" applyFill="1" applyAlignment="1">
      <alignment horizontal="right" vertical="center"/>
    </xf>
    <xf numFmtId="0" fontId="36" fillId="2" borderId="0" xfId="26" applyFont="1" applyFill="1" applyAlignment="1">
      <alignment horizontal="left" vertical="center"/>
    </xf>
    <xf numFmtId="0" fontId="36" fillId="2" borderId="0" xfId="2" applyFont="1" applyFill="1" applyAlignment="1">
      <alignment horizontal="left" vertical="center"/>
    </xf>
    <xf numFmtId="0" fontId="26" fillId="2" borderId="0" xfId="26" applyFont="1" applyFill="1" applyAlignment="1">
      <alignment horizontal="left" vertical="center"/>
    </xf>
    <xf numFmtId="0" fontId="7" fillId="3" borderId="0" xfId="2" applyFont="1" applyFill="1" applyAlignment="1">
      <alignment horizontal="center" vertical="center" wrapText="1"/>
    </xf>
    <xf numFmtId="0" fontId="7" fillId="3" borderId="0" xfId="0" applyFont="1" applyFill="1" applyAlignment="1">
      <alignment horizontal="right" vertical="center"/>
    </xf>
    <xf numFmtId="0" fontId="22" fillId="2" borderId="3" xfId="0" applyFont="1" applyFill="1" applyBorder="1" applyAlignment="1">
      <alignment horizontal="center" vertical="top"/>
    </xf>
    <xf numFmtId="0" fontId="23" fillId="2" borderId="3" xfId="0" applyFont="1" applyFill="1" applyBorder="1" applyAlignment="1">
      <alignment horizontal="right" vertical="top" wrapText="1"/>
    </xf>
    <xf numFmtId="0" fontId="22" fillId="2" borderId="3" xfId="0" applyFont="1" applyFill="1" applyBorder="1" applyAlignment="1">
      <alignment horizontal="right" vertical="top"/>
    </xf>
    <xf numFmtId="49" fontId="25" fillId="2" borderId="3" xfId="0" applyNumberFormat="1" applyFont="1" applyFill="1" applyBorder="1" applyAlignment="1">
      <alignment horizontal="center" vertical="top"/>
    </xf>
    <xf numFmtId="0" fontId="29" fillId="3" borderId="0" xfId="0" applyFont="1" applyFill="1" applyAlignment="1">
      <alignment vertical="center"/>
    </xf>
    <xf numFmtId="3" fontId="7" fillId="3" borderId="0" xfId="0" applyNumberFormat="1" applyFont="1" applyFill="1" applyAlignment="1">
      <alignment horizontal="right" vertical="center"/>
    </xf>
    <xf numFmtId="3" fontId="7" fillId="3" borderId="0" xfId="0" applyNumberFormat="1" applyFont="1" applyFill="1" applyAlignment="1">
      <alignment vertical="center"/>
    </xf>
    <xf numFmtId="0" fontId="7" fillId="3" borderId="0" xfId="0" applyFont="1" applyFill="1" applyAlignment="1">
      <alignment vertical="center"/>
    </xf>
    <xf numFmtId="3" fontId="29" fillId="3" borderId="0" xfId="0" applyNumberFormat="1" applyFont="1" applyFill="1" applyAlignment="1">
      <alignment vertical="center"/>
    </xf>
    <xf numFmtId="1" fontId="29" fillId="3" borderId="0" xfId="0" applyNumberFormat="1" applyFont="1" applyFill="1" applyAlignment="1">
      <alignment vertical="center"/>
    </xf>
    <xf numFmtId="0" fontId="4" fillId="4" borderId="0" xfId="0" applyFont="1" applyFill="1" applyAlignment="1">
      <alignment horizontal="center" vertical="center" wrapText="1"/>
    </xf>
    <xf numFmtId="3" fontId="13" fillId="4" borderId="0" xfId="2" applyNumberFormat="1" applyFont="1" applyFill="1" applyAlignment="1">
      <alignment horizontal="right" vertical="top"/>
    </xf>
    <xf numFmtId="3" fontId="12" fillId="4" borderId="0" xfId="3" applyNumberFormat="1" applyFont="1" applyFill="1" applyAlignment="1">
      <alignment horizontal="right" vertical="top"/>
    </xf>
    <xf numFmtId="3" fontId="9" fillId="4" borderId="0" xfId="3" applyNumberFormat="1" applyFont="1" applyFill="1" applyAlignment="1">
      <alignment horizontal="right" vertical="top"/>
    </xf>
    <xf numFmtId="3" fontId="6" fillId="4" borderId="0" xfId="2" applyNumberFormat="1" applyFont="1" applyFill="1" applyAlignment="1">
      <alignment horizontal="right" vertical="top"/>
    </xf>
    <xf numFmtId="3" fontId="23" fillId="4" borderId="0" xfId="2" applyNumberFormat="1" applyFont="1" applyFill="1" applyAlignment="1">
      <alignment horizontal="right" vertical="center"/>
    </xf>
    <xf numFmtId="3" fontId="38" fillId="4" borderId="0" xfId="3" applyNumberFormat="1" applyFont="1" applyFill="1" applyAlignment="1">
      <alignment horizontal="right" vertical="center"/>
    </xf>
    <xf numFmtId="3" fontId="23" fillId="4" borderId="0" xfId="3" applyNumberFormat="1" applyFont="1" applyFill="1" applyAlignment="1">
      <alignment horizontal="right" vertical="center"/>
    </xf>
    <xf numFmtId="3" fontId="38" fillId="4" borderId="0" xfId="2" applyNumberFormat="1" applyFont="1" applyFill="1" applyAlignment="1">
      <alignment horizontal="right" vertical="center"/>
    </xf>
    <xf numFmtId="3" fontId="45" fillId="4" borderId="2" xfId="2" applyNumberFormat="1" applyFont="1" applyFill="1" applyBorder="1" applyAlignment="1">
      <alignment vertical="center"/>
    </xf>
    <xf numFmtId="3" fontId="38" fillId="4" borderId="0" xfId="0" applyNumberFormat="1" applyFont="1" applyFill="1" applyAlignment="1">
      <alignment vertical="center"/>
    </xf>
    <xf numFmtId="4" fontId="38" fillId="4" borderId="0" xfId="0" applyNumberFormat="1" applyFont="1" applyFill="1" applyAlignment="1">
      <alignment vertical="center"/>
    </xf>
    <xf numFmtId="3" fontId="37" fillId="4" borderId="0" xfId="2" applyNumberFormat="1" applyFont="1" applyFill="1" applyAlignment="1">
      <alignment horizontal="right" vertical="center"/>
    </xf>
    <xf numFmtId="3" fontId="40" fillId="4" borderId="0" xfId="3" applyNumberFormat="1" applyFont="1" applyFill="1" applyAlignment="1">
      <alignment horizontal="right" vertical="center"/>
    </xf>
    <xf numFmtId="3" fontId="36" fillId="4" borderId="0" xfId="3" applyNumberFormat="1" applyFont="1" applyFill="1" applyAlignment="1">
      <alignment horizontal="right" vertical="center"/>
    </xf>
    <xf numFmtId="3" fontId="26" fillId="4" borderId="0" xfId="2" applyNumberFormat="1" applyFont="1" applyFill="1" applyAlignment="1">
      <alignment horizontal="right" vertical="center"/>
    </xf>
    <xf numFmtId="3" fontId="45" fillId="4" borderId="2" xfId="3" applyNumberFormat="1" applyFont="1" applyFill="1" applyBorder="1" applyAlignment="1">
      <alignment horizontal="right" vertical="center"/>
    </xf>
    <xf numFmtId="3" fontId="26" fillId="4" borderId="0" xfId="0" applyNumberFormat="1" applyFont="1" applyFill="1" applyAlignment="1">
      <alignment vertical="center"/>
    </xf>
    <xf numFmtId="3" fontId="32" fillId="4" borderId="0" xfId="0" applyNumberFormat="1" applyFont="1" applyFill="1" applyAlignment="1">
      <alignment vertical="center"/>
    </xf>
    <xf numFmtId="3" fontId="24" fillId="4" borderId="0" xfId="2" applyNumberFormat="1" applyFont="1" applyFill="1" applyAlignment="1">
      <alignment horizontal="right" vertical="center"/>
    </xf>
    <xf numFmtId="3" fontId="38" fillId="4" borderId="0" xfId="0" applyNumberFormat="1" applyFont="1" applyFill="1" applyAlignment="1">
      <alignment horizontal="right" vertical="center"/>
    </xf>
    <xf numFmtId="0" fontId="13" fillId="4" borderId="0" xfId="0" applyFont="1" applyFill="1" applyAlignment="1">
      <alignment horizontal="center" vertical="center" wrapText="1"/>
    </xf>
    <xf numFmtId="3" fontId="45" fillId="4" borderId="2" xfId="2" applyNumberFormat="1" applyFont="1" applyFill="1" applyBorder="1" applyAlignment="1">
      <alignment horizontal="right" vertical="center"/>
    </xf>
    <xf numFmtId="3" fontId="26" fillId="4" borderId="0" xfId="3" applyNumberFormat="1" applyFont="1" applyFill="1" applyAlignment="1">
      <alignment horizontal="right" vertical="center"/>
    </xf>
    <xf numFmtId="0" fontId="26" fillId="4" borderId="0" xfId="2" applyFont="1" applyFill="1" applyAlignment="1">
      <alignment horizontal="right" vertical="center"/>
    </xf>
    <xf numFmtId="3" fontId="26" fillId="4" borderId="1" xfId="2" applyNumberFormat="1" applyFont="1" applyFill="1" applyBorder="1" applyAlignment="1">
      <alignment horizontal="right" vertical="center"/>
    </xf>
    <xf numFmtId="0" fontId="17" fillId="4" borderId="0" xfId="2" applyFont="1" applyFill="1" applyAlignment="1">
      <alignment horizontal="right" vertical="center"/>
    </xf>
    <xf numFmtId="49" fontId="30" fillId="5" borderId="0" xfId="1" applyNumberFormat="1" applyFont="1" applyFill="1" applyAlignment="1">
      <alignment horizontal="left" vertical="center"/>
    </xf>
    <xf numFmtId="3" fontId="23" fillId="5" borderId="0" xfId="2" applyNumberFormat="1" applyFont="1" applyFill="1" applyAlignment="1">
      <alignment horizontal="right" vertical="center"/>
    </xf>
    <xf numFmtId="3" fontId="37" fillId="5" borderId="0" xfId="0" applyNumberFormat="1" applyFont="1" applyFill="1" applyAlignment="1">
      <alignment vertical="center"/>
    </xf>
    <xf numFmtId="0" fontId="37" fillId="5" borderId="0" xfId="0" applyFont="1" applyFill="1" applyAlignment="1">
      <alignment vertical="center"/>
    </xf>
    <xf numFmtId="49" fontId="23" fillId="5" borderId="0" xfId="1" applyNumberFormat="1" applyFont="1" applyFill="1" applyAlignment="1">
      <alignment horizontal="left" vertical="center"/>
    </xf>
    <xf numFmtId="3" fontId="37" fillId="5" borderId="0" xfId="2" applyNumberFormat="1" applyFont="1" applyFill="1" applyAlignment="1">
      <alignment horizontal="right" vertical="center"/>
    </xf>
    <xf numFmtId="0" fontId="52" fillId="2" borderId="0" xfId="0" applyFont="1" applyFill="1" applyAlignment="1">
      <alignment vertical="center"/>
    </xf>
    <xf numFmtId="0" fontId="53" fillId="2" borderId="0" xfId="0" applyFont="1" applyFill="1" applyAlignment="1">
      <alignment horizontal="right" vertical="center"/>
    </xf>
    <xf numFmtId="0" fontId="54" fillId="2" borderId="0" xfId="0" applyFont="1" applyFill="1" applyAlignment="1">
      <alignment horizontal="right" vertical="top"/>
    </xf>
    <xf numFmtId="0" fontId="55" fillId="2" borderId="0" xfId="0" applyFont="1" applyFill="1" applyAlignment="1">
      <alignment vertical="center" wrapText="1"/>
    </xf>
    <xf numFmtId="3" fontId="54" fillId="2" borderId="0" xfId="0" applyNumberFormat="1" applyFont="1" applyFill="1" applyAlignment="1">
      <alignment vertical="center"/>
    </xf>
    <xf numFmtId="3" fontId="51" fillId="2" borderId="0" xfId="0" applyNumberFormat="1" applyFont="1" applyFill="1" applyAlignment="1">
      <alignment vertical="center"/>
    </xf>
    <xf numFmtId="0" fontId="51" fillId="2" borderId="0" xfId="0" applyFont="1" applyFill="1" applyAlignment="1">
      <alignment vertical="center"/>
    </xf>
    <xf numFmtId="164" fontId="51" fillId="2" borderId="0" xfId="24" applyFont="1" applyFill="1" applyAlignment="1">
      <alignment vertical="center"/>
    </xf>
    <xf numFmtId="0" fontId="54" fillId="2" borderId="0" xfId="0" applyFont="1" applyFill="1" applyAlignment="1">
      <alignment vertical="center"/>
    </xf>
    <xf numFmtId="0" fontId="56" fillId="2" borderId="0" xfId="0" applyFont="1" applyFill="1" applyAlignment="1">
      <alignment vertical="center"/>
    </xf>
    <xf numFmtId="3" fontId="53" fillId="2" borderId="0" xfId="0" applyNumberFormat="1" applyFont="1" applyFill="1" applyAlignment="1">
      <alignment vertical="center"/>
    </xf>
    <xf numFmtId="0" fontId="57" fillId="2" borderId="0" xfId="0" applyFont="1" applyFill="1" applyAlignment="1">
      <alignment vertical="center"/>
    </xf>
    <xf numFmtId="3" fontId="40" fillId="2" borderId="0" xfId="3" quotePrefix="1" applyNumberFormat="1" applyFont="1" applyFill="1" applyAlignment="1">
      <alignment horizontal="right" vertical="center"/>
    </xf>
    <xf numFmtId="3" fontId="40" fillId="4" borderId="0" xfId="3" quotePrefix="1" applyNumberFormat="1" applyFont="1" applyFill="1" applyAlignment="1">
      <alignment horizontal="right" vertical="center"/>
    </xf>
    <xf numFmtId="171" fontId="17" fillId="2" borderId="0" xfId="0" applyNumberFormat="1" applyFont="1" applyFill="1" applyAlignment="1">
      <alignment vertical="center"/>
    </xf>
    <xf numFmtId="3" fontId="58" fillId="2" borderId="2" xfId="3" applyNumberFormat="1" applyFont="1" applyFill="1" applyBorder="1" applyAlignment="1">
      <alignment vertical="center"/>
    </xf>
    <xf numFmtId="0" fontId="58" fillId="2" borderId="2" xfId="2" applyFont="1" applyFill="1" applyBorder="1" applyAlignment="1">
      <alignment vertical="center"/>
    </xf>
    <xf numFmtId="49" fontId="7" fillId="2" borderId="0" xfId="0" applyNumberFormat="1" applyFont="1" applyFill="1" applyAlignment="1">
      <alignment horizontal="center" vertical="center"/>
    </xf>
    <xf numFmtId="49" fontId="22" fillId="2" borderId="3" xfId="0" applyNumberFormat="1" applyFont="1" applyFill="1" applyBorder="1" applyAlignment="1">
      <alignment horizontal="center" vertical="top"/>
    </xf>
    <xf numFmtId="0" fontId="10" fillId="2" borderId="0" xfId="2" quotePrefix="1" applyFont="1" applyFill="1" applyAlignment="1">
      <alignment vertical="top"/>
    </xf>
    <xf numFmtId="0" fontId="15" fillId="2" borderId="0" xfId="0" applyFont="1" applyFill="1" applyAlignment="1">
      <alignment horizontal="center" vertical="center" wrapText="1"/>
    </xf>
    <xf numFmtId="0" fontId="61" fillId="2" borderId="0" xfId="2" applyFont="1" applyFill="1" applyAlignment="1">
      <alignment vertical="top"/>
    </xf>
    <xf numFmtId="0" fontId="61" fillId="2" borderId="0" xfId="2" applyFont="1" applyFill="1" applyAlignment="1">
      <alignment horizontal="left" vertical="top"/>
    </xf>
    <xf numFmtId="167" fontId="62" fillId="2" borderId="0" xfId="14" applyNumberFormat="1" applyFont="1" applyFill="1" applyAlignment="1">
      <alignment horizontal="left" vertical="top"/>
    </xf>
    <xf numFmtId="167" fontId="62" fillId="2" borderId="0" xfId="14" applyNumberFormat="1" applyFont="1" applyFill="1" applyAlignment="1">
      <alignment vertical="top" wrapText="1"/>
    </xf>
    <xf numFmtId="0" fontId="61" fillId="2" borderId="0" xfId="2" applyFont="1" applyFill="1" applyAlignment="1">
      <alignment vertical="center"/>
    </xf>
    <xf numFmtId="4" fontId="62" fillId="2" borderId="0" xfId="25" applyNumberFormat="1" applyFont="1" applyFill="1" applyAlignment="1">
      <alignment horizontal="left" vertical="top" wrapText="1"/>
    </xf>
    <xf numFmtId="0" fontId="10" fillId="2" borderId="0" xfId="2" quotePrefix="1" applyFont="1" applyFill="1" applyAlignment="1">
      <alignment vertical="center"/>
    </xf>
    <xf numFmtId="167" fontId="62" fillId="2" borderId="0" xfId="14" applyNumberFormat="1" applyFont="1" applyFill="1" applyAlignment="1">
      <alignment horizontal="left" vertical="top" wrapText="1"/>
    </xf>
    <xf numFmtId="0" fontId="10" fillId="2" borderId="0" xfId="2" quotePrefix="1" applyFont="1" applyFill="1" applyAlignment="1">
      <alignment horizontal="left" vertical="top"/>
    </xf>
    <xf numFmtId="0" fontId="10" fillId="2" borderId="0" xfId="2" applyFont="1" applyFill="1" applyAlignment="1">
      <alignment horizontal="left" vertical="top"/>
    </xf>
    <xf numFmtId="0" fontId="63" fillId="2" borderId="0" xfId="0" applyFont="1" applyFill="1"/>
    <xf numFmtId="0" fontId="61" fillId="2" borderId="0" xfId="0" applyFont="1" applyFill="1"/>
    <xf numFmtId="0" fontId="12" fillId="3" borderId="0" xfId="2" applyFont="1" applyFill="1" applyAlignment="1">
      <alignment horizontal="center" vertical="center"/>
    </xf>
    <xf numFmtId="49" fontId="4" fillId="2" borderId="0" xfId="1" applyNumberFormat="1" applyFont="1" applyFill="1" applyAlignment="1">
      <alignment horizontal="center" vertical="center" wrapText="1"/>
    </xf>
    <xf numFmtId="49" fontId="5" fillId="2" borderId="0" xfId="1" applyNumberFormat="1" applyFont="1" applyFill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49" fontId="15" fillId="2" borderId="0" xfId="1" applyNumberFormat="1" applyFont="1" applyFill="1" applyAlignment="1">
      <alignment horizontal="center" vertical="center" wrapText="1"/>
    </xf>
    <xf numFmtId="4" fontId="59" fillId="2" borderId="0" xfId="2" quotePrefix="1" applyNumberFormat="1" applyFont="1" applyFill="1" applyAlignment="1">
      <alignment horizontal="left" vertical="top" wrapText="1"/>
    </xf>
    <xf numFmtId="0" fontId="7" fillId="3" borderId="0" xfId="2" applyFont="1" applyFill="1" applyAlignment="1">
      <alignment horizontal="left" vertical="center"/>
    </xf>
    <xf numFmtId="0" fontId="35" fillId="3" borderId="0" xfId="2" applyFont="1" applyFill="1" applyAlignment="1">
      <alignment horizontal="left" vertical="center"/>
    </xf>
    <xf numFmtId="0" fontId="13" fillId="2" borderId="0" xfId="2" quotePrefix="1" applyFont="1" applyFill="1" applyAlignment="1">
      <alignment vertical="top"/>
    </xf>
    <xf numFmtId="0" fontId="10" fillId="2" borderId="0" xfId="2" quotePrefix="1" applyFont="1" applyFill="1" applyAlignment="1">
      <alignment vertical="top"/>
    </xf>
    <xf numFmtId="0" fontId="4" fillId="2" borderId="0" xfId="0" applyFont="1" applyFill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7" fillId="3" borderId="0" xfId="0" applyFont="1" applyFill="1" applyAlignment="1">
      <alignment horizontal="center" vertical="center"/>
    </xf>
    <xf numFmtId="49" fontId="35" fillId="3" borderId="0" xfId="0" applyNumberFormat="1" applyFont="1" applyFill="1" applyAlignment="1">
      <alignment horizontal="center" vertical="center"/>
    </xf>
    <xf numFmtId="0" fontId="37" fillId="2" borderId="0" xfId="26" applyFont="1" applyFill="1" applyAlignment="1">
      <alignment horizontal="left" vertical="center"/>
    </xf>
    <xf numFmtId="0" fontId="45" fillId="2" borderId="2" xfId="26" applyFont="1" applyFill="1" applyBorder="1" applyAlignment="1">
      <alignment horizontal="left" vertical="center"/>
    </xf>
    <xf numFmtId="0" fontId="36" fillId="5" borderId="0" xfId="26" applyFont="1" applyFill="1" applyAlignment="1">
      <alignment horizontal="left" vertical="center"/>
    </xf>
    <xf numFmtId="0" fontId="36" fillId="2" borderId="0" xfId="26" applyFont="1" applyFill="1" applyAlignment="1">
      <alignment horizontal="left" vertical="center"/>
    </xf>
    <xf numFmtId="4" fontId="36" fillId="2" borderId="0" xfId="26" applyNumberFormat="1" applyFont="1" applyFill="1" applyAlignment="1">
      <alignment horizontal="left" vertical="center"/>
    </xf>
    <xf numFmtId="0" fontId="18" fillId="2" borderId="0" xfId="0" applyFont="1" applyFill="1" applyAlignment="1">
      <alignment horizontal="left" vertical="center" indent="4"/>
    </xf>
    <xf numFmtId="0" fontId="17" fillId="2" borderId="0" xfId="0" applyFont="1" applyFill="1" applyAlignment="1">
      <alignment horizontal="left" vertical="center"/>
    </xf>
    <xf numFmtId="0" fontId="7" fillId="3" borderId="0" xfId="26" applyFont="1" applyFill="1" applyAlignment="1">
      <alignment horizontal="left" vertical="center"/>
    </xf>
    <xf numFmtId="0" fontId="17" fillId="2" borderId="0" xfId="0" applyFont="1" applyFill="1" applyAlignment="1">
      <alignment horizontal="left" vertical="center" indent="1"/>
    </xf>
    <xf numFmtId="0" fontId="37" fillId="2" borderId="0" xfId="26" applyFont="1" applyFill="1" applyAlignment="1">
      <alignment vertical="center"/>
    </xf>
    <xf numFmtId="3" fontId="45" fillId="2" borderId="2" xfId="3" applyNumberFormat="1" applyFont="1" applyFill="1" applyBorder="1" applyAlignment="1">
      <alignment vertical="center"/>
    </xf>
    <xf numFmtId="3" fontId="45" fillId="2" borderId="2" xfId="3" applyNumberFormat="1" applyFont="1" applyFill="1" applyBorder="1" applyAlignment="1">
      <alignment horizontal="left" vertical="center"/>
    </xf>
    <xf numFmtId="0" fontId="36" fillId="5" borderId="0" xfId="2" applyFont="1" applyFill="1" applyAlignment="1">
      <alignment horizontal="left" vertical="center"/>
    </xf>
    <xf numFmtId="4" fontId="36" fillId="2" borderId="0" xfId="2" applyNumberFormat="1" applyFont="1" applyFill="1" applyAlignment="1">
      <alignment horizontal="left" vertical="center"/>
    </xf>
    <xf numFmtId="0" fontId="37" fillId="2" borderId="0" xfId="2" applyFont="1" applyFill="1" applyAlignment="1">
      <alignment horizontal="left" vertical="center"/>
    </xf>
    <xf numFmtId="0" fontId="18" fillId="2" borderId="0" xfId="0" applyFont="1" applyFill="1" applyAlignment="1">
      <alignment horizontal="left" vertical="center"/>
    </xf>
    <xf numFmtId="0" fontId="36" fillId="2" borderId="0" xfId="2" applyFont="1" applyFill="1" applyAlignment="1">
      <alignment horizontal="left" vertical="center"/>
    </xf>
    <xf numFmtId="0" fontId="31" fillId="2" borderId="0" xfId="2" applyFont="1" applyFill="1" applyAlignment="1">
      <alignment horizontal="left" vertical="center"/>
    </xf>
    <xf numFmtId="0" fontId="45" fillId="2" borderId="2" xfId="2" applyFont="1" applyFill="1" applyBorder="1" applyAlignment="1">
      <alignment horizontal="left" vertical="center"/>
    </xf>
    <xf numFmtId="0" fontId="23" fillId="5" borderId="0" xfId="2" applyFont="1" applyFill="1" applyAlignment="1">
      <alignment horizontal="left" vertical="center"/>
    </xf>
    <xf numFmtId="4" fontId="23" fillId="2" borderId="0" xfId="2" applyNumberFormat="1" applyFont="1" applyFill="1" applyAlignment="1">
      <alignment horizontal="left" vertical="center"/>
    </xf>
    <xf numFmtId="0" fontId="23" fillId="2" borderId="0" xfId="2" applyFont="1" applyFill="1" applyAlignment="1">
      <alignment horizontal="left" vertical="center"/>
    </xf>
    <xf numFmtId="3" fontId="22" fillId="3" borderId="0" xfId="2" applyNumberFormat="1" applyFont="1" applyFill="1" applyAlignment="1">
      <alignment horizontal="left" vertical="center"/>
    </xf>
    <xf numFmtId="3" fontId="7" fillId="3" borderId="0" xfId="2" applyNumberFormat="1" applyFont="1" applyFill="1" applyAlignment="1">
      <alignment horizontal="left" vertical="center"/>
    </xf>
    <xf numFmtId="1" fontId="7" fillId="3" borderId="0" xfId="2" applyNumberFormat="1" applyFont="1" applyFill="1" applyAlignment="1">
      <alignment horizontal="left" vertical="center"/>
    </xf>
    <xf numFmtId="3" fontId="26" fillId="2" borderId="0" xfId="2" quotePrefix="1" applyNumberFormat="1" applyFont="1" applyFill="1" applyAlignment="1">
      <alignment horizontal="right" vertical="center"/>
    </xf>
  </cellXfs>
  <cellStyles count="27">
    <cellStyle name="Comma" xfId="24" builtinId="3"/>
    <cellStyle name="Comma 2" xfId="4"/>
    <cellStyle name="Comma 2 2" xfId="5"/>
    <cellStyle name="Comma 3" xfId="6"/>
    <cellStyle name="Comma 4" xfId="7"/>
    <cellStyle name="Comma 5" xfId="8"/>
    <cellStyle name="Comma 6" xfId="9"/>
    <cellStyle name="Comma 6 2" xfId="10"/>
    <cellStyle name="Comma 6 2 2" xfId="11"/>
    <cellStyle name="Comma 6 3" xfId="12"/>
    <cellStyle name="Comma 6 3 2" xfId="13"/>
    <cellStyle name="Normal" xfId="0" builtinId="0"/>
    <cellStyle name="Normal 2" xfId="14"/>
    <cellStyle name="Normal 2 2" xfId="1"/>
    <cellStyle name="Normal 3" xfId="15"/>
    <cellStyle name="Normal 3 2" xfId="2"/>
    <cellStyle name="Normal 3 2 2" xfId="16"/>
    <cellStyle name="Normal 3 2 2 2" xfId="17"/>
    <cellStyle name="Normal 3 2 3" xfId="18"/>
    <cellStyle name="Normal 3 2 3 2" xfId="19"/>
    <cellStyle name="Normal 3 2 9" xfId="26"/>
    <cellStyle name="Normal 4" xfId="3"/>
    <cellStyle name="Normal 5" xfId="20"/>
    <cellStyle name="Normal 51" xfId="21"/>
    <cellStyle name="Normal_Table 3.2" xfId="25"/>
    <cellStyle name="Percent 2" xfId="22"/>
    <cellStyle name="Percent 3" xfId="23"/>
  </cellStyles>
  <dxfs count="0"/>
  <tableStyles count="0" defaultTableStyle="TableStyleMedium2" defaultPivotStyle="PivotStyleLight16"/>
  <colors>
    <mruColors>
      <color rgb="FFFFABAB"/>
      <color rgb="FFFFE5E5"/>
      <color rgb="FFFFF7D4"/>
      <color rgb="FFB02E5C"/>
      <color rgb="FFE26B0A"/>
      <color rgb="FF800000"/>
      <color rgb="FFCA9B3E"/>
      <color rgb="FF99742B"/>
      <color rgb="FFA77F2F"/>
      <color rgb="FFE3CA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ppData/Local/Microsoft/Windows/Temporary%20Internet%20Files/Content.Outlook/5LSM61JT/Copy%20of%2081f2084716894_5481DI_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p-ruziah\AppData\Local\Microsoft\Windows\Temporary%20Internet%20Files\Content.Outlook\5LSM61JT\Copy%20of%2081f2084716894_5481DI_201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KERJA%20BULANAN/BULAN%20NOVEMBER/CDIS/CDIS%20IMF%20TEMPLATE%20(TAMBAH%20COUNTRY)/83dc3841098a6_5481DI_2012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p-ruziah\KERJA%20BULANAN\BULAN%20NOVEMBER\CDIS\CDIS%20IMF%20TEMPLATE%20(TAMBAH%20COUNTRY)\83dc3841098a6_5481DI_201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ndex Page"/>
      <sheetName val="Inward"/>
      <sheetName val="Outward"/>
      <sheetName val="Report Form"/>
    </sheetNames>
    <sheetDataSet>
      <sheetData sheetId="0" refreshError="1"/>
      <sheetData sheetId="1">
        <row r="4">
          <cell r="E4" t="str">
            <v>Malaysia</v>
          </cell>
          <cell r="G4" t="str">
            <v>548</v>
          </cell>
        </row>
        <row r="5">
          <cell r="G5" t="str">
            <v>XDC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ndex Page"/>
      <sheetName val="Inward"/>
      <sheetName val="Outward"/>
      <sheetName val="Report Form"/>
    </sheetNames>
    <sheetDataSet>
      <sheetData sheetId="0" refreshError="1"/>
      <sheetData sheetId="1">
        <row r="4">
          <cell r="E4" t="str">
            <v>Malaysia</v>
          </cell>
          <cell r="G4" t="str">
            <v>548</v>
          </cell>
        </row>
        <row r="5">
          <cell r="G5" t="str">
            <v>XDC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Coverpage"/>
      <sheetName val="Coverpage_TS"/>
      <sheetName val="BUControlSheet"/>
      <sheetName val="Control"/>
      <sheetName val="Control_TS"/>
      <sheetName val="Inward"/>
      <sheetName val="Outward"/>
      <sheetName val="Inward_TS"/>
      <sheetName val="Outward_TS"/>
      <sheetName val="ValidationSheet"/>
      <sheetName val="Report Form"/>
      <sheetName val="Inward-DL"/>
      <sheetName val="Outward-DL"/>
      <sheetName val="Coverpage-DL"/>
    </sheetNames>
    <sheetDataSet>
      <sheetData sheetId="0"/>
      <sheetData sheetId="1"/>
      <sheetData sheetId="2"/>
      <sheetData sheetId="3"/>
      <sheetData sheetId="4">
        <row r="28">
          <cell r="B28">
            <v>548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Coverpage"/>
      <sheetName val="Coverpage_TS"/>
      <sheetName val="BUControlSheet"/>
      <sheetName val="Control"/>
      <sheetName val="Control_TS"/>
      <sheetName val="Inward"/>
      <sheetName val="Outward"/>
      <sheetName val="Inward_TS"/>
      <sheetName val="Outward_TS"/>
      <sheetName val="ValidationSheet"/>
      <sheetName val="Report Form"/>
      <sheetName val="Inward-DL"/>
      <sheetName val="Outward-DL"/>
      <sheetName val="Coverpage-DL"/>
    </sheetNames>
    <sheetDataSet>
      <sheetData sheetId="0"/>
      <sheetData sheetId="1"/>
      <sheetData sheetId="2"/>
      <sheetData sheetId="3"/>
      <sheetData sheetId="4">
        <row r="28">
          <cell r="B28">
            <v>548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800000"/>
  </sheetPr>
  <dimension ref="A1:G34"/>
  <sheetViews>
    <sheetView zoomScaleNormal="100" zoomScaleSheetLayoutView="100" workbookViewId="0">
      <selection activeCell="F19" sqref="F19"/>
    </sheetView>
  </sheetViews>
  <sheetFormatPr defaultColWidth="9.140625" defaultRowHeight="12" x14ac:dyDescent="0.25"/>
  <cols>
    <col min="1" max="4" width="24.7109375" style="8" customWidth="1"/>
    <col min="5" max="16384" width="9.140625" style="1"/>
  </cols>
  <sheetData>
    <row r="1" spans="1:4" s="18" customFormat="1" ht="15" customHeight="1" x14ac:dyDescent="0.25">
      <c r="A1" s="289"/>
      <c r="B1" s="289"/>
      <c r="C1" s="289"/>
      <c r="D1" s="289"/>
    </row>
    <row r="2" spans="1:4" s="18" customFormat="1" ht="15" customHeight="1" x14ac:dyDescent="0.25">
      <c r="A2" s="287" t="s">
        <v>154</v>
      </c>
      <c r="B2" s="288"/>
      <c r="C2" s="288"/>
      <c r="D2" s="288"/>
    </row>
    <row r="3" spans="1:4" s="18" customFormat="1" ht="15" customHeight="1" x14ac:dyDescent="0.25">
      <c r="A3" s="290" t="s">
        <v>155</v>
      </c>
      <c r="B3" s="290"/>
      <c r="C3" s="290"/>
      <c r="D3" s="290"/>
    </row>
    <row r="4" spans="1:4" ht="24" x14ac:dyDescent="0.25">
      <c r="A4" s="208" t="s">
        <v>0</v>
      </c>
      <c r="B4" s="208" t="s">
        <v>1</v>
      </c>
      <c r="C4" s="208" t="s">
        <v>2</v>
      </c>
      <c r="D4" s="208" t="s">
        <v>3</v>
      </c>
    </row>
    <row r="5" spans="1:4" s="6" customFormat="1" ht="23.1" customHeight="1" x14ac:dyDescent="0.25">
      <c r="A5" s="2">
        <v>2001</v>
      </c>
      <c r="B5" s="3">
        <v>-1014</v>
      </c>
      <c r="C5" s="4">
        <v>-246</v>
      </c>
      <c r="D5" s="5">
        <v>31746</v>
      </c>
    </row>
    <row r="6" spans="1:4" ht="23.1" customHeight="1" x14ac:dyDescent="0.25">
      <c r="A6" s="2">
        <v>2002</v>
      </c>
      <c r="B6" s="3">
        <v>-7238</v>
      </c>
      <c r="C6" s="3">
        <v>673</v>
      </c>
      <c r="D6" s="5">
        <v>38855</v>
      </c>
    </row>
    <row r="7" spans="1:4" ht="23.1" customHeight="1" x14ac:dyDescent="0.25">
      <c r="A7" s="2">
        <v>2003</v>
      </c>
      <c r="B7" s="3">
        <v>-5204</v>
      </c>
      <c r="C7" s="3">
        <v>1965</v>
      </c>
      <c r="D7" s="5">
        <v>45671</v>
      </c>
    </row>
    <row r="8" spans="1:4" ht="23.1" customHeight="1" x14ac:dyDescent="0.25">
      <c r="A8" s="2">
        <v>2004</v>
      </c>
      <c r="B8" s="3">
        <v>-7833</v>
      </c>
      <c r="C8" s="3">
        <v>4278</v>
      </c>
      <c r="D8" s="5">
        <v>48619</v>
      </c>
    </row>
    <row r="9" spans="1:4" ht="23.1" customHeight="1" x14ac:dyDescent="0.25">
      <c r="A9" s="2">
        <v>2005</v>
      </c>
      <c r="B9" s="3">
        <v>-11647</v>
      </c>
      <c r="C9" s="3">
        <v>4239</v>
      </c>
      <c r="D9" s="5">
        <v>83292</v>
      </c>
    </row>
    <row r="10" spans="1:4" ht="23.1" customHeight="1" x14ac:dyDescent="0.25">
      <c r="A10" s="2">
        <v>2006</v>
      </c>
      <c r="B10" s="3">
        <v>-22086</v>
      </c>
      <c r="C10" s="3">
        <v>11898</v>
      </c>
      <c r="D10" s="5">
        <v>127582</v>
      </c>
    </row>
    <row r="11" spans="1:4" ht="23.1" customHeight="1" x14ac:dyDescent="0.25">
      <c r="A11" s="2">
        <v>2007</v>
      </c>
      <c r="B11" s="3">
        <v>-38892</v>
      </c>
      <c r="C11" s="3">
        <v>14993</v>
      </c>
      <c r="D11" s="5">
        <v>193217</v>
      </c>
    </row>
    <row r="12" spans="1:4" ht="23.1" customHeight="1" x14ac:dyDescent="0.25">
      <c r="A12" s="2">
        <v>2008</v>
      </c>
      <c r="B12" s="3">
        <v>-49920</v>
      </c>
      <c r="C12" s="3">
        <v>15545</v>
      </c>
      <c r="D12" s="5">
        <v>231833</v>
      </c>
    </row>
    <row r="13" spans="1:4" ht="23.1" customHeight="1" x14ac:dyDescent="0.25">
      <c r="A13" s="2">
        <v>2009</v>
      </c>
      <c r="B13" s="3">
        <v>-27436</v>
      </c>
      <c r="C13" s="3">
        <v>17594</v>
      </c>
      <c r="D13" s="5">
        <v>272804</v>
      </c>
    </row>
    <row r="14" spans="1:4" ht="23.1" customHeight="1" x14ac:dyDescent="0.25">
      <c r="A14" s="2">
        <v>2010</v>
      </c>
      <c r="B14" s="3">
        <v>-43160</v>
      </c>
      <c r="C14" s="3">
        <v>18767</v>
      </c>
      <c r="D14" s="5">
        <v>298988</v>
      </c>
    </row>
    <row r="15" spans="1:4" ht="23.1" customHeight="1" x14ac:dyDescent="0.25">
      <c r="A15" s="2">
        <v>2011</v>
      </c>
      <c r="B15" s="3">
        <v>-46662</v>
      </c>
      <c r="C15" s="3">
        <v>28762</v>
      </c>
      <c r="D15" s="5">
        <v>338186</v>
      </c>
    </row>
    <row r="16" spans="1:4" ht="23.1" customHeight="1" x14ac:dyDescent="0.25">
      <c r="A16" s="2">
        <v>2012</v>
      </c>
      <c r="B16" s="3">
        <v>-52952</v>
      </c>
      <c r="C16" s="3">
        <v>16165</v>
      </c>
      <c r="D16" s="5">
        <v>368075</v>
      </c>
    </row>
    <row r="17" spans="1:7" s="6" customFormat="1" ht="23.1" customHeight="1" x14ac:dyDescent="0.25">
      <c r="A17" s="2">
        <v>2013</v>
      </c>
      <c r="B17" s="3">
        <v>-44450</v>
      </c>
      <c r="C17" s="4">
        <v>22308</v>
      </c>
      <c r="D17" s="5">
        <v>420737</v>
      </c>
    </row>
    <row r="18" spans="1:7" ht="23.1" customHeight="1" x14ac:dyDescent="0.25">
      <c r="A18" s="2">
        <v>2014</v>
      </c>
      <c r="B18" s="3">
        <v>-53574</v>
      </c>
      <c r="C18" s="3">
        <v>24251</v>
      </c>
      <c r="D18" s="5">
        <v>473375</v>
      </c>
    </row>
    <row r="19" spans="1:7" ht="23.1" customHeight="1" x14ac:dyDescent="0.25">
      <c r="A19" s="2">
        <v>2015</v>
      </c>
      <c r="B19" s="3">
        <v>-41187</v>
      </c>
      <c r="C19" s="3">
        <v>18398</v>
      </c>
      <c r="D19" s="5">
        <v>583807</v>
      </c>
    </row>
    <row r="20" spans="1:7" ht="23.1" customHeight="1" x14ac:dyDescent="0.25">
      <c r="A20" s="2">
        <v>2016</v>
      </c>
      <c r="B20" s="3">
        <v>-33233</v>
      </c>
      <c r="C20" s="3">
        <v>20758</v>
      </c>
      <c r="D20" s="5">
        <v>565304</v>
      </c>
    </row>
    <row r="21" spans="1:7" ht="23.1" customHeight="1" x14ac:dyDescent="0.25">
      <c r="A21" s="2">
        <v>2017</v>
      </c>
      <c r="B21" s="3">
        <v>-24247.913750749973</v>
      </c>
      <c r="C21" s="3">
        <v>25589.594837659999</v>
      </c>
      <c r="D21" s="5">
        <v>526493</v>
      </c>
    </row>
    <row r="22" spans="1:7" ht="23.1" customHeight="1" x14ac:dyDescent="0.25">
      <c r="A22" s="2">
        <v>2018</v>
      </c>
      <c r="B22" s="3">
        <v>-20637.529698339993</v>
      </c>
      <c r="C22" s="3">
        <v>26931.471422819995</v>
      </c>
      <c r="D22" s="5">
        <v>488972.49857020006</v>
      </c>
      <c r="G22" s="28"/>
    </row>
    <row r="23" spans="1:7" ht="23.1" customHeight="1" x14ac:dyDescent="0.25">
      <c r="A23" s="2">
        <v>2019</v>
      </c>
      <c r="B23" s="3">
        <v>-25809.667417689994</v>
      </c>
      <c r="C23" s="3">
        <v>29689.922138059999</v>
      </c>
      <c r="D23" s="5">
        <v>498367.22675664979</v>
      </c>
    </row>
    <row r="24" spans="1:7" ht="23.1" customHeight="1" x14ac:dyDescent="0.25">
      <c r="A24" s="2">
        <v>2020</v>
      </c>
      <c r="B24" s="3">
        <v>-10169.847925239996</v>
      </c>
      <c r="C24" s="3">
        <v>17867.803489099992</v>
      </c>
      <c r="D24" s="5">
        <v>515144.66753982991</v>
      </c>
    </row>
    <row r="25" spans="1:7" ht="23.1" customHeight="1" x14ac:dyDescent="0.25">
      <c r="A25" s="2">
        <v>2021</v>
      </c>
      <c r="B25" s="3">
        <v>-19373.335958389995</v>
      </c>
      <c r="C25" s="3">
        <v>58822.468831490027</v>
      </c>
      <c r="D25" s="5">
        <v>546542.61196470994</v>
      </c>
    </row>
    <row r="26" spans="1:7" ht="23.1" customHeight="1" x14ac:dyDescent="0.25">
      <c r="A26" s="2" t="s">
        <v>135</v>
      </c>
      <c r="B26" s="3">
        <v>-58632.791276029988</v>
      </c>
      <c r="C26" s="3">
        <v>49275.814031889968</v>
      </c>
      <c r="D26" s="5">
        <v>607470.13757789996</v>
      </c>
    </row>
    <row r="27" spans="1:7" s="7" customFormat="1" ht="8.1" customHeight="1" x14ac:dyDescent="0.25">
      <c r="A27" s="286"/>
      <c r="B27" s="286"/>
      <c r="C27" s="286"/>
      <c r="D27" s="286"/>
    </row>
    <row r="28" spans="1:7" x14ac:dyDescent="0.25">
      <c r="C28" s="9"/>
      <c r="D28" s="10"/>
    </row>
    <row r="29" spans="1:7" ht="13.5" x14ac:dyDescent="0.25">
      <c r="A29" s="8" t="s">
        <v>134</v>
      </c>
      <c r="D29" s="11"/>
    </row>
    <row r="30" spans="1:7" x14ac:dyDescent="0.25">
      <c r="D30" s="11"/>
    </row>
    <row r="31" spans="1:7" x14ac:dyDescent="0.25">
      <c r="D31" s="11"/>
    </row>
    <row r="32" spans="1:7" x14ac:dyDescent="0.25">
      <c r="D32" s="11"/>
    </row>
    <row r="33" spans="3:4" x14ac:dyDescent="0.25">
      <c r="D33" s="11"/>
    </row>
    <row r="34" spans="3:4" x14ac:dyDescent="0.25">
      <c r="C34" s="12"/>
      <c r="D34" s="2"/>
    </row>
  </sheetData>
  <mergeCells count="4">
    <mergeCell ref="A27:D27"/>
    <mergeCell ref="A2:D2"/>
    <mergeCell ref="A1:D1"/>
    <mergeCell ref="A3:D3"/>
  </mergeCells>
  <printOptions horizontalCentered="1"/>
  <pageMargins left="0.51181102362204722" right="0.51181102362204722" top="0.39370078740157483" bottom="0" header="0.31496062992125984" footer="0.31496062992125984"/>
  <pageSetup paperSize="9" scale="93" firstPageNumber="13" orientation="portrait" useFirstPageNumber="1" r:id="rId1"/>
  <headerFooter scaleWithDoc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S67"/>
  <sheetViews>
    <sheetView zoomScale="110" zoomScaleNormal="110" zoomScaleSheetLayoutView="85" workbookViewId="0">
      <pane xSplit="4" ySplit="5" topLeftCell="E33" activePane="bottomRight" state="frozen"/>
      <selection activeCell="L31" activeCellId="1" sqref="D21:D22 L31"/>
      <selection pane="topRight" activeCell="L31" activeCellId="1" sqref="D21:D22 L31"/>
      <selection pane="bottomLeft" activeCell="L31" activeCellId="1" sqref="D21:D22 L31"/>
      <selection pane="bottomRight" activeCell="M32" sqref="M32"/>
    </sheetView>
  </sheetViews>
  <sheetFormatPr defaultRowHeight="11.25" x14ac:dyDescent="0.25"/>
  <cols>
    <col min="1" max="1" width="1.5703125" style="15" customWidth="1"/>
    <col min="2" max="3" width="5.7109375" style="15" customWidth="1"/>
    <col min="4" max="4" width="23.140625" style="15" customWidth="1"/>
    <col min="5" max="5" width="23.7109375" style="15" customWidth="1"/>
    <col min="6" max="6" width="20.7109375" style="15" customWidth="1"/>
    <col min="7" max="7" width="18.7109375" style="15" customWidth="1"/>
    <col min="8" max="8" width="6.7109375" style="15" customWidth="1"/>
    <col min="9" max="10" width="1.7109375" style="15" customWidth="1"/>
    <col min="11" max="11" width="1.42578125" style="15" customWidth="1"/>
    <col min="12" max="12" width="23.7109375" style="15" customWidth="1"/>
    <col min="13" max="13" width="20.7109375" style="15" customWidth="1"/>
    <col min="14" max="14" width="18.7109375" style="15" customWidth="1"/>
    <col min="15" max="15" width="5.5703125" style="15" customWidth="1"/>
    <col min="16" max="17" width="5.7109375" style="16" customWidth="1"/>
    <col min="18" max="18" width="23.140625" style="16" customWidth="1"/>
    <col min="19" max="19" width="9.140625" style="15" customWidth="1"/>
    <col min="20" max="16384" width="9.140625" style="15"/>
  </cols>
  <sheetData>
    <row r="1" spans="1:18" s="14" customFormat="1" ht="24.75" customHeight="1" x14ac:dyDescent="0.25">
      <c r="A1" s="296" t="s">
        <v>152</v>
      </c>
      <c r="B1" s="296"/>
      <c r="C1" s="296"/>
      <c r="D1" s="296"/>
      <c r="E1" s="296"/>
      <c r="F1" s="296"/>
      <c r="G1" s="296"/>
      <c r="H1" s="296"/>
      <c r="I1" s="13"/>
      <c r="J1" s="13"/>
      <c r="K1" s="297" t="s">
        <v>153</v>
      </c>
      <c r="L1" s="297"/>
      <c r="M1" s="297"/>
      <c r="N1" s="297"/>
      <c r="O1" s="297"/>
      <c r="P1" s="297"/>
      <c r="Q1" s="297"/>
      <c r="R1" s="297"/>
    </row>
    <row r="2" spans="1:18" s="33" customFormat="1" ht="20.25" customHeight="1" x14ac:dyDescent="0.25">
      <c r="A2" s="298" t="s">
        <v>73</v>
      </c>
      <c r="B2" s="298"/>
      <c r="C2" s="298"/>
      <c r="D2" s="298"/>
      <c r="E2" s="298">
        <v>2021</v>
      </c>
      <c r="F2" s="298"/>
      <c r="G2" s="298"/>
      <c r="H2" s="209"/>
      <c r="I2" s="50"/>
      <c r="J2" s="50"/>
      <c r="K2" s="209"/>
      <c r="L2" s="298">
        <v>2022</v>
      </c>
      <c r="M2" s="298"/>
      <c r="N2" s="298"/>
      <c r="O2" s="209"/>
      <c r="P2" s="299" t="s">
        <v>174</v>
      </c>
      <c r="Q2" s="299"/>
      <c r="R2" s="299"/>
    </row>
    <row r="3" spans="1:18" s="33" customFormat="1" ht="3" customHeight="1" x14ac:dyDescent="0.25">
      <c r="A3" s="118"/>
      <c r="B3" s="118"/>
      <c r="C3" s="118"/>
      <c r="D3" s="118"/>
      <c r="E3" s="118"/>
      <c r="F3" s="118"/>
      <c r="G3" s="118"/>
      <c r="H3" s="50"/>
      <c r="I3" s="50"/>
      <c r="J3" s="50"/>
      <c r="K3" s="50"/>
      <c r="L3" s="118"/>
      <c r="M3" s="118"/>
      <c r="N3" s="118"/>
      <c r="O3" s="50"/>
      <c r="P3" s="270"/>
      <c r="Q3" s="270"/>
      <c r="R3" s="270"/>
    </row>
    <row r="4" spans="1:18" s="121" customFormat="1" ht="45.75" customHeight="1" thickBot="1" x14ac:dyDescent="0.3">
      <c r="A4" s="210"/>
      <c r="B4" s="210"/>
      <c r="C4" s="210"/>
      <c r="D4" s="210"/>
      <c r="E4" s="211" t="s">
        <v>121</v>
      </c>
      <c r="F4" s="211" t="s">
        <v>131</v>
      </c>
      <c r="G4" s="211" t="s">
        <v>123</v>
      </c>
      <c r="H4" s="212"/>
      <c r="I4" s="120"/>
      <c r="J4" s="120"/>
      <c r="K4" s="212"/>
      <c r="L4" s="211" t="s">
        <v>121</v>
      </c>
      <c r="M4" s="211" t="s">
        <v>131</v>
      </c>
      <c r="N4" s="211" t="s">
        <v>123</v>
      </c>
      <c r="O4" s="212"/>
      <c r="P4" s="271"/>
      <c r="Q4" s="271"/>
      <c r="R4" s="271"/>
    </row>
    <row r="5" spans="1:18" s="72" customFormat="1" ht="9.75" customHeight="1" x14ac:dyDescent="0.2">
      <c r="A5" s="69"/>
      <c r="B5" s="69"/>
      <c r="C5" s="69"/>
      <c r="D5" s="69"/>
      <c r="E5" s="71"/>
      <c r="F5" s="71"/>
      <c r="G5" s="71"/>
      <c r="H5" s="70"/>
      <c r="I5" s="70"/>
      <c r="J5" s="70"/>
      <c r="K5" s="71"/>
      <c r="L5" s="71"/>
      <c r="M5" s="71"/>
      <c r="N5" s="71"/>
      <c r="O5" s="71"/>
      <c r="P5" s="69"/>
    </row>
    <row r="6" spans="1:18" x14ac:dyDescent="0.25">
      <c r="A6" s="247"/>
      <c r="B6" s="302" t="s">
        <v>161</v>
      </c>
      <c r="C6" s="302"/>
      <c r="D6" s="302"/>
      <c r="E6" s="248">
        <v>-17116.165008629981</v>
      </c>
      <c r="F6" s="248">
        <v>1905.9335893200009</v>
      </c>
      <c r="G6" s="248">
        <v>-15210.231419309979</v>
      </c>
      <c r="H6" s="249"/>
      <c r="I6" s="29"/>
      <c r="J6" s="29"/>
      <c r="K6" s="249"/>
      <c r="L6" s="248">
        <v>-8820.734763399998</v>
      </c>
      <c r="M6" s="248">
        <v>1010.2023337500018</v>
      </c>
      <c r="N6" s="248">
        <v>-7810.5324296499948</v>
      </c>
      <c r="O6" s="250"/>
      <c r="P6" s="319" t="s">
        <v>101</v>
      </c>
      <c r="Q6" s="319"/>
      <c r="R6" s="319"/>
    </row>
    <row r="7" spans="1:18" x14ac:dyDescent="0.25">
      <c r="A7" s="29"/>
      <c r="B7" s="161"/>
      <c r="C7" s="304" t="s">
        <v>162</v>
      </c>
      <c r="D7" s="304"/>
      <c r="E7" s="81">
        <v>-15099.584729399981</v>
      </c>
      <c r="F7" s="81">
        <v>663.96360267000068</v>
      </c>
      <c r="G7" s="232">
        <v>-14435.62112672998</v>
      </c>
      <c r="H7" s="29"/>
      <c r="I7" s="29"/>
      <c r="J7" s="29"/>
      <c r="K7" s="29"/>
      <c r="L7" s="81">
        <v>-6358.8038537900011</v>
      </c>
      <c r="M7" s="81">
        <v>746.54020870999977</v>
      </c>
      <c r="N7" s="232">
        <v>-5612.263645080001</v>
      </c>
      <c r="O7" s="29"/>
      <c r="P7" s="161"/>
      <c r="Q7" s="320" t="s">
        <v>76</v>
      </c>
      <c r="R7" s="320"/>
    </row>
    <row r="8" spans="1:18" x14ac:dyDescent="0.25">
      <c r="A8" s="29"/>
      <c r="B8" s="101"/>
      <c r="C8" s="101"/>
      <c r="D8" s="93" t="s">
        <v>102</v>
      </c>
      <c r="E8" s="87">
        <v>-897.05454249000024</v>
      </c>
      <c r="F8" s="87">
        <v>961.4870362600002</v>
      </c>
      <c r="G8" s="233">
        <v>64.432493769999951</v>
      </c>
      <c r="H8" s="29"/>
      <c r="I8" s="29"/>
      <c r="J8" s="29"/>
      <c r="K8" s="29"/>
      <c r="L8" s="87">
        <v>-2525.3988930399987</v>
      </c>
      <c r="M8" s="87">
        <v>-235.05696884</v>
      </c>
      <c r="N8" s="233">
        <v>-2760.4558618799988</v>
      </c>
      <c r="O8" s="29"/>
      <c r="P8" s="101"/>
      <c r="Q8" s="101"/>
      <c r="R8" s="93" t="s">
        <v>102</v>
      </c>
    </row>
    <row r="9" spans="1:18" x14ac:dyDescent="0.25">
      <c r="A9" s="29"/>
      <c r="B9" s="101"/>
      <c r="C9" s="101"/>
      <c r="D9" s="86" t="s">
        <v>106</v>
      </c>
      <c r="E9" s="87">
        <v>-429.16258096999951</v>
      </c>
      <c r="F9" s="87">
        <v>-5.5029584300000005</v>
      </c>
      <c r="G9" s="233">
        <v>-434.66553939999949</v>
      </c>
      <c r="H9" s="29"/>
      <c r="I9" s="29"/>
      <c r="J9" s="29"/>
      <c r="K9" s="29"/>
      <c r="L9" s="87">
        <v>-877.50089203000016</v>
      </c>
      <c r="M9" s="87">
        <v>8.0091217099999987</v>
      </c>
      <c r="N9" s="233">
        <v>-869.49177032000011</v>
      </c>
      <c r="O9" s="29"/>
      <c r="P9" s="101"/>
      <c r="Q9" s="101"/>
      <c r="R9" s="86" t="s">
        <v>106</v>
      </c>
    </row>
    <row r="10" spans="1:18" x14ac:dyDescent="0.25">
      <c r="A10" s="29"/>
      <c r="B10" s="101"/>
      <c r="C10" s="101"/>
      <c r="D10" s="86" t="s">
        <v>105</v>
      </c>
      <c r="E10" s="87">
        <v>-205.45888309999995</v>
      </c>
      <c r="F10" s="87">
        <v>68.839045350000021</v>
      </c>
      <c r="G10" s="233">
        <v>-136.61983774999993</v>
      </c>
      <c r="H10" s="29"/>
      <c r="I10" s="29"/>
      <c r="J10" s="29"/>
      <c r="K10" s="29"/>
      <c r="L10" s="87">
        <v>-722.08733576000043</v>
      </c>
      <c r="M10" s="87">
        <v>23.954674810000004</v>
      </c>
      <c r="N10" s="233">
        <v>-698.1326609500004</v>
      </c>
      <c r="O10" s="29"/>
      <c r="P10" s="101"/>
      <c r="Q10" s="101"/>
      <c r="R10" s="86" t="s">
        <v>105</v>
      </c>
    </row>
    <row r="11" spans="1:18" x14ac:dyDescent="0.25">
      <c r="A11" s="29"/>
      <c r="B11" s="101"/>
      <c r="C11" s="101"/>
      <c r="D11" s="93" t="s">
        <v>104</v>
      </c>
      <c r="E11" s="87">
        <v>-1615.4468818000003</v>
      </c>
      <c r="F11" s="87">
        <v>25.832768270000003</v>
      </c>
      <c r="G11" s="233">
        <v>-1589.6141135300002</v>
      </c>
      <c r="H11" s="29"/>
      <c r="I11" s="29"/>
      <c r="J11" s="29"/>
      <c r="K11" s="29"/>
      <c r="L11" s="87">
        <v>-714.51402963999988</v>
      </c>
      <c r="M11" s="87">
        <v>52.347877939999989</v>
      </c>
      <c r="N11" s="233">
        <v>-662.16615169999989</v>
      </c>
      <c r="O11" s="29"/>
      <c r="P11" s="101"/>
      <c r="Q11" s="101"/>
      <c r="R11" s="93" t="s">
        <v>104</v>
      </c>
    </row>
    <row r="12" spans="1:18" x14ac:dyDescent="0.25">
      <c r="A12" s="29"/>
      <c r="B12" s="101"/>
      <c r="C12" s="101"/>
      <c r="D12" s="86" t="s">
        <v>5</v>
      </c>
      <c r="E12" s="87">
        <v>-102.20202487000012</v>
      </c>
      <c r="F12" s="87">
        <v>91.107574070000027</v>
      </c>
      <c r="G12" s="233">
        <v>-11.094450800000089</v>
      </c>
      <c r="H12" s="29"/>
      <c r="I12" s="29"/>
      <c r="J12" s="29"/>
      <c r="K12" s="29"/>
      <c r="L12" s="87">
        <v>-86.12644822999998</v>
      </c>
      <c r="M12" s="87">
        <v>-200.33214265000004</v>
      </c>
      <c r="N12" s="233">
        <v>-286.45859088000003</v>
      </c>
      <c r="O12" s="29"/>
      <c r="P12" s="101"/>
      <c r="Q12" s="101"/>
      <c r="R12" s="86" t="s">
        <v>5</v>
      </c>
    </row>
    <row r="13" spans="1:18" x14ac:dyDescent="0.25">
      <c r="A13" s="29"/>
      <c r="B13" s="101"/>
      <c r="C13" s="101"/>
      <c r="D13" s="86" t="s">
        <v>36</v>
      </c>
      <c r="E13" s="87">
        <v>-10118.058074339993</v>
      </c>
      <c r="F13" s="87">
        <v>68.093256839999853</v>
      </c>
      <c r="G13" s="233">
        <v>-10049.964817499993</v>
      </c>
      <c r="H13" s="29"/>
      <c r="I13" s="29"/>
      <c r="J13" s="29"/>
      <c r="K13" s="29"/>
      <c r="L13" s="87">
        <v>-1218.9952096400009</v>
      </c>
      <c r="M13" s="87">
        <v>1062.6552597599998</v>
      </c>
      <c r="N13" s="233">
        <v>-156.33994988000109</v>
      </c>
      <c r="O13" s="29"/>
      <c r="P13" s="101"/>
      <c r="Q13" s="101"/>
      <c r="R13" s="86" t="s">
        <v>36</v>
      </c>
    </row>
    <row r="14" spans="1:18" x14ac:dyDescent="0.25">
      <c r="A14" s="29"/>
      <c r="B14" s="101"/>
      <c r="C14" s="101"/>
      <c r="D14" s="86" t="s">
        <v>7</v>
      </c>
      <c r="E14" s="87">
        <v>-1165.2635576099995</v>
      </c>
      <c r="F14" s="87">
        <v>-209.80163926000003</v>
      </c>
      <c r="G14" s="233">
        <v>-1375.0651968699995</v>
      </c>
      <c r="H14" s="29"/>
      <c r="I14" s="29"/>
      <c r="J14" s="29"/>
      <c r="K14" s="29"/>
      <c r="L14" s="87">
        <v>-920.06532540999842</v>
      </c>
      <c r="M14" s="87">
        <v>109.84376186999995</v>
      </c>
      <c r="N14" s="233">
        <v>-810.22156353999844</v>
      </c>
      <c r="O14" s="29"/>
      <c r="P14" s="101"/>
      <c r="Q14" s="101"/>
      <c r="R14" s="86" t="s">
        <v>7</v>
      </c>
    </row>
    <row r="15" spans="1:18" x14ac:dyDescent="0.25">
      <c r="A15" s="29"/>
      <c r="B15" s="101"/>
      <c r="C15" s="101"/>
      <c r="D15" s="86" t="s">
        <v>103</v>
      </c>
      <c r="E15" s="87">
        <v>-1026.4003101600008</v>
      </c>
      <c r="F15" s="87">
        <v>197.14238490000011</v>
      </c>
      <c r="G15" s="233">
        <v>-829.25792526000066</v>
      </c>
      <c r="H15" s="29"/>
      <c r="I15" s="29"/>
      <c r="J15" s="29"/>
      <c r="K15" s="29"/>
      <c r="L15" s="87">
        <v>77.157539789999888</v>
      </c>
      <c r="M15" s="87">
        <v>-39.839479670000024</v>
      </c>
      <c r="N15" s="233">
        <v>37.318060119999863</v>
      </c>
      <c r="O15" s="29"/>
      <c r="P15" s="101"/>
      <c r="Q15" s="101"/>
      <c r="R15" s="86" t="s">
        <v>103</v>
      </c>
    </row>
    <row r="16" spans="1:18" x14ac:dyDescent="0.25">
      <c r="A16" s="29"/>
      <c r="B16" s="101"/>
      <c r="C16" s="101"/>
      <c r="D16" s="86" t="s">
        <v>136</v>
      </c>
      <c r="E16" s="265" t="s">
        <v>156</v>
      </c>
      <c r="F16" s="265" t="s">
        <v>156</v>
      </c>
      <c r="G16" s="266" t="s">
        <v>156</v>
      </c>
      <c r="H16" s="29"/>
      <c r="I16" s="29"/>
      <c r="J16" s="29"/>
      <c r="K16" s="29"/>
      <c r="L16" s="87" t="s">
        <v>156</v>
      </c>
      <c r="M16" s="87" t="s">
        <v>156</v>
      </c>
      <c r="N16" s="233" t="s">
        <v>156</v>
      </c>
      <c r="O16" s="29"/>
      <c r="P16" s="101"/>
      <c r="Q16" s="101"/>
      <c r="R16" s="86" t="s">
        <v>136</v>
      </c>
    </row>
    <row r="17" spans="1:18" x14ac:dyDescent="0.25">
      <c r="A17" s="29"/>
      <c r="B17" s="101"/>
      <c r="C17" s="101"/>
      <c r="D17" s="86" t="s">
        <v>173</v>
      </c>
      <c r="E17" s="87">
        <v>459.46212594000099</v>
      </c>
      <c r="F17" s="87">
        <v>-533.2338653300003</v>
      </c>
      <c r="G17" s="233">
        <v>-73.77173939000204</v>
      </c>
      <c r="H17" s="29"/>
      <c r="I17" s="29"/>
      <c r="J17" s="29"/>
      <c r="K17" s="29"/>
      <c r="L17" s="87">
        <v>628.72674017000099</v>
      </c>
      <c r="M17" s="87">
        <v>-35.041896220000012</v>
      </c>
      <c r="N17" s="233">
        <v>593.68484394999905</v>
      </c>
      <c r="O17" s="29"/>
      <c r="P17" s="101"/>
      <c r="Q17" s="101"/>
      <c r="R17" s="93" t="s">
        <v>8</v>
      </c>
    </row>
    <row r="18" spans="1:18" x14ac:dyDescent="0.25">
      <c r="A18" s="29"/>
      <c r="B18" s="161"/>
      <c r="C18" s="300" t="s">
        <v>163</v>
      </c>
      <c r="D18" s="300"/>
      <c r="E18" s="81">
        <v>-2016.5802792299994</v>
      </c>
      <c r="F18" s="81">
        <v>1241.9699866500002</v>
      </c>
      <c r="G18" s="232">
        <v>-774.61029257999917</v>
      </c>
      <c r="H18" s="29"/>
      <c r="I18" s="29"/>
      <c r="J18" s="29"/>
      <c r="K18" s="29"/>
      <c r="L18" s="81">
        <v>-2461.9309096099964</v>
      </c>
      <c r="M18" s="81">
        <v>263.66212504000197</v>
      </c>
      <c r="N18" s="232">
        <v>-2198.2687845699943</v>
      </c>
      <c r="O18" s="29"/>
      <c r="P18" s="161"/>
      <c r="Q18" s="321" t="s">
        <v>9</v>
      </c>
      <c r="R18" s="321"/>
    </row>
    <row r="19" spans="1:18" x14ac:dyDescent="0.25">
      <c r="A19" s="29"/>
      <c r="B19" s="161"/>
      <c r="C19" s="198"/>
      <c r="D19" s="86" t="s">
        <v>136</v>
      </c>
      <c r="E19" s="87">
        <v>-2563.785071249999</v>
      </c>
      <c r="F19" s="87">
        <v>1175.0620531400011</v>
      </c>
      <c r="G19" s="233">
        <v>-1388.7230181099978</v>
      </c>
      <c r="H19" s="29"/>
      <c r="I19" s="29"/>
      <c r="J19" s="29"/>
      <c r="K19" s="29"/>
      <c r="L19" s="87">
        <v>-1251.6987604499986</v>
      </c>
      <c r="M19" s="87">
        <v>-1587.009453649998</v>
      </c>
      <c r="N19" s="233">
        <v>-2838.7082140999964</v>
      </c>
      <c r="O19" s="29"/>
      <c r="P19" s="161"/>
      <c r="Q19" s="198"/>
      <c r="R19" s="86" t="s">
        <v>136</v>
      </c>
    </row>
    <row r="20" spans="1:18" x14ac:dyDescent="0.25">
      <c r="A20" s="29"/>
      <c r="B20" s="101"/>
      <c r="C20" s="101"/>
      <c r="D20" s="93" t="s">
        <v>37</v>
      </c>
      <c r="E20" s="87">
        <v>921.04732842999977</v>
      </c>
      <c r="F20" s="87">
        <v>244.68250825999993</v>
      </c>
      <c r="G20" s="233">
        <v>1165.7298366899997</v>
      </c>
      <c r="H20" s="29"/>
      <c r="I20" s="29"/>
      <c r="J20" s="29"/>
      <c r="K20" s="29"/>
      <c r="L20" s="87">
        <v>-486.16583434000017</v>
      </c>
      <c r="M20" s="87">
        <v>32.474851909999963</v>
      </c>
      <c r="N20" s="233">
        <v>-453.69098243000019</v>
      </c>
      <c r="O20" s="29"/>
      <c r="P20" s="101"/>
      <c r="Q20" s="101"/>
      <c r="R20" s="93" t="s">
        <v>37</v>
      </c>
    </row>
    <row r="21" spans="1:18" x14ac:dyDescent="0.25">
      <c r="A21" s="29"/>
      <c r="B21" s="101"/>
      <c r="C21" s="101"/>
      <c r="D21" s="93" t="s">
        <v>107</v>
      </c>
      <c r="E21" s="87">
        <v>311.02132899000014</v>
      </c>
      <c r="F21" s="87">
        <v>-87.151569739999999</v>
      </c>
      <c r="G21" s="233">
        <v>223.86975925000013</v>
      </c>
      <c r="H21" s="29"/>
      <c r="I21" s="29"/>
      <c r="J21" s="29"/>
      <c r="K21" s="29"/>
      <c r="L21" s="108">
        <v>-185.73641279000003</v>
      </c>
      <c r="M21" s="108">
        <v>-2.3099342099999998</v>
      </c>
      <c r="N21" s="235">
        <v>-188.04634700000003</v>
      </c>
      <c r="O21" s="29"/>
      <c r="P21" s="101"/>
      <c r="Q21" s="101"/>
      <c r="R21" s="93" t="s">
        <v>107</v>
      </c>
    </row>
    <row r="22" spans="1:18" x14ac:dyDescent="0.25">
      <c r="A22" s="29"/>
      <c r="B22" s="101"/>
      <c r="C22" s="101"/>
      <c r="D22" s="93" t="s">
        <v>84</v>
      </c>
      <c r="E22" s="108">
        <v>50.733736399999998</v>
      </c>
      <c r="F22" s="108">
        <v>13.030324820000001</v>
      </c>
      <c r="G22" s="235">
        <v>63.764061220000002</v>
      </c>
      <c r="H22" s="29"/>
      <c r="I22" s="29"/>
      <c r="J22" s="29"/>
      <c r="K22" s="29"/>
      <c r="L22" s="87">
        <v>-3.6453509899999985</v>
      </c>
      <c r="M22" s="87">
        <v>0.10753298000000022</v>
      </c>
      <c r="N22" s="233">
        <v>-3.5378180099999983</v>
      </c>
      <c r="O22" s="29"/>
      <c r="P22" s="101"/>
      <c r="Q22" s="101"/>
      <c r="R22" s="93" t="s">
        <v>84</v>
      </c>
    </row>
    <row r="23" spans="1:18" x14ac:dyDescent="0.25">
      <c r="A23" s="29"/>
      <c r="B23" s="161"/>
      <c r="C23" s="198"/>
      <c r="D23" s="86" t="s">
        <v>133</v>
      </c>
      <c r="E23" s="87">
        <v>-341.64537087999986</v>
      </c>
      <c r="F23" s="87">
        <v>-7.4244346900000018</v>
      </c>
      <c r="G23" s="233">
        <v>-349.06980556999986</v>
      </c>
      <c r="H23" s="29"/>
      <c r="I23" s="29"/>
      <c r="J23" s="29"/>
      <c r="K23" s="29"/>
      <c r="L23" s="87">
        <v>-296.83802712000011</v>
      </c>
      <c r="M23" s="87">
        <v>1787.8417359100001</v>
      </c>
      <c r="N23" s="233">
        <v>1491.00370879</v>
      </c>
      <c r="O23" s="29"/>
      <c r="P23" s="161"/>
      <c r="Q23" s="198"/>
      <c r="R23" s="86" t="s">
        <v>133</v>
      </c>
    </row>
    <row r="24" spans="1:18" x14ac:dyDescent="0.25">
      <c r="A24" s="29"/>
      <c r="B24" s="101"/>
      <c r="C24" s="101"/>
      <c r="D24" s="86" t="s">
        <v>173</v>
      </c>
      <c r="E24" s="87">
        <v>-393.95223092000037</v>
      </c>
      <c r="F24" s="87">
        <v>-96.228895140000759</v>
      </c>
      <c r="G24" s="233">
        <v>-490.18112606000136</v>
      </c>
      <c r="H24" s="29"/>
      <c r="I24" s="29"/>
      <c r="J24" s="29"/>
      <c r="K24" s="29"/>
      <c r="L24" s="87">
        <v>-237.84652391999725</v>
      </c>
      <c r="M24" s="87">
        <v>32.557392099999902</v>
      </c>
      <c r="N24" s="233">
        <v>-205.28913181999769</v>
      </c>
      <c r="O24" s="29"/>
      <c r="P24" s="101"/>
      <c r="Q24" s="101"/>
      <c r="R24" s="93" t="s">
        <v>8</v>
      </c>
    </row>
    <row r="25" spans="1:18" x14ac:dyDescent="0.25">
      <c r="A25" s="247"/>
      <c r="B25" s="302" t="s">
        <v>164</v>
      </c>
      <c r="C25" s="302"/>
      <c r="D25" s="302"/>
      <c r="E25" s="248">
        <v>-13.158374209999993</v>
      </c>
      <c r="F25" s="248">
        <v>69.931186169999989</v>
      </c>
      <c r="G25" s="248">
        <v>56.772811959999999</v>
      </c>
      <c r="H25" s="249"/>
      <c r="I25" s="29"/>
      <c r="J25" s="29"/>
      <c r="K25" s="249"/>
      <c r="L25" s="248">
        <v>309.0853002500001</v>
      </c>
      <c r="M25" s="248">
        <v>-126.23742014000001</v>
      </c>
      <c r="N25" s="248">
        <v>182.84788011000009</v>
      </c>
      <c r="O25" s="250"/>
      <c r="P25" s="319" t="s">
        <v>10</v>
      </c>
      <c r="Q25" s="319"/>
      <c r="R25" s="319"/>
    </row>
    <row r="26" spans="1:18" x14ac:dyDescent="0.25">
      <c r="A26" s="247"/>
      <c r="B26" s="302" t="s">
        <v>165</v>
      </c>
      <c r="C26" s="302"/>
      <c r="D26" s="302"/>
      <c r="E26" s="248">
        <v>-12636.601836819977</v>
      </c>
      <c r="F26" s="248">
        <v>-1768.6083618800033</v>
      </c>
      <c r="G26" s="248">
        <v>-14405.210198699979</v>
      </c>
      <c r="H26" s="249"/>
      <c r="I26" s="29"/>
      <c r="J26" s="29"/>
      <c r="K26" s="249"/>
      <c r="L26" s="248">
        <v>-5461.241995990018</v>
      </c>
      <c r="M26" s="248">
        <v>-1058.7764714500015</v>
      </c>
      <c r="N26" s="248">
        <v>-6520.0184674400189</v>
      </c>
      <c r="O26" s="250"/>
      <c r="P26" s="319" t="s">
        <v>12</v>
      </c>
      <c r="Q26" s="319"/>
      <c r="R26" s="319"/>
    </row>
    <row r="27" spans="1:18" x14ac:dyDescent="0.25">
      <c r="A27" s="29"/>
      <c r="B27" s="170"/>
      <c r="C27" s="300" t="s">
        <v>167</v>
      </c>
      <c r="D27" s="300"/>
      <c r="E27" s="81">
        <v>-7605.8547566899806</v>
      </c>
      <c r="F27" s="81">
        <v>-1672.5383712700029</v>
      </c>
      <c r="G27" s="232">
        <v>-9278.3931279599838</v>
      </c>
      <c r="H27" s="29"/>
      <c r="I27" s="29"/>
      <c r="J27" s="29"/>
      <c r="K27" s="29"/>
      <c r="L27" s="81">
        <v>-845.06918753001128</v>
      </c>
      <c r="M27" s="81">
        <v>-1190.3851455300019</v>
      </c>
      <c r="N27" s="232">
        <v>-2035.4543330600131</v>
      </c>
      <c r="O27" s="29"/>
      <c r="P27" s="161"/>
      <c r="Q27" s="321" t="s">
        <v>85</v>
      </c>
      <c r="R27" s="321"/>
    </row>
    <row r="28" spans="1:18" x14ac:dyDescent="0.25">
      <c r="A28" s="29"/>
      <c r="B28" s="101"/>
      <c r="C28" s="101"/>
      <c r="D28" s="93" t="s">
        <v>13</v>
      </c>
      <c r="E28" s="108">
        <v>-9108.1790614699803</v>
      </c>
      <c r="F28" s="108">
        <v>-1881.7901872800023</v>
      </c>
      <c r="G28" s="235">
        <v>-10989.969248749983</v>
      </c>
      <c r="H28" s="29"/>
      <c r="I28" s="29"/>
      <c r="J28" s="29"/>
      <c r="K28" s="29"/>
      <c r="L28" s="108">
        <v>-697.37500602002126</v>
      </c>
      <c r="M28" s="108">
        <v>-976.35359645000165</v>
      </c>
      <c r="N28" s="235">
        <v>-1673.7286024700229</v>
      </c>
      <c r="O28" s="29"/>
      <c r="P28" s="101"/>
      <c r="Q28" s="101"/>
      <c r="R28" s="93" t="s">
        <v>13</v>
      </c>
    </row>
    <row r="29" spans="1:18" x14ac:dyDescent="0.25">
      <c r="A29" s="29"/>
      <c r="B29" s="101"/>
      <c r="C29" s="101"/>
      <c r="D29" s="93" t="s">
        <v>39</v>
      </c>
      <c r="E29" s="87">
        <v>1502.3243047800054</v>
      </c>
      <c r="F29" s="87">
        <v>209.25181601000006</v>
      </c>
      <c r="G29" s="233">
        <v>1711.5761207900055</v>
      </c>
      <c r="H29" s="29"/>
      <c r="I29" s="29"/>
      <c r="J29" s="29"/>
      <c r="K29" s="29"/>
      <c r="L29" s="87">
        <v>-147.69418151000042</v>
      </c>
      <c r="M29" s="87">
        <v>-214.03154908000022</v>
      </c>
      <c r="N29" s="233">
        <v>-361.72573059000064</v>
      </c>
      <c r="O29" s="29"/>
      <c r="P29" s="101"/>
      <c r="Q29" s="101"/>
      <c r="R29" s="93" t="s">
        <v>39</v>
      </c>
    </row>
    <row r="30" spans="1:18" x14ac:dyDescent="0.25">
      <c r="A30" s="29"/>
      <c r="B30" s="161"/>
      <c r="C30" s="300" t="s">
        <v>168</v>
      </c>
      <c r="D30" s="300"/>
      <c r="E30" s="81">
        <v>-5030.7470801299951</v>
      </c>
      <c r="F30" s="81">
        <v>-96.069990610000261</v>
      </c>
      <c r="G30" s="232">
        <v>-5126.817070739995</v>
      </c>
      <c r="H30" s="29"/>
      <c r="I30" s="29"/>
      <c r="J30" s="29"/>
      <c r="K30" s="29"/>
      <c r="L30" s="81">
        <v>-4616.1728084600063</v>
      </c>
      <c r="M30" s="81">
        <v>131.60867408000027</v>
      </c>
      <c r="N30" s="232">
        <v>-4484.5641343800062</v>
      </c>
      <c r="O30" s="29"/>
      <c r="P30" s="161"/>
      <c r="Q30" s="321" t="s">
        <v>14</v>
      </c>
      <c r="R30" s="321"/>
    </row>
    <row r="31" spans="1:18" x14ac:dyDescent="0.25">
      <c r="A31" s="29"/>
      <c r="B31" s="161"/>
      <c r="C31" s="161"/>
      <c r="D31" s="93" t="s">
        <v>40</v>
      </c>
      <c r="E31" s="87">
        <v>-4743.8430809199945</v>
      </c>
      <c r="F31" s="87">
        <v>-40.30905355000003</v>
      </c>
      <c r="G31" s="233">
        <v>-4784.1521344699941</v>
      </c>
      <c r="H31" s="29"/>
      <c r="I31" s="29"/>
      <c r="J31" s="29"/>
      <c r="K31" s="29"/>
      <c r="L31" s="87">
        <v>-3031.043210760005</v>
      </c>
      <c r="M31" s="87">
        <v>3.8302824200000369</v>
      </c>
      <c r="N31" s="233">
        <v>-3027.212928340005</v>
      </c>
      <c r="O31" s="29"/>
      <c r="P31" s="161"/>
      <c r="Q31" s="161"/>
      <c r="R31" s="93" t="s">
        <v>40</v>
      </c>
    </row>
    <row r="32" spans="1:18" x14ac:dyDescent="0.25">
      <c r="A32" s="29"/>
      <c r="B32" s="101"/>
      <c r="C32" s="101"/>
      <c r="D32" s="93" t="s">
        <v>108</v>
      </c>
      <c r="E32" s="87">
        <v>-782.77746309999975</v>
      </c>
      <c r="F32" s="87">
        <v>6.9159293999999987</v>
      </c>
      <c r="G32" s="233">
        <v>-775.86153369999977</v>
      </c>
      <c r="H32" s="29"/>
      <c r="I32" s="29"/>
      <c r="J32" s="29"/>
      <c r="K32" s="29"/>
      <c r="L32" s="87">
        <v>-1260.3197999399997</v>
      </c>
      <c r="M32" s="87">
        <v>0.22870566000000001</v>
      </c>
      <c r="N32" s="233">
        <v>-1260.0910942799997</v>
      </c>
      <c r="O32" s="29"/>
      <c r="P32" s="101"/>
      <c r="Q32" s="101"/>
      <c r="R32" s="93" t="s">
        <v>108</v>
      </c>
    </row>
    <row r="33" spans="1:18" x14ac:dyDescent="0.25">
      <c r="A33" s="29"/>
      <c r="B33" s="101"/>
      <c r="C33" s="101"/>
      <c r="D33" s="93" t="s">
        <v>15</v>
      </c>
      <c r="E33" s="87">
        <v>365.36481547000028</v>
      </c>
      <c r="F33" s="87">
        <v>33.803527520000003</v>
      </c>
      <c r="G33" s="233">
        <v>399.16834299000027</v>
      </c>
      <c r="H33" s="29"/>
      <c r="I33" s="29"/>
      <c r="J33" s="29"/>
      <c r="K33" s="29"/>
      <c r="L33" s="108">
        <v>61.899123089999961</v>
      </c>
      <c r="M33" s="108">
        <v>31.179207289999997</v>
      </c>
      <c r="N33" s="235">
        <v>93.078330379999954</v>
      </c>
      <c r="O33" s="29"/>
      <c r="P33" s="101"/>
      <c r="Q33" s="101"/>
      <c r="R33" s="93" t="s">
        <v>15</v>
      </c>
    </row>
    <row r="34" spans="1:18" x14ac:dyDescent="0.25">
      <c r="A34" s="29"/>
      <c r="B34" s="101"/>
      <c r="C34" s="101"/>
      <c r="D34" s="93" t="s">
        <v>16</v>
      </c>
      <c r="E34" s="108">
        <v>-30.308675930000003</v>
      </c>
      <c r="F34" s="108">
        <v>-84.604663750000043</v>
      </c>
      <c r="G34" s="235">
        <v>-114.91333968000005</v>
      </c>
      <c r="H34" s="29"/>
      <c r="I34" s="29"/>
      <c r="J34" s="29"/>
      <c r="K34" s="29"/>
      <c r="L34" s="87">
        <v>-0.76276016000000024</v>
      </c>
      <c r="M34" s="87">
        <v>242.68698784999984</v>
      </c>
      <c r="N34" s="233">
        <v>241.92422768999984</v>
      </c>
      <c r="O34" s="29"/>
      <c r="P34" s="101"/>
      <c r="Q34" s="101"/>
      <c r="R34" s="93" t="s">
        <v>16</v>
      </c>
    </row>
    <row r="35" spans="1:18" x14ac:dyDescent="0.25">
      <c r="A35" s="29"/>
      <c r="B35" s="101"/>
      <c r="C35" s="101"/>
      <c r="D35" s="86" t="s">
        <v>173</v>
      </c>
      <c r="E35" s="87">
        <v>160.81732434999867</v>
      </c>
      <c r="F35" s="87">
        <v>-11.875730230000187</v>
      </c>
      <c r="G35" s="233">
        <v>148.94159411999863</v>
      </c>
      <c r="H35" s="29"/>
      <c r="I35" s="29"/>
      <c r="J35" s="29"/>
      <c r="K35" s="29"/>
      <c r="L35" s="87">
        <v>-385.94616069000222</v>
      </c>
      <c r="M35" s="87">
        <v>-146.31650913999962</v>
      </c>
      <c r="N35" s="233">
        <v>-532.26266983000141</v>
      </c>
      <c r="O35" s="29"/>
      <c r="P35" s="101"/>
      <c r="Q35" s="101"/>
      <c r="R35" s="93" t="s">
        <v>8</v>
      </c>
    </row>
    <row r="36" spans="1:18" x14ac:dyDescent="0.25">
      <c r="A36" s="247"/>
      <c r="B36" s="319" t="s">
        <v>17</v>
      </c>
      <c r="C36" s="319"/>
      <c r="D36" s="319"/>
      <c r="E36" s="248">
        <v>-7901.4885806400562</v>
      </c>
      <c r="F36" s="248">
        <v>1357.1762263799985</v>
      </c>
      <c r="G36" s="248">
        <v>-6544.312354260057</v>
      </c>
      <c r="H36" s="249"/>
      <c r="I36" s="29"/>
      <c r="J36" s="29"/>
      <c r="K36" s="249"/>
      <c r="L36" s="248">
        <v>-9410.6946876799866</v>
      </c>
      <c r="M36" s="248">
        <v>-2338.9018366799987</v>
      </c>
      <c r="N36" s="248">
        <v>-11749.596524359988</v>
      </c>
      <c r="O36" s="250"/>
      <c r="P36" s="319" t="s">
        <v>17</v>
      </c>
      <c r="Q36" s="319"/>
      <c r="R36" s="319"/>
    </row>
    <row r="37" spans="1:18" x14ac:dyDescent="0.25">
      <c r="A37" s="29"/>
      <c r="B37" s="161"/>
      <c r="C37" s="300" t="s">
        <v>169</v>
      </c>
      <c r="D37" s="300"/>
      <c r="E37" s="81">
        <v>28.186206039999995</v>
      </c>
      <c r="F37" s="81">
        <v>1514.7392675199999</v>
      </c>
      <c r="G37" s="232">
        <v>1542.9254735599998</v>
      </c>
      <c r="H37" s="29"/>
      <c r="I37" s="29"/>
      <c r="J37" s="29"/>
      <c r="K37" s="29"/>
      <c r="L37" s="81">
        <v>11.198279179999997</v>
      </c>
      <c r="M37" s="81">
        <v>-648.82272355999976</v>
      </c>
      <c r="N37" s="232">
        <v>-637.62444437999977</v>
      </c>
      <c r="O37" s="29"/>
      <c r="P37" s="161"/>
      <c r="Q37" s="321" t="s">
        <v>18</v>
      </c>
      <c r="R37" s="321"/>
    </row>
    <row r="38" spans="1:18" x14ac:dyDescent="0.25">
      <c r="A38" s="29"/>
      <c r="B38" s="101"/>
      <c r="C38" s="101"/>
      <c r="D38" s="93" t="s">
        <v>19</v>
      </c>
      <c r="E38" s="87">
        <v>36.125944939999997</v>
      </c>
      <c r="F38" s="108">
        <v>419.06272536999978</v>
      </c>
      <c r="G38" s="235">
        <v>455.18867030999979</v>
      </c>
      <c r="H38" s="29"/>
      <c r="I38" s="29"/>
      <c r="J38" s="29"/>
      <c r="K38" s="29"/>
      <c r="L38" s="87">
        <v>6.2951924899999998</v>
      </c>
      <c r="M38" s="87">
        <v>-713.82383184999981</v>
      </c>
      <c r="N38" s="233">
        <v>-707.52863935999983</v>
      </c>
      <c r="O38" s="29"/>
      <c r="P38" s="101"/>
      <c r="Q38" s="101"/>
      <c r="R38" s="93" t="s">
        <v>19</v>
      </c>
    </row>
    <row r="39" spans="1:18" x14ac:dyDescent="0.25">
      <c r="A39" s="29"/>
      <c r="B39" s="101"/>
      <c r="C39" s="101"/>
      <c r="D39" s="93" t="s">
        <v>20</v>
      </c>
      <c r="E39" s="87">
        <v>-3.6548085899999991</v>
      </c>
      <c r="F39" s="87">
        <v>548.47166096000012</v>
      </c>
      <c r="G39" s="233">
        <v>544.81685237000011</v>
      </c>
      <c r="H39" s="29"/>
      <c r="I39" s="29"/>
      <c r="J39" s="29"/>
      <c r="K39" s="29"/>
      <c r="L39" s="87">
        <v>3.34150401</v>
      </c>
      <c r="M39" s="87">
        <v>-105.19575199000009</v>
      </c>
      <c r="N39" s="233">
        <v>-101.8542479800001</v>
      </c>
      <c r="O39" s="29"/>
      <c r="P39" s="101"/>
      <c r="Q39" s="101"/>
      <c r="R39" s="93" t="s">
        <v>20</v>
      </c>
    </row>
    <row r="40" spans="1:18" x14ac:dyDescent="0.25">
      <c r="A40" s="29"/>
      <c r="B40" s="101"/>
      <c r="C40" s="101"/>
      <c r="D40" s="93" t="s">
        <v>110</v>
      </c>
      <c r="E40" s="265" t="s">
        <v>156</v>
      </c>
      <c r="F40" s="87">
        <v>-1.09283101</v>
      </c>
      <c r="G40" s="233">
        <v>-1.09283101</v>
      </c>
      <c r="H40" s="29"/>
      <c r="I40" s="29"/>
      <c r="J40" s="29"/>
      <c r="K40" s="29"/>
      <c r="L40" s="265" t="s">
        <v>156</v>
      </c>
      <c r="M40" s="108">
        <v>-1.4168172599999997</v>
      </c>
      <c r="N40" s="235">
        <v>-1.4168172599999997</v>
      </c>
      <c r="O40" s="29"/>
      <c r="P40" s="101"/>
      <c r="Q40" s="101"/>
      <c r="R40" s="93" t="s">
        <v>110</v>
      </c>
    </row>
    <row r="41" spans="1:18" x14ac:dyDescent="0.25">
      <c r="A41" s="29"/>
      <c r="B41" s="101"/>
      <c r="C41" s="101"/>
      <c r="D41" s="93" t="s">
        <v>109</v>
      </c>
      <c r="E41" s="265" t="s">
        <v>156</v>
      </c>
      <c r="F41" s="87">
        <v>222.39527503999997</v>
      </c>
      <c r="G41" s="233">
        <v>222.39527503999997</v>
      </c>
      <c r="H41" s="29"/>
      <c r="I41" s="29"/>
      <c r="J41" s="29"/>
      <c r="K41" s="29"/>
      <c r="L41" s="87">
        <v>1.0907978300000001</v>
      </c>
      <c r="M41" s="87">
        <v>138.94254954000002</v>
      </c>
      <c r="N41" s="233">
        <v>140.03334737000003</v>
      </c>
      <c r="O41" s="29"/>
      <c r="P41" s="101"/>
      <c r="Q41" s="101"/>
      <c r="R41" s="93" t="s">
        <v>109</v>
      </c>
    </row>
    <row r="42" spans="1:18" x14ac:dyDescent="0.25">
      <c r="A42" s="29"/>
      <c r="B42" s="151"/>
      <c r="C42" s="151"/>
      <c r="D42" s="86" t="s">
        <v>173</v>
      </c>
      <c r="E42" s="108">
        <v>-4.28493031</v>
      </c>
      <c r="F42" s="108">
        <v>325.90243715999986</v>
      </c>
      <c r="G42" s="235">
        <v>321.61750684999987</v>
      </c>
      <c r="H42" s="29"/>
      <c r="I42" s="29"/>
      <c r="J42" s="29"/>
      <c r="K42" s="29"/>
      <c r="L42" s="108">
        <v>0.47078484999999759</v>
      </c>
      <c r="M42" s="108">
        <v>32.671128000000067</v>
      </c>
      <c r="N42" s="235">
        <v>33.141912850000068</v>
      </c>
      <c r="O42" s="29"/>
      <c r="P42" s="151"/>
      <c r="Q42" s="151"/>
      <c r="R42" s="93" t="s">
        <v>8</v>
      </c>
    </row>
    <row r="43" spans="1:18" x14ac:dyDescent="0.25">
      <c r="A43" s="29"/>
      <c r="B43" s="101"/>
      <c r="C43" s="303" t="s">
        <v>170</v>
      </c>
      <c r="D43" s="303"/>
      <c r="E43" s="91">
        <v>-1172.2152446600001</v>
      </c>
      <c r="F43" s="91">
        <v>-78.180799679999993</v>
      </c>
      <c r="G43" s="234">
        <v>-1250.3960443400001</v>
      </c>
      <c r="H43" s="29"/>
      <c r="I43" s="29"/>
      <c r="J43" s="29"/>
      <c r="K43" s="29"/>
      <c r="L43" s="91">
        <v>727.9851208499997</v>
      </c>
      <c r="M43" s="91">
        <v>-11.08636881</v>
      </c>
      <c r="N43" s="234">
        <v>716.89875203999975</v>
      </c>
      <c r="O43" s="29"/>
      <c r="P43" s="101"/>
      <c r="Q43" s="321" t="s">
        <v>77</v>
      </c>
      <c r="R43" s="321"/>
    </row>
    <row r="44" spans="1:18" x14ac:dyDescent="0.25">
      <c r="A44" s="29"/>
      <c r="B44" s="101"/>
      <c r="C44" s="101"/>
      <c r="D44" s="93" t="s">
        <v>21</v>
      </c>
      <c r="E44" s="87">
        <v>-1172.21290894</v>
      </c>
      <c r="F44" s="87">
        <v>4.0281944100000029</v>
      </c>
      <c r="G44" s="233">
        <v>-1168.1847145300001</v>
      </c>
      <c r="H44" s="29"/>
      <c r="I44" s="29"/>
      <c r="J44" s="29"/>
      <c r="K44" s="29"/>
      <c r="L44" s="87">
        <v>728.01885191999975</v>
      </c>
      <c r="M44" s="87">
        <v>-29.569217460000008</v>
      </c>
      <c r="N44" s="233">
        <v>698.44963445999974</v>
      </c>
      <c r="O44" s="29"/>
      <c r="P44" s="101"/>
      <c r="Q44" s="101"/>
      <c r="R44" s="93" t="s">
        <v>21</v>
      </c>
    </row>
    <row r="45" spans="1:18" x14ac:dyDescent="0.25">
      <c r="A45" s="29"/>
      <c r="B45" s="151"/>
      <c r="C45" s="151"/>
      <c r="D45" s="86" t="s">
        <v>173</v>
      </c>
      <c r="E45" s="87">
        <v>-2.3357200000191369E-3</v>
      </c>
      <c r="F45" s="108">
        <v>-82.20899408999999</v>
      </c>
      <c r="G45" s="235">
        <v>-82.211329810000009</v>
      </c>
      <c r="H45" s="29"/>
      <c r="I45" s="29"/>
      <c r="J45" s="29"/>
      <c r="K45" s="29"/>
      <c r="L45" s="87">
        <v>-3.3731070000044383E-2</v>
      </c>
      <c r="M45" s="108">
        <v>18.482848650000008</v>
      </c>
      <c r="N45" s="235">
        <v>18.449117579999964</v>
      </c>
      <c r="O45" s="29"/>
      <c r="P45" s="151"/>
      <c r="Q45" s="151"/>
      <c r="R45" s="93" t="s">
        <v>8</v>
      </c>
    </row>
    <row r="46" spans="1:18" x14ac:dyDescent="0.25">
      <c r="A46" s="29"/>
      <c r="B46" s="161"/>
      <c r="C46" s="300" t="s">
        <v>171</v>
      </c>
      <c r="D46" s="300"/>
      <c r="E46" s="91">
        <v>-5002.0448545500431</v>
      </c>
      <c r="F46" s="91">
        <v>-2531.6598627400008</v>
      </c>
      <c r="G46" s="234">
        <v>-7533.7047172900438</v>
      </c>
      <c r="H46" s="29"/>
      <c r="I46" s="29"/>
      <c r="J46" s="29"/>
      <c r="K46" s="29"/>
      <c r="L46" s="91">
        <v>-9017.9969778199829</v>
      </c>
      <c r="M46" s="91">
        <v>-833.01114247999942</v>
      </c>
      <c r="N46" s="234">
        <v>-9851.0081202999827</v>
      </c>
      <c r="O46" s="29"/>
      <c r="P46" s="161"/>
      <c r="Q46" s="321" t="s">
        <v>90</v>
      </c>
      <c r="R46" s="321"/>
    </row>
    <row r="47" spans="1:18" x14ac:dyDescent="0.25">
      <c r="A47" s="29"/>
      <c r="B47" s="101"/>
      <c r="C47" s="101"/>
      <c r="D47" s="93" t="s">
        <v>41</v>
      </c>
      <c r="E47" s="87">
        <v>-1757.9187172000043</v>
      </c>
      <c r="F47" s="87">
        <v>289.57010408000019</v>
      </c>
      <c r="G47" s="233">
        <v>-1468.3486131200041</v>
      </c>
      <c r="H47" s="29"/>
      <c r="I47" s="29"/>
      <c r="J47" s="29"/>
      <c r="K47" s="29"/>
      <c r="L47" s="87">
        <v>-7649.8617813699839</v>
      </c>
      <c r="M47" s="87">
        <v>282.24387757</v>
      </c>
      <c r="N47" s="233">
        <v>-7367.6179037999837</v>
      </c>
      <c r="O47" s="29"/>
      <c r="P47" s="101"/>
      <c r="Q47" s="101"/>
      <c r="R47" s="93" t="s">
        <v>41</v>
      </c>
    </row>
    <row r="48" spans="1:18" x14ac:dyDescent="0.25">
      <c r="A48" s="29"/>
      <c r="B48" s="101"/>
      <c r="C48" s="101"/>
      <c r="D48" s="93" t="s">
        <v>42</v>
      </c>
      <c r="E48" s="87">
        <v>-4121.7419927399924</v>
      </c>
      <c r="F48" s="87">
        <v>-876.93285799000012</v>
      </c>
      <c r="G48" s="233">
        <v>-4998.6748507299926</v>
      </c>
      <c r="H48" s="29"/>
      <c r="I48" s="29"/>
      <c r="J48" s="29"/>
      <c r="K48" s="29"/>
      <c r="L48" s="87">
        <v>-3981.7292126300017</v>
      </c>
      <c r="M48" s="87">
        <v>-2442.320242400001</v>
      </c>
      <c r="N48" s="233">
        <v>-6424.0494550300027</v>
      </c>
      <c r="O48" s="29"/>
      <c r="P48" s="101"/>
      <c r="Q48" s="101"/>
      <c r="R48" s="93" t="s">
        <v>42</v>
      </c>
    </row>
    <row r="49" spans="1:19" x14ac:dyDescent="0.25">
      <c r="A49" s="29"/>
      <c r="B49" s="101"/>
      <c r="C49" s="101"/>
      <c r="D49" s="93" t="s">
        <v>43</v>
      </c>
      <c r="E49" s="87">
        <v>131.42059558000835</v>
      </c>
      <c r="F49" s="87">
        <v>-315.19115674</v>
      </c>
      <c r="G49" s="233">
        <v>-183.77056115999164</v>
      </c>
      <c r="H49" s="29"/>
      <c r="I49" s="29"/>
      <c r="J49" s="29"/>
      <c r="K49" s="29"/>
      <c r="L49" s="108">
        <v>-1140.4288416900006</v>
      </c>
      <c r="M49" s="108">
        <v>329.11049139000011</v>
      </c>
      <c r="N49" s="235">
        <v>-811.31835030000047</v>
      </c>
      <c r="O49" s="29"/>
      <c r="P49" s="101"/>
      <c r="Q49" s="101"/>
      <c r="R49" s="93" t="s">
        <v>43</v>
      </c>
    </row>
    <row r="50" spans="1:19" x14ac:dyDescent="0.25">
      <c r="A50" s="29"/>
      <c r="B50" s="161"/>
      <c r="C50" s="161"/>
      <c r="D50" s="93" t="s">
        <v>23</v>
      </c>
      <c r="E50" s="108">
        <v>276.12313669999872</v>
      </c>
      <c r="F50" s="108">
        <v>-1611.5246628899999</v>
      </c>
      <c r="G50" s="235">
        <v>-1335.4015261900013</v>
      </c>
      <c r="H50" s="29"/>
      <c r="I50" s="29"/>
      <c r="J50" s="29"/>
      <c r="K50" s="29"/>
      <c r="L50" s="87">
        <v>544.50405295999803</v>
      </c>
      <c r="M50" s="87">
        <v>1056.2667460800001</v>
      </c>
      <c r="N50" s="233">
        <v>1600.7707990399981</v>
      </c>
      <c r="O50" s="29"/>
      <c r="P50" s="161"/>
      <c r="Q50" s="161"/>
      <c r="R50" s="93" t="s">
        <v>23</v>
      </c>
    </row>
    <row r="51" spans="1:19" x14ac:dyDescent="0.25">
      <c r="A51" s="29"/>
      <c r="B51" s="101"/>
      <c r="C51" s="101"/>
      <c r="D51" s="93" t="s">
        <v>22</v>
      </c>
      <c r="E51" s="87">
        <v>472.74965773000105</v>
      </c>
      <c r="F51" s="87">
        <v>-80.698578629999986</v>
      </c>
      <c r="G51" s="233">
        <v>392.05107910000106</v>
      </c>
      <c r="H51" s="29"/>
      <c r="I51" s="29"/>
      <c r="J51" s="29"/>
      <c r="K51" s="29"/>
      <c r="L51" s="87">
        <v>3209.1946957199989</v>
      </c>
      <c r="M51" s="87">
        <v>-60.319123429999991</v>
      </c>
      <c r="N51" s="233">
        <v>3148.8755722899987</v>
      </c>
      <c r="O51" s="29"/>
      <c r="P51" s="101"/>
      <c r="Q51" s="101"/>
      <c r="R51" s="93" t="s">
        <v>22</v>
      </c>
    </row>
    <row r="52" spans="1:19" x14ac:dyDescent="0.25">
      <c r="A52" s="29"/>
      <c r="B52" s="101"/>
      <c r="C52" s="101"/>
      <c r="D52" s="86" t="s">
        <v>173</v>
      </c>
      <c r="E52" s="108">
        <v>-2.6775346200538479</v>
      </c>
      <c r="F52" s="108">
        <v>63.117289429998891</v>
      </c>
      <c r="G52" s="235">
        <v>60.439754809945043</v>
      </c>
      <c r="H52" s="29"/>
      <c r="I52" s="29"/>
      <c r="J52" s="29"/>
      <c r="K52" s="29"/>
      <c r="L52" s="108">
        <v>0.3241091900072206</v>
      </c>
      <c r="M52" s="108">
        <v>2.007108310001172</v>
      </c>
      <c r="N52" s="235">
        <v>2.3312175000083926</v>
      </c>
      <c r="O52" s="29"/>
      <c r="P52" s="101"/>
      <c r="Q52" s="101"/>
      <c r="R52" s="93" t="s">
        <v>8</v>
      </c>
    </row>
    <row r="53" spans="1:19" x14ac:dyDescent="0.25">
      <c r="A53" s="29"/>
      <c r="B53" s="161"/>
      <c r="C53" s="300" t="s">
        <v>172</v>
      </c>
      <c r="D53" s="300"/>
      <c r="E53" s="91">
        <v>-1755.4146874700123</v>
      </c>
      <c r="F53" s="91">
        <v>2452.2776212799995</v>
      </c>
      <c r="G53" s="234">
        <v>696.86293380998723</v>
      </c>
      <c r="H53" s="29"/>
      <c r="I53" s="29"/>
      <c r="J53" s="29"/>
      <c r="K53" s="29"/>
      <c r="L53" s="91">
        <v>-1131.8811098900046</v>
      </c>
      <c r="M53" s="91">
        <v>-845.98160182999959</v>
      </c>
      <c r="N53" s="234">
        <v>-1977.8627117200042</v>
      </c>
      <c r="O53" s="29"/>
      <c r="P53" s="161"/>
      <c r="Q53" s="321" t="s">
        <v>78</v>
      </c>
      <c r="R53" s="321"/>
    </row>
    <row r="54" spans="1:19" x14ac:dyDescent="0.25">
      <c r="A54" s="29"/>
      <c r="B54" s="101"/>
      <c r="C54" s="101"/>
      <c r="D54" s="93" t="s">
        <v>24</v>
      </c>
      <c r="E54" s="87">
        <v>293.32580724999144</v>
      </c>
      <c r="F54" s="87">
        <v>2036.8846783999988</v>
      </c>
      <c r="G54" s="233">
        <v>2330.2104856499905</v>
      </c>
      <c r="H54" s="29"/>
      <c r="I54" s="29"/>
      <c r="J54" s="29"/>
      <c r="K54" s="29"/>
      <c r="L54" s="108">
        <v>-2205.4484728800048</v>
      </c>
      <c r="M54" s="108">
        <v>-518.48623910000038</v>
      </c>
      <c r="N54" s="235">
        <v>-2723.934711980005</v>
      </c>
      <c r="O54" s="29"/>
      <c r="P54" s="101"/>
      <c r="Q54" s="101"/>
      <c r="R54" s="93" t="s">
        <v>24</v>
      </c>
    </row>
    <row r="55" spans="1:19" x14ac:dyDescent="0.25">
      <c r="A55" s="29"/>
      <c r="B55" s="101"/>
      <c r="C55" s="101"/>
      <c r="D55" s="93" t="s">
        <v>91</v>
      </c>
      <c r="E55" s="87">
        <v>-1108.8850424500001</v>
      </c>
      <c r="F55" s="265" t="s">
        <v>156</v>
      </c>
      <c r="G55" s="233">
        <v>-1108.8850424500001</v>
      </c>
      <c r="H55" s="29"/>
      <c r="I55" s="29"/>
      <c r="J55" s="29"/>
      <c r="K55" s="29"/>
      <c r="L55" s="87">
        <v>-624.86863402999984</v>
      </c>
      <c r="M55" s="87">
        <v>-4.5012683400000002</v>
      </c>
      <c r="N55" s="233">
        <v>-629.36990236999986</v>
      </c>
      <c r="O55" s="29"/>
      <c r="P55" s="101"/>
      <c r="Q55" s="101"/>
      <c r="R55" s="93" t="s">
        <v>91</v>
      </c>
    </row>
    <row r="56" spans="1:19" x14ac:dyDescent="0.25">
      <c r="A56" s="29"/>
      <c r="B56" s="101"/>
      <c r="C56" s="101"/>
      <c r="D56" s="93" t="s">
        <v>27</v>
      </c>
      <c r="E56" s="108">
        <v>599.05756873999962</v>
      </c>
      <c r="F56" s="108">
        <v>-111.48843769999999</v>
      </c>
      <c r="G56" s="235">
        <v>487.56913103999966</v>
      </c>
      <c r="H56" s="29"/>
      <c r="I56" s="29"/>
      <c r="J56" s="29"/>
      <c r="K56" s="29"/>
      <c r="L56" s="87">
        <v>-160.64742484999996</v>
      </c>
      <c r="M56" s="87">
        <v>19.100311279999993</v>
      </c>
      <c r="N56" s="233">
        <v>-141.54711356999996</v>
      </c>
      <c r="O56" s="29"/>
      <c r="P56" s="101"/>
      <c r="Q56" s="101"/>
      <c r="R56" s="93" t="s">
        <v>27</v>
      </c>
    </row>
    <row r="57" spans="1:19" x14ac:dyDescent="0.25">
      <c r="A57" s="29"/>
      <c r="B57" s="101"/>
      <c r="C57" s="101"/>
      <c r="D57" s="93" t="s">
        <v>111</v>
      </c>
      <c r="E57" s="87">
        <v>-762.06436767999924</v>
      </c>
      <c r="F57" s="87">
        <v>13.40884143000004</v>
      </c>
      <c r="G57" s="233">
        <v>-748.65552624999918</v>
      </c>
      <c r="H57" s="29"/>
      <c r="I57" s="29"/>
      <c r="J57" s="29"/>
      <c r="K57" s="29"/>
      <c r="L57" s="87">
        <v>628.40739491999989</v>
      </c>
      <c r="M57" s="87">
        <v>-118.91910776999993</v>
      </c>
      <c r="N57" s="233">
        <v>509.48828714999996</v>
      </c>
      <c r="O57" s="29"/>
      <c r="P57" s="101"/>
      <c r="Q57" s="101"/>
      <c r="R57" s="93" t="s">
        <v>111</v>
      </c>
    </row>
    <row r="58" spans="1:19" x14ac:dyDescent="0.25">
      <c r="A58" s="29"/>
      <c r="B58" s="101"/>
      <c r="C58" s="101"/>
      <c r="D58" s="93" t="s">
        <v>100</v>
      </c>
      <c r="E58" s="108">
        <v>-776.71856499000057</v>
      </c>
      <c r="F58" s="108">
        <v>576.26061735000042</v>
      </c>
      <c r="G58" s="235">
        <v>-200.45794764000016</v>
      </c>
      <c r="H58" s="29"/>
      <c r="I58" s="29"/>
      <c r="J58" s="29"/>
      <c r="K58" s="29"/>
      <c r="L58" s="108">
        <v>1230.66998767</v>
      </c>
      <c r="M58" s="108">
        <v>-200.29216095000004</v>
      </c>
      <c r="N58" s="235">
        <v>1030.37782672</v>
      </c>
      <c r="O58" s="29"/>
      <c r="P58" s="101"/>
      <c r="Q58" s="101"/>
      <c r="R58" s="93" t="s">
        <v>100</v>
      </c>
    </row>
    <row r="59" spans="1:19" x14ac:dyDescent="0.25">
      <c r="A59" s="29"/>
      <c r="B59" s="151"/>
      <c r="C59" s="151"/>
      <c r="D59" s="86" t="s">
        <v>173</v>
      </c>
      <c r="E59" s="108">
        <v>-0.13008834000333991</v>
      </c>
      <c r="F59" s="108">
        <v>-62.788078199999745</v>
      </c>
      <c r="G59" s="235">
        <v>-62.918166540003085</v>
      </c>
      <c r="H59" s="29"/>
      <c r="I59" s="29"/>
      <c r="J59" s="29"/>
      <c r="K59" s="29"/>
      <c r="L59" s="108">
        <v>6.0392800000954594E-3</v>
      </c>
      <c r="M59" s="108">
        <v>-22.883136949999198</v>
      </c>
      <c r="N59" s="235">
        <v>-22.877097669999102</v>
      </c>
      <c r="O59" s="29"/>
      <c r="P59" s="151"/>
      <c r="Q59" s="151"/>
      <c r="R59" s="93" t="s">
        <v>8</v>
      </c>
    </row>
    <row r="60" spans="1:19" s="190" customFormat="1" x14ac:dyDescent="0.25">
      <c r="A60" s="177"/>
      <c r="B60" s="184"/>
      <c r="C60" s="318" t="s">
        <v>30</v>
      </c>
      <c r="D60" s="318"/>
      <c r="E60" s="191">
        <v>-1755.4146874700089</v>
      </c>
      <c r="F60" s="191">
        <v>2452.2776212799995</v>
      </c>
      <c r="G60" s="242">
        <v>696.86293380999064</v>
      </c>
      <c r="H60" s="177"/>
      <c r="I60" s="172"/>
      <c r="J60" s="172"/>
      <c r="K60" s="177"/>
      <c r="L60" s="191">
        <v>-1131.6869538100048</v>
      </c>
      <c r="M60" s="191">
        <v>-845.98160183000027</v>
      </c>
      <c r="N60" s="242">
        <v>-1977.668555640005</v>
      </c>
      <c r="O60" s="177"/>
      <c r="P60" s="269"/>
      <c r="Q60" s="318" t="s">
        <v>30</v>
      </c>
      <c r="R60" s="318"/>
      <c r="S60" s="189"/>
    </row>
    <row r="61" spans="1:19" x14ac:dyDescent="0.25">
      <c r="A61" s="247"/>
      <c r="B61" s="319" t="s">
        <v>31</v>
      </c>
      <c r="C61" s="319"/>
      <c r="D61" s="319"/>
      <c r="E61" s="248">
        <v>-188.36921265000194</v>
      </c>
      <c r="F61" s="248">
        <v>543.8477996200005</v>
      </c>
      <c r="G61" s="248">
        <v>355.47858696999856</v>
      </c>
      <c r="H61" s="249"/>
      <c r="I61" s="29"/>
      <c r="J61" s="29"/>
      <c r="K61" s="249"/>
      <c r="L61" s="248">
        <v>-2466.8502252999974</v>
      </c>
      <c r="M61" s="248">
        <v>-1999.410831199998</v>
      </c>
      <c r="N61" s="248">
        <v>-4466.2610564999959</v>
      </c>
      <c r="O61" s="250"/>
      <c r="P61" s="319" t="s">
        <v>31</v>
      </c>
      <c r="Q61" s="319"/>
      <c r="R61" s="319"/>
    </row>
    <row r="62" spans="1:19" x14ac:dyDescent="0.25">
      <c r="A62" s="29"/>
      <c r="B62" s="101"/>
      <c r="C62" s="101"/>
      <c r="D62" s="93" t="s">
        <v>44</v>
      </c>
      <c r="E62" s="140">
        <v>-146.11752939000257</v>
      </c>
      <c r="F62" s="140">
        <v>626.91352476999987</v>
      </c>
      <c r="G62" s="243">
        <v>480.79599537999729</v>
      </c>
      <c r="H62" s="29"/>
      <c r="I62" s="29"/>
      <c r="J62" s="29"/>
      <c r="K62" s="29"/>
      <c r="L62" s="140">
        <v>-2463.7587238599972</v>
      </c>
      <c r="M62" s="140">
        <v>-1591.1415648099996</v>
      </c>
      <c r="N62" s="243">
        <v>-4054.9002886699968</v>
      </c>
      <c r="O62" s="29"/>
      <c r="P62" s="101"/>
      <c r="Q62" s="101"/>
      <c r="R62" s="93" t="s">
        <v>44</v>
      </c>
    </row>
    <row r="63" spans="1:19" x14ac:dyDescent="0.25">
      <c r="A63" s="29"/>
      <c r="B63" s="151"/>
      <c r="C63" s="151"/>
      <c r="D63" s="86" t="s">
        <v>173</v>
      </c>
      <c r="E63" s="108">
        <v>-42.251683259999368</v>
      </c>
      <c r="F63" s="108">
        <v>-83.065725149999366</v>
      </c>
      <c r="G63" s="235">
        <v>-125.31740840999873</v>
      </c>
      <c r="H63" s="29"/>
      <c r="I63" s="29"/>
      <c r="J63" s="29"/>
      <c r="K63" s="29"/>
      <c r="L63" s="108">
        <v>-3.0915014400002292</v>
      </c>
      <c r="M63" s="108">
        <v>-408.26926638999839</v>
      </c>
      <c r="N63" s="235">
        <v>-411.36076782999908</v>
      </c>
      <c r="O63" s="29"/>
      <c r="P63" s="151"/>
      <c r="Q63" s="151"/>
      <c r="R63" s="93" t="s">
        <v>8</v>
      </c>
    </row>
    <row r="64" spans="1:19" x14ac:dyDescent="0.25">
      <c r="A64" s="247"/>
      <c r="B64" s="302" t="s">
        <v>166</v>
      </c>
      <c r="C64" s="302"/>
      <c r="D64" s="302"/>
      <c r="E64" s="248">
        <v>-10.442822899999999</v>
      </c>
      <c r="F64" s="248">
        <v>-29.733222320000323</v>
      </c>
      <c r="G64" s="248">
        <v>-40.176045219986236</v>
      </c>
      <c r="H64" s="249"/>
      <c r="I64" s="29"/>
      <c r="J64" s="29"/>
      <c r="K64" s="249"/>
      <c r="L64" s="248">
        <v>-5.3347020399999989</v>
      </c>
      <c r="M64" s="248">
        <v>-85.318260809999629</v>
      </c>
      <c r="N64" s="248">
        <v>-90.652962849999312</v>
      </c>
      <c r="O64" s="250"/>
      <c r="P64" s="319" t="s">
        <v>33</v>
      </c>
      <c r="Q64" s="319"/>
      <c r="R64" s="319"/>
    </row>
    <row r="65" spans="1:18" x14ac:dyDescent="0.25">
      <c r="A65" s="29"/>
      <c r="B65" s="101"/>
      <c r="C65" s="101"/>
      <c r="D65" s="93"/>
      <c r="E65" s="164"/>
      <c r="F65" s="164"/>
      <c r="G65" s="244"/>
      <c r="H65" s="29"/>
      <c r="I65" s="29"/>
      <c r="J65" s="29"/>
      <c r="K65" s="29"/>
      <c r="L65" s="164"/>
      <c r="M65" s="164"/>
      <c r="N65" s="244"/>
      <c r="O65" s="29"/>
      <c r="P65" s="101"/>
      <c r="Q65" s="101"/>
      <c r="R65" s="93"/>
    </row>
    <row r="66" spans="1:18" s="33" customFormat="1" ht="12" x14ac:dyDescent="0.25">
      <c r="A66" s="218"/>
      <c r="B66" s="322" t="s">
        <v>34</v>
      </c>
      <c r="C66" s="322"/>
      <c r="D66" s="322"/>
      <c r="E66" s="216">
        <v>-37866.225835850011</v>
      </c>
      <c r="F66" s="216">
        <v>2078.5472172899963</v>
      </c>
      <c r="G66" s="216">
        <v>-35787.678618560014</v>
      </c>
      <c r="H66" s="216"/>
      <c r="I66" s="30"/>
      <c r="J66" s="30"/>
      <c r="K66" s="216"/>
      <c r="L66" s="216">
        <v>-25855.771074159999</v>
      </c>
      <c r="M66" s="216">
        <v>-4598.4424865299961</v>
      </c>
      <c r="N66" s="216">
        <v>-30454.213560689994</v>
      </c>
      <c r="O66" s="219"/>
      <c r="P66" s="322" t="s">
        <v>35</v>
      </c>
      <c r="Q66" s="322"/>
      <c r="R66" s="322"/>
    </row>
    <row r="67" spans="1:18" ht="10.5" customHeight="1" x14ac:dyDescent="0.25">
      <c r="B67" s="197"/>
      <c r="C67" s="197"/>
      <c r="D67" s="197"/>
      <c r="E67" s="197"/>
      <c r="F67" s="197"/>
      <c r="G67" s="197"/>
      <c r="H67" s="197"/>
      <c r="L67" s="305"/>
      <c r="M67" s="305"/>
      <c r="N67" s="305"/>
      <c r="O67" s="305"/>
      <c r="P67" s="305"/>
      <c r="Q67" s="305"/>
      <c r="R67" s="305"/>
    </row>
  </sheetData>
  <mergeCells count="39">
    <mergeCell ref="B66:D66"/>
    <mergeCell ref="C43:D43"/>
    <mergeCell ref="C46:D46"/>
    <mergeCell ref="C53:D53"/>
    <mergeCell ref="C60:D60"/>
    <mergeCell ref="B61:D61"/>
    <mergeCell ref="B64:D64"/>
    <mergeCell ref="C18:D18"/>
    <mergeCell ref="B26:D26"/>
    <mergeCell ref="C27:D27"/>
    <mergeCell ref="C30:D30"/>
    <mergeCell ref="B36:D36"/>
    <mergeCell ref="Q46:R46"/>
    <mergeCell ref="Q53:R53"/>
    <mergeCell ref="P66:R66"/>
    <mergeCell ref="Q60:R60"/>
    <mergeCell ref="P61:R61"/>
    <mergeCell ref="P64:R64"/>
    <mergeCell ref="C37:D37"/>
    <mergeCell ref="B25:D25"/>
    <mergeCell ref="P26:R26"/>
    <mergeCell ref="Q27:R27"/>
    <mergeCell ref="Q30:R30"/>
    <mergeCell ref="L67:R67"/>
    <mergeCell ref="A1:H1"/>
    <mergeCell ref="K1:R1"/>
    <mergeCell ref="A2:D2"/>
    <mergeCell ref="E2:G2"/>
    <mergeCell ref="L2:N2"/>
    <mergeCell ref="P2:R2"/>
    <mergeCell ref="B6:D6"/>
    <mergeCell ref="P6:R6"/>
    <mergeCell ref="C7:D7"/>
    <mergeCell ref="Q7:R7"/>
    <mergeCell ref="Q18:R18"/>
    <mergeCell ref="P25:R25"/>
    <mergeCell ref="P36:R36"/>
    <mergeCell ref="Q37:R37"/>
    <mergeCell ref="Q43:R43"/>
  </mergeCells>
  <pageMargins left="0.51181102362204722" right="0.51181102362204722" top="0.51181102362204722" bottom="0" header="0.31496062992125984" footer="0.31496062992125984"/>
  <pageSetup paperSize="9" scale="70" orientation="portrait" r:id="rId1"/>
  <colBreaks count="1" manualBreakCount="1">
    <brk id="9" max="62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X128"/>
  <sheetViews>
    <sheetView tabSelected="1" zoomScale="110" zoomScaleNormal="110" zoomScaleSheetLayoutView="85" workbookViewId="0">
      <pane xSplit="4" ySplit="5" topLeftCell="E39" activePane="bottomRight" state="frozen"/>
      <selection activeCell="E9" sqref="E9"/>
      <selection pane="topRight" activeCell="E9" sqref="E9"/>
      <selection pane="bottomLeft" activeCell="E9" sqref="E9"/>
      <selection pane="bottomRight" activeCell="L40" sqref="L40"/>
    </sheetView>
  </sheetViews>
  <sheetFormatPr defaultRowHeight="11.25" x14ac:dyDescent="0.25"/>
  <cols>
    <col min="1" max="1" width="1.5703125" style="15" customWidth="1"/>
    <col min="2" max="3" width="5.7109375" style="15" customWidth="1"/>
    <col min="4" max="4" width="23.140625" style="15" customWidth="1"/>
    <col min="5" max="5" width="23.7109375" style="15" customWidth="1"/>
    <col min="6" max="6" width="20.7109375" style="15" customWidth="1"/>
    <col min="7" max="7" width="18.7109375" style="15" customWidth="1"/>
    <col min="8" max="8" width="6.7109375" style="15" customWidth="1"/>
    <col min="9" max="10" width="1.7109375" style="15" customWidth="1"/>
    <col min="11" max="11" width="1.42578125" style="15" customWidth="1"/>
    <col min="12" max="12" width="23.7109375" style="15" customWidth="1"/>
    <col min="13" max="13" width="20.7109375" style="15" customWidth="1"/>
    <col min="14" max="14" width="18.85546875" style="15" customWidth="1"/>
    <col min="15" max="15" width="5.5703125" style="15" customWidth="1"/>
    <col min="16" max="17" width="5.7109375" style="16" customWidth="1"/>
    <col min="18" max="18" width="23.140625" style="16" customWidth="1"/>
    <col min="19" max="19" width="9.140625" style="15" customWidth="1"/>
    <col min="20" max="21" width="9.140625" style="15"/>
    <col min="22" max="22" width="15.7109375" style="15" customWidth="1"/>
    <col min="23" max="23" width="13" style="15" customWidth="1"/>
    <col min="24" max="24" width="13.7109375" style="15" customWidth="1"/>
    <col min="25" max="16384" width="9.140625" style="15"/>
  </cols>
  <sheetData>
    <row r="1" spans="1:24" s="14" customFormat="1" ht="24.75" customHeight="1" x14ac:dyDescent="0.25">
      <c r="A1" s="296" t="s">
        <v>140</v>
      </c>
      <c r="B1" s="296"/>
      <c r="C1" s="296"/>
      <c r="D1" s="296"/>
      <c r="E1" s="296"/>
      <c r="F1" s="296"/>
      <c r="G1" s="296"/>
      <c r="H1" s="296"/>
      <c r="I1" s="13"/>
      <c r="J1" s="13"/>
      <c r="K1" s="297" t="s">
        <v>141</v>
      </c>
      <c r="L1" s="297"/>
      <c r="M1" s="297"/>
      <c r="N1" s="297"/>
      <c r="O1" s="297"/>
      <c r="P1" s="297"/>
      <c r="Q1" s="297"/>
      <c r="R1" s="297"/>
    </row>
    <row r="2" spans="1:24" s="33" customFormat="1" ht="20.25" customHeight="1" x14ac:dyDescent="0.25">
      <c r="A2" s="298" t="s">
        <v>73</v>
      </c>
      <c r="B2" s="298"/>
      <c r="C2" s="298"/>
      <c r="D2" s="298"/>
      <c r="E2" s="298">
        <v>2021</v>
      </c>
      <c r="F2" s="298"/>
      <c r="G2" s="298"/>
      <c r="H2" s="209"/>
      <c r="I2" s="50"/>
      <c r="J2" s="50"/>
      <c r="K2" s="209"/>
      <c r="L2" s="298">
        <v>2022</v>
      </c>
      <c r="M2" s="298"/>
      <c r="N2" s="298"/>
      <c r="O2" s="209"/>
      <c r="P2" s="299" t="s">
        <v>174</v>
      </c>
      <c r="Q2" s="299"/>
      <c r="R2" s="299"/>
    </row>
    <row r="3" spans="1:24" s="33" customFormat="1" ht="3" customHeight="1" x14ac:dyDescent="0.25">
      <c r="A3" s="118"/>
      <c r="B3" s="118"/>
      <c r="C3" s="118"/>
      <c r="D3" s="118"/>
      <c r="E3" s="118"/>
      <c r="F3" s="118"/>
      <c r="G3" s="118"/>
      <c r="H3" s="50"/>
      <c r="I3" s="50"/>
      <c r="J3" s="50"/>
      <c r="K3" s="50"/>
      <c r="L3" s="118"/>
      <c r="M3" s="118"/>
      <c r="N3" s="118"/>
      <c r="O3" s="50"/>
      <c r="P3" s="270"/>
      <c r="Q3" s="270"/>
      <c r="R3" s="270"/>
    </row>
    <row r="4" spans="1:24" s="121" customFormat="1" ht="45.75" customHeight="1" thickBot="1" x14ac:dyDescent="0.3">
      <c r="A4" s="210"/>
      <c r="B4" s="210"/>
      <c r="C4" s="210"/>
      <c r="D4" s="210"/>
      <c r="E4" s="211" t="s">
        <v>121</v>
      </c>
      <c r="F4" s="211" t="s">
        <v>131</v>
      </c>
      <c r="G4" s="211" t="s">
        <v>123</v>
      </c>
      <c r="H4" s="212"/>
      <c r="I4" s="120"/>
      <c r="J4" s="120"/>
      <c r="K4" s="212"/>
      <c r="L4" s="211" t="s">
        <v>121</v>
      </c>
      <c r="M4" s="211" t="s">
        <v>131</v>
      </c>
      <c r="N4" s="211" t="s">
        <v>123</v>
      </c>
      <c r="O4" s="212"/>
      <c r="P4" s="271"/>
      <c r="Q4" s="271"/>
      <c r="R4" s="271"/>
    </row>
    <row r="5" spans="1:24" s="27" customFormat="1" ht="9.6" customHeight="1" x14ac:dyDescent="0.2">
      <c r="A5" s="24"/>
      <c r="B5" s="24"/>
      <c r="C5" s="24"/>
      <c r="D5" s="24"/>
      <c r="E5" s="26"/>
      <c r="F5" s="26"/>
      <c r="G5" s="26"/>
      <c r="H5" s="25"/>
      <c r="I5" s="25"/>
      <c r="J5" s="25"/>
      <c r="K5" s="26"/>
      <c r="L5" s="26"/>
      <c r="M5" s="26"/>
      <c r="N5" s="26"/>
      <c r="O5" s="26"/>
      <c r="P5" s="24"/>
    </row>
    <row r="6" spans="1:24" s="29" customFormat="1" x14ac:dyDescent="0.25">
      <c r="A6" s="247"/>
      <c r="B6" s="302" t="s">
        <v>161</v>
      </c>
      <c r="C6" s="302"/>
      <c r="D6" s="302"/>
      <c r="E6" s="248">
        <v>107329.87532697999</v>
      </c>
      <c r="F6" s="248">
        <v>16136.596027639996</v>
      </c>
      <c r="G6" s="248">
        <v>123466.47135461998</v>
      </c>
      <c r="H6" s="249"/>
      <c r="K6" s="249"/>
      <c r="L6" s="249">
        <v>108202.17389248998</v>
      </c>
      <c r="M6" s="249">
        <v>14497.777698230009</v>
      </c>
      <c r="N6" s="249">
        <v>122699.95159072001</v>
      </c>
      <c r="O6" s="249"/>
      <c r="P6" s="249" t="s">
        <v>101</v>
      </c>
      <c r="Q6" s="249"/>
      <c r="R6" s="249"/>
      <c r="S6" s="192"/>
      <c r="T6" s="192"/>
      <c r="U6" s="192"/>
      <c r="V6" s="193"/>
      <c r="W6" s="193"/>
      <c r="X6" s="193"/>
    </row>
    <row r="7" spans="1:24" s="29" customFormat="1" x14ac:dyDescent="0.25">
      <c r="B7" s="161"/>
      <c r="C7" s="304" t="s">
        <v>162</v>
      </c>
      <c r="D7" s="304"/>
      <c r="E7" s="81">
        <v>73674.228537310002</v>
      </c>
      <c r="F7" s="81">
        <v>7263.2865080500005</v>
      </c>
      <c r="G7" s="232">
        <v>80937.515045360007</v>
      </c>
      <c r="L7" s="81">
        <v>72616.582528079991</v>
      </c>
      <c r="M7" s="81">
        <v>6151.7542408800027</v>
      </c>
      <c r="N7" s="232">
        <v>78768.336768959998</v>
      </c>
      <c r="P7" s="161"/>
      <c r="Q7" s="320" t="s">
        <v>76</v>
      </c>
      <c r="R7" s="320"/>
      <c r="S7" s="192"/>
      <c r="T7" s="192"/>
      <c r="U7" s="192"/>
      <c r="V7" s="193"/>
      <c r="W7" s="193"/>
      <c r="X7" s="193"/>
    </row>
    <row r="8" spans="1:24" s="29" customFormat="1" x14ac:dyDescent="0.25">
      <c r="B8" s="101"/>
      <c r="C8" s="101"/>
      <c r="D8" s="86" t="s">
        <v>36</v>
      </c>
      <c r="E8" s="87">
        <v>31078.97836714</v>
      </c>
      <c r="F8" s="87">
        <v>1678.0078885500002</v>
      </c>
      <c r="G8" s="233">
        <v>32756.986255690001</v>
      </c>
      <c r="L8" s="87">
        <v>26184.164632139993</v>
      </c>
      <c r="M8" s="87">
        <v>383.93075191000003</v>
      </c>
      <c r="N8" s="233">
        <v>26568.095384049993</v>
      </c>
      <c r="P8" s="101"/>
      <c r="Q8" s="101"/>
      <c r="R8" s="86" t="s">
        <v>36</v>
      </c>
      <c r="S8" s="192"/>
      <c r="T8" s="192"/>
      <c r="U8" s="192"/>
      <c r="V8" s="193"/>
      <c r="W8" s="193"/>
      <c r="X8" s="193"/>
    </row>
    <row r="9" spans="1:24" s="29" customFormat="1" x14ac:dyDescent="0.25">
      <c r="B9" s="101"/>
      <c r="C9" s="101"/>
      <c r="D9" s="86" t="s">
        <v>102</v>
      </c>
      <c r="E9" s="87">
        <v>12646.938481599993</v>
      </c>
      <c r="F9" s="87">
        <v>2117.4114562200002</v>
      </c>
      <c r="G9" s="233">
        <v>14764.349937819992</v>
      </c>
      <c r="L9" s="87">
        <v>14927.265697729992</v>
      </c>
      <c r="M9" s="87">
        <v>2243.0789053700023</v>
      </c>
      <c r="N9" s="233">
        <v>17170.344603099995</v>
      </c>
      <c r="P9" s="101"/>
      <c r="Q9" s="101"/>
      <c r="R9" s="86" t="s">
        <v>102</v>
      </c>
      <c r="S9" s="192"/>
      <c r="T9" s="192"/>
      <c r="U9" s="192"/>
      <c r="V9" s="193"/>
      <c r="W9" s="193"/>
      <c r="X9" s="193"/>
    </row>
    <row r="10" spans="1:24" s="29" customFormat="1" x14ac:dyDescent="0.25">
      <c r="B10" s="101"/>
      <c r="C10" s="101"/>
      <c r="D10" s="86" t="s">
        <v>7</v>
      </c>
      <c r="E10" s="87">
        <v>10137.08643096</v>
      </c>
      <c r="F10" s="87">
        <v>1556.1682620300001</v>
      </c>
      <c r="G10" s="233">
        <v>11693.25469299</v>
      </c>
      <c r="L10" s="87">
        <v>10529.513879020002</v>
      </c>
      <c r="M10" s="87">
        <v>1475.5091639500001</v>
      </c>
      <c r="N10" s="233">
        <v>12005.023042970002</v>
      </c>
      <c r="P10" s="101"/>
      <c r="Q10" s="101"/>
      <c r="R10" s="86" t="s">
        <v>7</v>
      </c>
      <c r="S10" s="192"/>
      <c r="T10" s="192"/>
      <c r="U10" s="192"/>
      <c r="V10" s="193"/>
      <c r="W10" s="193"/>
      <c r="X10" s="193"/>
    </row>
    <row r="11" spans="1:24" s="29" customFormat="1" x14ac:dyDescent="0.25">
      <c r="B11" s="101"/>
      <c r="C11" s="101"/>
      <c r="D11" s="86" t="s">
        <v>5</v>
      </c>
      <c r="E11" s="87">
        <v>5364.387316530001</v>
      </c>
      <c r="F11" s="87">
        <v>581.48094339000011</v>
      </c>
      <c r="G11" s="233">
        <v>5945.868259920001</v>
      </c>
      <c r="L11" s="87">
        <v>5368.4550624700005</v>
      </c>
      <c r="M11" s="87">
        <v>750.2895995299998</v>
      </c>
      <c r="N11" s="233">
        <v>6118.7446620000001</v>
      </c>
      <c r="P11" s="101"/>
      <c r="Q11" s="101"/>
      <c r="R11" s="86" t="s">
        <v>5</v>
      </c>
      <c r="S11" s="192"/>
      <c r="T11" s="192"/>
      <c r="U11" s="192"/>
      <c r="V11" s="193"/>
      <c r="W11" s="193"/>
      <c r="X11" s="193"/>
    </row>
    <row r="12" spans="1:24" s="29" customFormat="1" x14ac:dyDescent="0.25">
      <c r="B12" s="101"/>
      <c r="C12" s="101"/>
      <c r="D12" s="86" t="s">
        <v>104</v>
      </c>
      <c r="E12" s="87">
        <v>4017.2019461400005</v>
      </c>
      <c r="F12" s="87">
        <v>172.44179581000003</v>
      </c>
      <c r="G12" s="233">
        <v>4189.6437419500007</v>
      </c>
      <c r="L12" s="87">
        <v>4363.8203807999998</v>
      </c>
      <c r="M12" s="87">
        <v>120.98790783000003</v>
      </c>
      <c r="N12" s="233">
        <v>4484.8082886299999</v>
      </c>
      <c r="P12" s="101"/>
      <c r="Q12" s="101"/>
      <c r="R12" s="86" t="s">
        <v>104</v>
      </c>
      <c r="S12" s="192"/>
      <c r="T12" s="192"/>
      <c r="U12" s="192"/>
      <c r="V12" s="193"/>
      <c r="W12" s="193"/>
      <c r="X12" s="193"/>
    </row>
    <row r="13" spans="1:24" s="29" customFormat="1" x14ac:dyDescent="0.25">
      <c r="B13" s="101"/>
      <c r="C13" s="101"/>
      <c r="D13" s="86" t="s">
        <v>103</v>
      </c>
      <c r="E13" s="87">
        <v>4187.2338484499996</v>
      </c>
      <c r="F13" s="87">
        <v>353.90912001999993</v>
      </c>
      <c r="G13" s="233">
        <v>4541.1429684699997</v>
      </c>
      <c r="L13" s="87">
        <v>4079.9297034999995</v>
      </c>
      <c r="M13" s="87">
        <v>391.22405278999997</v>
      </c>
      <c r="N13" s="233">
        <v>4471.1537562899994</v>
      </c>
      <c r="P13" s="101"/>
      <c r="Q13" s="101"/>
      <c r="R13" s="86" t="s">
        <v>103</v>
      </c>
      <c r="S13" s="192"/>
      <c r="T13" s="192"/>
      <c r="U13" s="192"/>
      <c r="V13" s="193"/>
      <c r="W13" s="193"/>
      <c r="X13" s="193"/>
    </row>
    <row r="14" spans="1:24" s="29" customFormat="1" x14ac:dyDescent="0.25">
      <c r="B14" s="101"/>
      <c r="C14" s="101"/>
      <c r="D14" s="93" t="s">
        <v>105</v>
      </c>
      <c r="E14" s="87">
        <v>2117.6932787799992</v>
      </c>
      <c r="F14" s="87">
        <v>100.43044713999998</v>
      </c>
      <c r="G14" s="233">
        <v>2218.1237259199993</v>
      </c>
      <c r="L14" s="87">
        <v>2610.5282184400007</v>
      </c>
      <c r="M14" s="87">
        <v>75.625022029999997</v>
      </c>
      <c r="N14" s="233">
        <v>2686.1532404700006</v>
      </c>
      <c r="P14" s="101"/>
      <c r="Q14" s="101"/>
      <c r="R14" s="93" t="s">
        <v>105</v>
      </c>
      <c r="S14" s="192"/>
      <c r="T14" s="192"/>
      <c r="U14" s="192"/>
      <c r="V14" s="193"/>
      <c r="W14" s="193"/>
      <c r="X14" s="193"/>
    </row>
    <row r="15" spans="1:24" s="29" customFormat="1" x14ac:dyDescent="0.25">
      <c r="B15" s="101"/>
      <c r="C15" s="101"/>
      <c r="D15" s="86" t="s">
        <v>106</v>
      </c>
      <c r="E15" s="87">
        <v>537.47635881999997</v>
      </c>
      <c r="F15" s="87">
        <v>25.653050039999997</v>
      </c>
      <c r="G15" s="233">
        <v>563.12940886000001</v>
      </c>
      <c r="L15" s="87">
        <v>1582.6291180899998</v>
      </c>
      <c r="M15" s="87">
        <v>13.43942185</v>
      </c>
      <c r="N15" s="233">
        <v>1596.0685399399997</v>
      </c>
      <c r="P15" s="101"/>
      <c r="Q15" s="101"/>
      <c r="R15" s="86" t="s">
        <v>106</v>
      </c>
      <c r="S15" s="192"/>
      <c r="T15" s="192"/>
      <c r="U15" s="192"/>
      <c r="V15" s="193"/>
      <c r="W15" s="193"/>
      <c r="X15" s="193"/>
    </row>
    <row r="16" spans="1:24" s="29" customFormat="1" x14ac:dyDescent="0.25">
      <c r="B16" s="101"/>
      <c r="C16" s="101"/>
      <c r="D16" s="86" t="s">
        <v>173</v>
      </c>
      <c r="E16" s="87">
        <v>3587.2325088899997</v>
      </c>
      <c r="F16" s="87">
        <v>677.78354484999988</v>
      </c>
      <c r="G16" s="233">
        <v>4265.0160537399997</v>
      </c>
      <c r="L16" s="87">
        <v>2970.2758358900001</v>
      </c>
      <c r="M16" s="87">
        <v>697.66941561999988</v>
      </c>
      <c r="N16" s="233">
        <v>3667.9452515100002</v>
      </c>
      <c r="P16" s="101"/>
      <c r="Q16" s="101"/>
      <c r="R16" s="93" t="s">
        <v>8</v>
      </c>
      <c r="S16" s="192"/>
      <c r="T16" s="192"/>
      <c r="U16" s="192"/>
      <c r="V16" s="193"/>
      <c r="W16" s="193"/>
      <c r="X16" s="193"/>
    </row>
    <row r="17" spans="1:24" s="29" customFormat="1" x14ac:dyDescent="0.25">
      <c r="B17" s="161"/>
      <c r="C17" s="300" t="s">
        <v>163</v>
      </c>
      <c r="D17" s="300"/>
      <c r="E17" s="81">
        <v>33655.646789669983</v>
      </c>
      <c r="F17" s="81">
        <v>8873.309519589995</v>
      </c>
      <c r="G17" s="232">
        <v>42528.956309259978</v>
      </c>
      <c r="L17" s="81">
        <v>35585.59136441</v>
      </c>
      <c r="M17" s="81">
        <v>8346.0234573500056</v>
      </c>
      <c r="N17" s="232">
        <v>43931.614821760006</v>
      </c>
      <c r="P17" s="161"/>
      <c r="Q17" s="321" t="s">
        <v>9</v>
      </c>
      <c r="R17" s="321"/>
      <c r="S17" s="192"/>
      <c r="T17" s="192"/>
      <c r="U17" s="192"/>
      <c r="V17" s="193"/>
      <c r="W17" s="193"/>
      <c r="X17" s="193"/>
    </row>
    <row r="18" spans="1:24" s="29" customFormat="1" x14ac:dyDescent="0.25">
      <c r="B18" s="101"/>
      <c r="C18" s="101"/>
      <c r="D18" s="93" t="s">
        <v>177</v>
      </c>
      <c r="E18" s="87">
        <v>25871.043484389982</v>
      </c>
      <c r="F18" s="87">
        <v>5813.7382619499958</v>
      </c>
      <c r="G18" s="233">
        <v>31684.781746339977</v>
      </c>
      <c r="L18" s="87">
        <v>26646.342014219994</v>
      </c>
      <c r="M18" s="87">
        <v>7132.435542660005</v>
      </c>
      <c r="N18" s="233">
        <v>33778.777556879999</v>
      </c>
      <c r="P18" s="101"/>
      <c r="Q18" s="101"/>
      <c r="R18" s="93" t="s">
        <v>177</v>
      </c>
      <c r="S18" s="192"/>
      <c r="T18" s="192"/>
      <c r="U18" s="192"/>
      <c r="V18" s="193"/>
      <c r="W18" s="193"/>
      <c r="X18" s="193"/>
    </row>
    <row r="19" spans="1:24" s="29" customFormat="1" x14ac:dyDescent="0.25">
      <c r="B19" s="101"/>
      <c r="C19" s="101"/>
      <c r="D19" s="93" t="s">
        <v>37</v>
      </c>
      <c r="E19" s="87">
        <v>4537.1336780499996</v>
      </c>
      <c r="F19" s="87">
        <v>1025.7299082599998</v>
      </c>
      <c r="G19" s="233">
        <v>5562.8635863099989</v>
      </c>
      <c r="L19" s="87">
        <v>5162.3903127600051</v>
      </c>
      <c r="M19" s="87">
        <v>873.06202007000024</v>
      </c>
      <c r="N19" s="233">
        <v>6035.4523328300056</v>
      </c>
      <c r="P19" s="101"/>
      <c r="Q19" s="101"/>
      <c r="R19" s="93" t="s">
        <v>37</v>
      </c>
      <c r="S19" s="192"/>
      <c r="T19" s="192"/>
      <c r="U19" s="192"/>
      <c r="V19" s="193"/>
      <c r="W19" s="193"/>
      <c r="X19" s="193"/>
    </row>
    <row r="20" spans="1:24" s="29" customFormat="1" x14ac:dyDescent="0.25">
      <c r="B20" s="101"/>
      <c r="C20" s="101"/>
      <c r="D20" s="93" t="s">
        <v>133</v>
      </c>
      <c r="E20" s="108">
        <v>484.25438271000002</v>
      </c>
      <c r="F20" s="87">
        <v>1693.0712025999997</v>
      </c>
      <c r="G20" s="235">
        <v>2177.3255853099995</v>
      </c>
      <c r="L20" s="108">
        <v>679.97792874999993</v>
      </c>
      <c r="M20" s="87">
        <v>30.917497870000002</v>
      </c>
      <c r="N20" s="235">
        <v>710.89542661999997</v>
      </c>
      <c r="P20" s="101"/>
      <c r="Q20" s="101"/>
      <c r="R20" s="93" t="s">
        <v>133</v>
      </c>
      <c r="S20" s="192"/>
      <c r="T20" s="192"/>
      <c r="U20" s="192"/>
      <c r="V20" s="193"/>
      <c r="W20" s="193"/>
      <c r="X20" s="193"/>
    </row>
    <row r="21" spans="1:24" s="29" customFormat="1" x14ac:dyDescent="0.25">
      <c r="B21" s="101"/>
      <c r="C21" s="101"/>
      <c r="D21" s="93" t="s">
        <v>107</v>
      </c>
      <c r="E21" s="87">
        <v>47.512345689999997</v>
      </c>
      <c r="F21" s="87">
        <v>209.06106299000004</v>
      </c>
      <c r="G21" s="233">
        <v>256.57340868000006</v>
      </c>
      <c r="L21" s="87">
        <v>190.83201958999996</v>
      </c>
      <c r="M21" s="87">
        <v>207.89451106999999</v>
      </c>
      <c r="N21" s="233">
        <v>398.72653065999998</v>
      </c>
      <c r="P21" s="101"/>
      <c r="Q21" s="101"/>
      <c r="R21" s="93" t="s">
        <v>107</v>
      </c>
      <c r="S21" s="192"/>
      <c r="T21" s="192"/>
      <c r="U21" s="192"/>
      <c r="V21" s="193"/>
      <c r="W21" s="193"/>
      <c r="X21" s="193"/>
    </row>
    <row r="22" spans="1:24" s="29" customFormat="1" x14ac:dyDescent="0.25">
      <c r="B22" s="101"/>
      <c r="C22" s="101"/>
      <c r="D22" s="93" t="s">
        <v>84</v>
      </c>
      <c r="E22" s="108">
        <v>220.22463785999997</v>
      </c>
      <c r="F22" s="87">
        <v>23.801348320000002</v>
      </c>
      <c r="G22" s="235">
        <v>244.02598617999996</v>
      </c>
      <c r="L22" s="108">
        <v>201.13518127</v>
      </c>
      <c r="M22" s="87">
        <v>23.26798793</v>
      </c>
      <c r="N22" s="235">
        <v>224.40316920000001</v>
      </c>
      <c r="P22" s="101"/>
      <c r="Q22" s="101"/>
      <c r="R22" s="93" t="s">
        <v>84</v>
      </c>
      <c r="S22" s="192"/>
      <c r="T22" s="192"/>
      <c r="U22" s="192"/>
      <c r="V22" s="193"/>
      <c r="W22" s="193"/>
      <c r="X22" s="193"/>
    </row>
    <row r="23" spans="1:24" s="29" customFormat="1" x14ac:dyDescent="0.25">
      <c r="B23" s="101"/>
      <c r="C23" s="101"/>
      <c r="D23" s="86" t="s">
        <v>173</v>
      </c>
      <c r="E23" s="87">
        <v>2495.4782609699996</v>
      </c>
      <c r="F23" s="87">
        <v>107.90773547000001</v>
      </c>
      <c r="G23" s="233">
        <v>2603.3859964399999</v>
      </c>
      <c r="L23" s="87">
        <v>2704.9139078200001</v>
      </c>
      <c r="M23" s="87">
        <v>78.44589775</v>
      </c>
      <c r="N23" s="233">
        <v>2783.3598055700004</v>
      </c>
      <c r="P23" s="101"/>
      <c r="Q23" s="101"/>
      <c r="R23" s="93" t="s">
        <v>8</v>
      </c>
      <c r="S23" s="192"/>
      <c r="T23" s="192"/>
      <c r="U23" s="192"/>
      <c r="V23" s="193"/>
      <c r="W23" s="193"/>
      <c r="X23" s="193"/>
    </row>
    <row r="24" spans="1:24" s="29" customFormat="1" x14ac:dyDescent="0.25">
      <c r="A24" s="247"/>
      <c r="B24" s="302" t="s">
        <v>164</v>
      </c>
      <c r="C24" s="302"/>
      <c r="D24" s="302"/>
      <c r="E24" s="248">
        <v>578.53689050000003</v>
      </c>
      <c r="F24" s="248">
        <v>92.825321089999989</v>
      </c>
      <c r="G24" s="248">
        <v>671.36221159000002</v>
      </c>
      <c r="H24" s="249"/>
      <c r="K24" s="249"/>
      <c r="L24" s="248">
        <v>250.99328402</v>
      </c>
      <c r="M24" s="248">
        <v>204.46015786999999</v>
      </c>
      <c r="N24" s="248">
        <v>455.45344188999997</v>
      </c>
      <c r="O24" s="250"/>
      <c r="P24" s="302" t="s">
        <v>10</v>
      </c>
      <c r="Q24" s="302"/>
      <c r="R24" s="302"/>
      <c r="S24" s="192"/>
      <c r="T24" s="192"/>
      <c r="U24" s="192"/>
      <c r="V24" s="193"/>
      <c r="W24" s="193"/>
      <c r="X24" s="193"/>
    </row>
    <row r="25" spans="1:24" s="29" customFormat="1" x14ac:dyDescent="0.25">
      <c r="A25" s="247"/>
      <c r="B25" s="302" t="s">
        <v>165</v>
      </c>
      <c r="C25" s="302"/>
      <c r="D25" s="302"/>
      <c r="E25" s="248">
        <v>144484.41542952985</v>
      </c>
      <c r="F25" s="248">
        <v>29446.37127707999</v>
      </c>
      <c r="G25" s="248">
        <v>173930.78670660986</v>
      </c>
      <c r="H25" s="249"/>
      <c r="K25" s="249"/>
      <c r="L25" s="248">
        <v>149324.96420847037</v>
      </c>
      <c r="M25" s="248">
        <v>30396.975587659999</v>
      </c>
      <c r="N25" s="248">
        <v>179721.93979613038</v>
      </c>
      <c r="O25" s="250"/>
      <c r="P25" s="302" t="s">
        <v>12</v>
      </c>
      <c r="Q25" s="302"/>
      <c r="R25" s="302"/>
      <c r="S25" s="192"/>
      <c r="T25" s="192"/>
      <c r="U25" s="192"/>
      <c r="V25" s="193"/>
      <c r="W25" s="193"/>
      <c r="X25" s="193"/>
    </row>
    <row r="26" spans="1:24" s="29" customFormat="1" x14ac:dyDescent="0.25">
      <c r="B26" s="170"/>
      <c r="C26" s="300" t="s">
        <v>167</v>
      </c>
      <c r="D26" s="300"/>
      <c r="E26" s="81">
        <v>120237.28851259986</v>
      </c>
      <c r="F26" s="81">
        <v>20240.088954309991</v>
      </c>
      <c r="G26" s="232">
        <v>140477.37746690985</v>
      </c>
      <c r="L26" s="81">
        <v>121305.58199185038</v>
      </c>
      <c r="M26" s="81">
        <v>22134.09235169</v>
      </c>
      <c r="N26" s="232">
        <v>143439.67434354039</v>
      </c>
      <c r="P26" s="161"/>
      <c r="Q26" s="321" t="s">
        <v>85</v>
      </c>
      <c r="R26" s="321"/>
      <c r="S26" s="192"/>
      <c r="T26" s="192"/>
      <c r="U26" s="192"/>
      <c r="V26" s="193"/>
      <c r="W26" s="193"/>
      <c r="X26" s="193"/>
    </row>
    <row r="27" spans="1:24" s="29" customFormat="1" x14ac:dyDescent="0.25">
      <c r="B27" s="101"/>
      <c r="C27" s="101"/>
      <c r="D27" s="93" t="s">
        <v>13</v>
      </c>
      <c r="E27" s="108">
        <v>116984.28842300986</v>
      </c>
      <c r="F27" s="108">
        <v>18160.055941499992</v>
      </c>
      <c r="G27" s="235">
        <v>135144.34436450986</v>
      </c>
      <c r="L27" s="108">
        <v>117504.34488810039</v>
      </c>
      <c r="M27" s="108">
        <v>19778.065280969997</v>
      </c>
      <c r="N27" s="235">
        <v>137282.41016907038</v>
      </c>
      <c r="P27" s="101"/>
      <c r="Q27" s="101"/>
      <c r="R27" s="93" t="s">
        <v>13</v>
      </c>
      <c r="S27" s="192"/>
      <c r="T27" s="192"/>
      <c r="U27" s="192"/>
      <c r="V27" s="193"/>
      <c r="W27" s="193"/>
      <c r="X27" s="193"/>
    </row>
    <row r="28" spans="1:24" s="29" customFormat="1" x14ac:dyDescent="0.25">
      <c r="B28" s="101"/>
      <c r="C28" s="101"/>
      <c r="D28" s="93" t="s">
        <v>39</v>
      </c>
      <c r="E28" s="87">
        <v>3253.0000895899993</v>
      </c>
      <c r="F28" s="108">
        <v>2080.0330128099995</v>
      </c>
      <c r="G28" s="233">
        <v>5333.0331023999988</v>
      </c>
      <c r="L28" s="87">
        <v>3801.2371037499979</v>
      </c>
      <c r="M28" s="108">
        <v>2356.0270707200002</v>
      </c>
      <c r="N28" s="233">
        <v>6157.2641744699977</v>
      </c>
      <c r="P28" s="101"/>
      <c r="Q28" s="101"/>
      <c r="R28" s="93" t="s">
        <v>39</v>
      </c>
      <c r="S28" s="192"/>
      <c r="T28" s="192"/>
      <c r="U28" s="192"/>
      <c r="V28" s="193"/>
      <c r="W28" s="193"/>
      <c r="X28" s="193"/>
    </row>
    <row r="29" spans="1:24" s="29" customFormat="1" x14ac:dyDescent="0.25">
      <c r="B29" s="161"/>
      <c r="C29" s="300" t="s">
        <v>168</v>
      </c>
      <c r="D29" s="300"/>
      <c r="E29" s="81">
        <v>24247.126916929999</v>
      </c>
      <c r="F29" s="81">
        <v>9206.2823227699992</v>
      </c>
      <c r="G29" s="232">
        <v>33453.409239699999</v>
      </c>
      <c r="L29" s="81">
        <v>28019.382216619983</v>
      </c>
      <c r="M29" s="81">
        <v>8262.8832359700009</v>
      </c>
      <c r="N29" s="232">
        <v>36282.265452589985</v>
      </c>
      <c r="P29" s="161"/>
      <c r="Q29" s="321" t="s">
        <v>14</v>
      </c>
      <c r="R29" s="321"/>
      <c r="S29" s="192"/>
      <c r="T29" s="192"/>
      <c r="U29" s="192"/>
      <c r="V29" s="193"/>
      <c r="W29" s="193"/>
      <c r="X29" s="193"/>
    </row>
    <row r="30" spans="1:24" s="29" customFormat="1" x14ac:dyDescent="0.25">
      <c r="B30" s="161"/>
      <c r="C30" s="161"/>
      <c r="D30" s="93" t="s">
        <v>40</v>
      </c>
      <c r="E30" s="87">
        <v>17447.533202089999</v>
      </c>
      <c r="F30" s="108">
        <v>4945.3631728100008</v>
      </c>
      <c r="G30" s="233">
        <v>22392.8963749</v>
      </c>
      <c r="L30" s="87">
        <v>18856.012967499984</v>
      </c>
      <c r="M30" s="108">
        <v>4598.0525302200003</v>
      </c>
      <c r="N30" s="233">
        <v>23454.065497719985</v>
      </c>
      <c r="P30" s="161"/>
      <c r="Q30" s="161"/>
      <c r="R30" s="93" t="s">
        <v>40</v>
      </c>
      <c r="S30" s="192"/>
      <c r="T30" s="192"/>
      <c r="U30" s="192"/>
      <c r="V30" s="193"/>
      <c r="W30" s="193"/>
      <c r="X30" s="193"/>
    </row>
    <row r="31" spans="1:24" s="29" customFormat="1" x14ac:dyDescent="0.25">
      <c r="B31" s="101"/>
      <c r="C31" s="101"/>
      <c r="D31" s="93" t="s">
        <v>108</v>
      </c>
      <c r="E31" s="108">
        <v>4154.8813945800002</v>
      </c>
      <c r="F31" s="108">
        <v>8.3511750400000011</v>
      </c>
      <c r="G31" s="235">
        <v>4163.2325696200005</v>
      </c>
      <c r="L31" s="108">
        <v>5981.4834418200016</v>
      </c>
      <c r="M31" s="108">
        <v>6.1733768299999996</v>
      </c>
      <c r="N31" s="235">
        <v>5987.6568186500017</v>
      </c>
      <c r="P31" s="101"/>
      <c r="Q31" s="101"/>
      <c r="R31" s="93" t="s">
        <v>108</v>
      </c>
      <c r="S31" s="192"/>
      <c r="T31" s="192"/>
      <c r="U31" s="192"/>
      <c r="V31" s="193"/>
      <c r="W31" s="193"/>
      <c r="X31" s="193"/>
    </row>
    <row r="32" spans="1:24" s="29" customFormat="1" x14ac:dyDescent="0.25">
      <c r="B32" s="101"/>
      <c r="C32" s="101"/>
      <c r="D32" s="93" t="s">
        <v>16</v>
      </c>
      <c r="E32" s="87">
        <v>35.755934179999997</v>
      </c>
      <c r="F32" s="108">
        <v>3082.6874483599995</v>
      </c>
      <c r="G32" s="233">
        <v>3118.4433825399997</v>
      </c>
      <c r="L32" s="87">
        <v>13.545998549999998</v>
      </c>
      <c r="M32" s="108">
        <v>2533.5816037100017</v>
      </c>
      <c r="N32" s="233">
        <v>2547.1276022600018</v>
      </c>
      <c r="P32" s="101"/>
      <c r="Q32" s="101"/>
      <c r="R32" s="93" t="s">
        <v>16</v>
      </c>
      <c r="S32" s="192"/>
      <c r="T32" s="192"/>
      <c r="U32" s="192"/>
      <c r="V32" s="193"/>
      <c r="W32" s="193"/>
      <c r="X32" s="193"/>
    </row>
    <row r="33" spans="1:24" s="29" customFormat="1" x14ac:dyDescent="0.25">
      <c r="B33" s="101"/>
      <c r="C33" s="101"/>
      <c r="D33" s="93" t="s">
        <v>15</v>
      </c>
      <c r="E33" s="87">
        <v>652.45442753000009</v>
      </c>
      <c r="F33" s="108">
        <v>184.16938690000001</v>
      </c>
      <c r="G33" s="233">
        <v>836.62381443000004</v>
      </c>
      <c r="L33" s="87">
        <v>599.94698393000021</v>
      </c>
      <c r="M33" s="108">
        <v>155.68997358999999</v>
      </c>
      <c r="N33" s="233">
        <v>755.63695752000024</v>
      </c>
      <c r="P33" s="101"/>
      <c r="Q33" s="101"/>
      <c r="R33" s="93" t="s">
        <v>15</v>
      </c>
      <c r="S33" s="192"/>
      <c r="T33" s="192"/>
      <c r="U33" s="192"/>
      <c r="V33" s="193"/>
      <c r="W33" s="193"/>
      <c r="X33" s="193"/>
    </row>
    <row r="34" spans="1:24" s="29" customFormat="1" x14ac:dyDescent="0.25">
      <c r="B34" s="101"/>
      <c r="C34" s="101"/>
      <c r="D34" s="86" t="s">
        <v>173</v>
      </c>
      <c r="E34" s="87">
        <v>1956.5019585500002</v>
      </c>
      <c r="F34" s="108">
        <v>985.71113966000007</v>
      </c>
      <c r="G34" s="233">
        <v>2942.2130982100002</v>
      </c>
      <c r="L34" s="87">
        <v>2568.39282482</v>
      </c>
      <c r="M34" s="108">
        <v>969.38575161999995</v>
      </c>
      <c r="N34" s="233">
        <v>3537.7785764400005</v>
      </c>
      <c r="P34" s="101"/>
      <c r="Q34" s="101"/>
      <c r="R34" s="93" t="s">
        <v>8</v>
      </c>
      <c r="S34" s="192"/>
      <c r="T34" s="192"/>
      <c r="U34" s="192"/>
      <c r="V34" s="193"/>
      <c r="W34" s="193"/>
      <c r="X34" s="193"/>
    </row>
    <row r="35" spans="1:24" s="29" customFormat="1" x14ac:dyDescent="0.25">
      <c r="A35" s="247"/>
      <c r="B35" s="302" t="s">
        <v>17</v>
      </c>
      <c r="C35" s="302"/>
      <c r="D35" s="302"/>
      <c r="E35" s="248">
        <v>214747.42179372002</v>
      </c>
      <c r="F35" s="248">
        <v>45191.529122909997</v>
      </c>
      <c r="G35" s="248">
        <v>259938.95091663004</v>
      </c>
      <c r="H35" s="249"/>
      <c r="K35" s="249"/>
      <c r="L35" s="248">
        <v>216021.06092950987</v>
      </c>
      <c r="M35" s="248">
        <v>47366.737868170021</v>
      </c>
      <c r="N35" s="248">
        <v>263387.79879767989</v>
      </c>
      <c r="O35" s="250"/>
      <c r="P35" s="302" t="s">
        <v>17</v>
      </c>
      <c r="Q35" s="302"/>
      <c r="R35" s="302"/>
      <c r="S35" s="192"/>
      <c r="T35" s="192"/>
      <c r="U35" s="192"/>
      <c r="V35" s="193"/>
      <c r="W35" s="193"/>
      <c r="X35" s="193"/>
    </row>
    <row r="36" spans="1:24" s="29" customFormat="1" x14ac:dyDescent="0.25">
      <c r="B36" s="161"/>
      <c r="C36" s="300" t="s">
        <v>169</v>
      </c>
      <c r="D36" s="300"/>
      <c r="E36" s="81">
        <v>180.96546419999999</v>
      </c>
      <c r="F36" s="81">
        <v>12784.47554021</v>
      </c>
      <c r="G36" s="232">
        <v>12965.44100441</v>
      </c>
      <c r="L36" s="81">
        <v>178.26249100999996</v>
      </c>
      <c r="M36" s="81">
        <v>13597.311142539998</v>
      </c>
      <c r="N36" s="232">
        <v>13775.573633549999</v>
      </c>
      <c r="P36" s="161"/>
      <c r="Q36" s="321" t="s">
        <v>18</v>
      </c>
      <c r="R36" s="321"/>
      <c r="S36" s="192"/>
      <c r="T36" s="192"/>
      <c r="U36" s="192"/>
      <c r="V36" s="193"/>
      <c r="W36" s="193"/>
      <c r="X36" s="193"/>
    </row>
    <row r="37" spans="1:24" s="29" customFormat="1" x14ac:dyDescent="0.25">
      <c r="B37" s="101"/>
      <c r="C37" s="101"/>
      <c r="D37" s="93" t="s">
        <v>20</v>
      </c>
      <c r="E37" s="87">
        <v>16.781402540000002</v>
      </c>
      <c r="F37" s="108">
        <v>7069.1009735600001</v>
      </c>
      <c r="G37" s="233">
        <v>7085.8823761000003</v>
      </c>
      <c r="L37" s="87">
        <v>14.400865310000002</v>
      </c>
      <c r="M37" s="108">
        <v>7170.5741827999991</v>
      </c>
      <c r="N37" s="233">
        <v>7184.9750481099991</v>
      </c>
      <c r="P37" s="101"/>
      <c r="Q37" s="101"/>
      <c r="R37" s="93" t="s">
        <v>20</v>
      </c>
      <c r="S37" s="192"/>
      <c r="T37" s="192"/>
      <c r="U37" s="192"/>
      <c r="V37" s="193"/>
      <c r="W37" s="193"/>
      <c r="X37" s="193"/>
    </row>
    <row r="38" spans="1:24" s="29" customFormat="1" x14ac:dyDescent="0.25">
      <c r="B38" s="101"/>
      <c r="C38" s="101"/>
      <c r="D38" s="93" t="s">
        <v>19</v>
      </c>
      <c r="E38" s="87">
        <v>155.85608735999998</v>
      </c>
      <c r="F38" s="108">
        <v>3126.3687993600006</v>
      </c>
      <c r="G38" s="233">
        <v>3282.2248867200005</v>
      </c>
      <c r="L38" s="87">
        <v>156.63520408999997</v>
      </c>
      <c r="M38" s="108">
        <v>3938.37382183</v>
      </c>
      <c r="N38" s="233">
        <v>4095.0090259200001</v>
      </c>
      <c r="P38" s="101"/>
      <c r="Q38" s="101"/>
      <c r="R38" s="93" t="s">
        <v>19</v>
      </c>
      <c r="S38" s="192"/>
      <c r="T38" s="192"/>
      <c r="U38" s="192"/>
      <c r="V38" s="193"/>
      <c r="W38" s="193"/>
      <c r="X38" s="193"/>
    </row>
    <row r="39" spans="1:24" s="29" customFormat="1" x14ac:dyDescent="0.25">
      <c r="B39" s="101"/>
      <c r="C39" s="101"/>
      <c r="D39" s="93" t="s">
        <v>109</v>
      </c>
      <c r="E39" s="108">
        <v>1.9296381299999998</v>
      </c>
      <c r="F39" s="108">
        <v>828.79670553000005</v>
      </c>
      <c r="G39" s="235">
        <v>830.72634366</v>
      </c>
      <c r="L39" s="108">
        <v>0.66012478000000008</v>
      </c>
      <c r="M39" s="108">
        <v>701.31070399999999</v>
      </c>
      <c r="N39" s="235">
        <v>701.97082878000003</v>
      </c>
      <c r="P39" s="101"/>
      <c r="Q39" s="101"/>
      <c r="R39" s="93" t="s">
        <v>109</v>
      </c>
      <c r="S39" s="192"/>
      <c r="T39" s="192"/>
      <c r="U39" s="192"/>
      <c r="V39" s="193"/>
      <c r="W39" s="193"/>
      <c r="X39" s="193"/>
    </row>
    <row r="40" spans="1:24" s="29" customFormat="1" x14ac:dyDescent="0.25">
      <c r="B40" s="101"/>
      <c r="C40" s="101"/>
      <c r="D40" s="93" t="s">
        <v>110</v>
      </c>
      <c r="E40" s="87">
        <v>1.5189589999999999E-2</v>
      </c>
      <c r="F40" s="108">
        <v>5.6956687800000001</v>
      </c>
      <c r="G40" s="233">
        <v>5.7108583700000004</v>
      </c>
      <c r="L40" s="87">
        <v>1.625766E-2</v>
      </c>
      <c r="M40" s="108">
        <v>7.1567802600000014</v>
      </c>
      <c r="N40" s="233">
        <v>7.1730379200000014</v>
      </c>
      <c r="P40" s="101"/>
      <c r="Q40" s="101"/>
      <c r="R40" s="93" t="s">
        <v>110</v>
      </c>
      <c r="S40" s="192"/>
      <c r="T40" s="192"/>
      <c r="U40" s="192"/>
      <c r="V40" s="193"/>
      <c r="W40" s="193"/>
      <c r="X40" s="193"/>
    </row>
    <row r="41" spans="1:24" s="29" customFormat="1" x14ac:dyDescent="0.25">
      <c r="B41" s="151"/>
      <c r="C41" s="151"/>
      <c r="D41" s="86" t="s">
        <v>173</v>
      </c>
      <c r="E41" s="108">
        <v>6.3831465800000018</v>
      </c>
      <c r="F41" s="108">
        <v>1754.5133929800002</v>
      </c>
      <c r="G41" s="235">
        <v>1760.8965395599998</v>
      </c>
      <c r="L41" s="108">
        <v>6.5500391699999998</v>
      </c>
      <c r="M41" s="108">
        <v>1779.8956536499995</v>
      </c>
      <c r="N41" s="235">
        <v>1786.4456928199995</v>
      </c>
      <c r="P41" s="151"/>
      <c r="Q41" s="151"/>
      <c r="R41" s="93" t="s">
        <v>8</v>
      </c>
      <c r="S41" s="192"/>
      <c r="T41" s="192"/>
      <c r="U41" s="192"/>
      <c r="V41" s="193"/>
      <c r="W41" s="193"/>
      <c r="X41" s="193"/>
    </row>
    <row r="42" spans="1:24" s="29" customFormat="1" x14ac:dyDescent="0.25">
      <c r="B42" s="101"/>
      <c r="C42" s="303" t="s">
        <v>170</v>
      </c>
      <c r="D42" s="303"/>
      <c r="E42" s="91">
        <v>7304.16217469</v>
      </c>
      <c r="F42" s="81">
        <v>456.68483119000001</v>
      </c>
      <c r="G42" s="234">
        <v>7760.8470058800003</v>
      </c>
      <c r="L42" s="91">
        <v>6839.0910761500054</v>
      </c>
      <c r="M42" s="81">
        <v>454.01267109999998</v>
      </c>
      <c r="N42" s="234">
        <v>7293.1037472500057</v>
      </c>
      <c r="P42" s="101"/>
      <c r="Q42" s="321" t="s">
        <v>77</v>
      </c>
      <c r="R42" s="321"/>
      <c r="S42" s="192"/>
      <c r="T42" s="192"/>
      <c r="U42" s="192"/>
      <c r="V42" s="193"/>
      <c r="W42" s="193"/>
      <c r="X42" s="193"/>
    </row>
    <row r="43" spans="1:24" s="29" customFormat="1" x14ac:dyDescent="0.25">
      <c r="B43" s="101"/>
      <c r="C43" s="101"/>
      <c r="D43" s="93" t="s">
        <v>21</v>
      </c>
      <c r="E43" s="87">
        <v>7287.1655044099998</v>
      </c>
      <c r="F43" s="108">
        <v>172.35330935000002</v>
      </c>
      <c r="G43" s="233">
        <v>7459.5188137599998</v>
      </c>
      <c r="L43" s="87">
        <v>6831.9135579900058</v>
      </c>
      <c r="M43" s="108">
        <v>183.73500749000002</v>
      </c>
      <c r="N43" s="233">
        <v>7015.6485654800053</v>
      </c>
      <c r="P43" s="101"/>
      <c r="Q43" s="101"/>
      <c r="R43" s="93" t="s">
        <v>21</v>
      </c>
      <c r="S43" s="192"/>
      <c r="T43" s="192"/>
      <c r="U43" s="192"/>
      <c r="V43" s="193"/>
      <c r="W43" s="193"/>
      <c r="X43" s="193"/>
    </row>
    <row r="44" spans="1:24" s="29" customFormat="1" x14ac:dyDescent="0.25">
      <c r="B44" s="151"/>
      <c r="C44" s="151"/>
      <c r="D44" s="86" t="s">
        <v>173</v>
      </c>
      <c r="E44" s="108">
        <v>16.99667028</v>
      </c>
      <c r="F44" s="108">
        <v>284.33152183999999</v>
      </c>
      <c r="G44" s="235">
        <v>301.32819211999998</v>
      </c>
      <c r="L44" s="108">
        <v>7.17751816</v>
      </c>
      <c r="M44" s="108">
        <v>270.27766360999999</v>
      </c>
      <c r="N44" s="235">
        <v>277.45518176999997</v>
      </c>
      <c r="P44" s="151"/>
      <c r="Q44" s="151"/>
      <c r="R44" s="93" t="s">
        <v>8</v>
      </c>
      <c r="S44" s="192"/>
      <c r="T44" s="192"/>
      <c r="U44" s="192"/>
      <c r="V44" s="193"/>
      <c r="W44" s="193"/>
      <c r="X44" s="193"/>
    </row>
    <row r="45" spans="1:24" s="29" customFormat="1" x14ac:dyDescent="0.25">
      <c r="B45" s="161"/>
      <c r="C45" s="300" t="s">
        <v>171</v>
      </c>
      <c r="D45" s="300"/>
      <c r="E45" s="91">
        <v>124752.04039114999</v>
      </c>
      <c r="F45" s="81">
        <v>16384.10133197</v>
      </c>
      <c r="G45" s="234">
        <v>141136.14172312</v>
      </c>
      <c r="L45" s="91">
        <v>123728.42399105996</v>
      </c>
      <c r="M45" s="81">
        <v>16935.029366160008</v>
      </c>
      <c r="N45" s="234">
        <v>140663.45335721996</v>
      </c>
      <c r="P45" s="161"/>
      <c r="Q45" s="321" t="s">
        <v>90</v>
      </c>
      <c r="R45" s="321"/>
      <c r="S45" s="192"/>
      <c r="T45" s="192"/>
      <c r="U45" s="192"/>
      <c r="V45" s="193"/>
      <c r="W45" s="193"/>
      <c r="X45" s="193"/>
    </row>
    <row r="46" spans="1:24" s="29" customFormat="1" x14ac:dyDescent="0.25">
      <c r="B46" s="161"/>
      <c r="C46" s="161"/>
      <c r="D46" s="93" t="s">
        <v>42</v>
      </c>
      <c r="E46" s="87">
        <v>31126.486294089987</v>
      </c>
      <c r="F46" s="108">
        <v>6831.0826761800017</v>
      </c>
      <c r="G46" s="233">
        <v>37957.568970269989</v>
      </c>
      <c r="L46" s="87">
        <v>33779.310881570069</v>
      </c>
      <c r="M46" s="108">
        <v>9245.4606369000048</v>
      </c>
      <c r="N46" s="233">
        <v>43024.771518470072</v>
      </c>
      <c r="P46" s="161"/>
      <c r="Q46" s="161"/>
      <c r="R46" s="93" t="s">
        <v>42</v>
      </c>
      <c r="S46" s="192"/>
      <c r="T46" s="192"/>
      <c r="U46" s="192"/>
      <c r="V46" s="193"/>
      <c r="W46" s="193"/>
      <c r="X46" s="193"/>
    </row>
    <row r="47" spans="1:24" s="29" customFormat="1" x14ac:dyDescent="0.25">
      <c r="B47" s="101"/>
      <c r="C47" s="101"/>
      <c r="D47" s="93" t="s">
        <v>41</v>
      </c>
      <c r="E47" s="87">
        <v>28749.06515658</v>
      </c>
      <c r="F47" s="108">
        <v>2777.5121093900002</v>
      </c>
      <c r="G47" s="233">
        <v>31526.577265970001</v>
      </c>
      <c r="L47" s="87">
        <v>35063.584192889924</v>
      </c>
      <c r="M47" s="108">
        <v>2431.959951750001</v>
      </c>
      <c r="N47" s="233">
        <v>37495.544144639927</v>
      </c>
      <c r="P47" s="101"/>
      <c r="Q47" s="101"/>
      <c r="R47" s="93" t="s">
        <v>41</v>
      </c>
      <c r="S47" s="192"/>
      <c r="T47" s="192"/>
      <c r="U47" s="192"/>
      <c r="V47" s="193"/>
      <c r="W47" s="193"/>
      <c r="X47" s="193"/>
    </row>
    <row r="48" spans="1:24" s="29" customFormat="1" x14ac:dyDescent="0.25">
      <c r="B48" s="101"/>
      <c r="C48" s="101"/>
      <c r="D48" s="93" t="s">
        <v>43</v>
      </c>
      <c r="E48" s="87">
        <v>21520.74901635999</v>
      </c>
      <c r="F48" s="108">
        <v>2666.1158287199996</v>
      </c>
      <c r="G48" s="233">
        <v>24186.864845079988</v>
      </c>
      <c r="L48" s="87">
        <v>20129.474411689989</v>
      </c>
      <c r="M48" s="108">
        <v>2378.6522559000009</v>
      </c>
      <c r="N48" s="233">
        <v>22508.12666758999</v>
      </c>
      <c r="P48" s="101"/>
      <c r="Q48" s="101"/>
      <c r="R48" s="93" t="s">
        <v>43</v>
      </c>
      <c r="S48" s="192"/>
      <c r="T48" s="192"/>
      <c r="U48" s="192"/>
      <c r="V48" s="193"/>
      <c r="W48" s="193"/>
      <c r="X48" s="193"/>
    </row>
    <row r="49" spans="1:24" s="29" customFormat="1" x14ac:dyDescent="0.25">
      <c r="B49" s="101"/>
      <c r="C49" s="101"/>
      <c r="D49" s="93" t="s">
        <v>23</v>
      </c>
      <c r="E49" s="87">
        <v>20193.939630599994</v>
      </c>
      <c r="F49" s="108">
        <v>4011.7554660299988</v>
      </c>
      <c r="G49" s="233">
        <v>24205.695096629992</v>
      </c>
      <c r="L49" s="87">
        <v>18096.302665399999</v>
      </c>
      <c r="M49" s="108">
        <v>2727.78303203</v>
      </c>
      <c r="N49" s="233">
        <v>20824.085697429997</v>
      </c>
      <c r="P49" s="101"/>
      <c r="Q49" s="101"/>
      <c r="R49" s="93" t="s">
        <v>23</v>
      </c>
      <c r="S49" s="192"/>
      <c r="T49" s="192"/>
      <c r="U49" s="192"/>
      <c r="V49" s="193"/>
      <c r="W49" s="193"/>
      <c r="X49" s="193"/>
    </row>
    <row r="50" spans="1:24" s="29" customFormat="1" x14ac:dyDescent="0.25">
      <c r="B50" s="101"/>
      <c r="C50" s="101"/>
      <c r="D50" s="93" t="s">
        <v>22</v>
      </c>
      <c r="E50" s="108">
        <v>23159.442219920013</v>
      </c>
      <c r="F50" s="108">
        <v>82.823025459999997</v>
      </c>
      <c r="G50" s="235">
        <v>23242.265245380011</v>
      </c>
      <c r="L50" s="108">
        <v>16656.445571539993</v>
      </c>
      <c r="M50" s="108">
        <v>138.86871253000001</v>
      </c>
      <c r="N50" s="235">
        <v>16795.314284069991</v>
      </c>
      <c r="P50" s="101"/>
      <c r="Q50" s="101"/>
      <c r="R50" s="93" t="s">
        <v>22</v>
      </c>
      <c r="S50" s="192"/>
      <c r="T50" s="192"/>
      <c r="U50" s="192"/>
      <c r="V50" s="193"/>
      <c r="W50" s="193"/>
      <c r="X50" s="193"/>
    </row>
    <row r="51" spans="1:24" s="29" customFormat="1" x14ac:dyDescent="0.25">
      <c r="B51" s="101"/>
      <c r="C51" s="101"/>
      <c r="D51" s="86" t="s">
        <v>173</v>
      </c>
      <c r="E51" s="108">
        <v>2.3580736</v>
      </c>
      <c r="F51" s="108">
        <v>14.812226190000001</v>
      </c>
      <c r="G51" s="235">
        <v>17.170299789999998</v>
      </c>
      <c r="L51" s="108">
        <v>3.3062679699999999</v>
      </c>
      <c r="M51" s="108">
        <v>12.304777049999998</v>
      </c>
      <c r="N51" s="235">
        <v>15.611045019999999</v>
      </c>
      <c r="P51" s="101"/>
      <c r="Q51" s="101"/>
      <c r="R51" s="93" t="s">
        <v>8</v>
      </c>
      <c r="S51" s="192"/>
      <c r="T51" s="192"/>
      <c r="U51" s="192"/>
      <c r="V51" s="193"/>
      <c r="W51" s="193"/>
      <c r="X51" s="193"/>
    </row>
    <row r="52" spans="1:24" s="29" customFormat="1" x14ac:dyDescent="0.25">
      <c r="B52" s="161"/>
      <c r="C52" s="300" t="s">
        <v>172</v>
      </c>
      <c r="D52" s="300"/>
      <c r="E52" s="91">
        <v>82510.253763680026</v>
      </c>
      <c r="F52" s="81">
        <v>15566.26741954</v>
      </c>
      <c r="G52" s="234">
        <v>98076.521183220029</v>
      </c>
      <c r="L52" s="91">
        <v>85275.283371289901</v>
      </c>
      <c r="M52" s="81">
        <v>16380.384688370012</v>
      </c>
      <c r="N52" s="234">
        <v>101655.66805965992</v>
      </c>
      <c r="P52" s="161"/>
      <c r="Q52" s="321" t="s">
        <v>78</v>
      </c>
      <c r="R52" s="321"/>
      <c r="S52" s="192"/>
      <c r="T52" s="192"/>
      <c r="U52" s="192"/>
      <c r="V52" s="193"/>
      <c r="W52" s="193"/>
      <c r="X52" s="193"/>
    </row>
    <row r="53" spans="1:24" s="29" customFormat="1" x14ac:dyDescent="0.25">
      <c r="B53" s="101"/>
      <c r="C53" s="101"/>
      <c r="D53" s="93" t="s">
        <v>24</v>
      </c>
      <c r="E53" s="108">
        <v>41058.573746780028</v>
      </c>
      <c r="F53" s="108">
        <v>6890.3092057400036</v>
      </c>
      <c r="G53" s="235">
        <v>47948.882952520034</v>
      </c>
      <c r="L53" s="108">
        <v>43624.536230939921</v>
      </c>
      <c r="M53" s="108">
        <v>7441.2723901900108</v>
      </c>
      <c r="N53" s="235">
        <v>51065.808621129931</v>
      </c>
      <c r="P53" s="101"/>
      <c r="Q53" s="101"/>
      <c r="R53" s="93" t="s">
        <v>24</v>
      </c>
      <c r="S53" s="192"/>
      <c r="T53" s="192"/>
      <c r="U53" s="192"/>
      <c r="V53" s="193"/>
      <c r="W53" s="193"/>
      <c r="X53" s="193"/>
    </row>
    <row r="54" spans="1:24" s="29" customFormat="1" x14ac:dyDescent="0.25">
      <c r="B54" s="101"/>
      <c r="C54" s="101"/>
      <c r="D54" s="93" t="s">
        <v>111</v>
      </c>
      <c r="E54" s="108">
        <v>16946.725073100006</v>
      </c>
      <c r="F54" s="108">
        <v>2214.8957958899996</v>
      </c>
      <c r="G54" s="235">
        <v>19161.620868990005</v>
      </c>
      <c r="L54" s="108">
        <v>17490.654685299985</v>
      </c>
      <c r="M54" s="108">
        <v>2322.0359067900004</v>
      </c>
      <c r="N54" s="235">
        <v>19812.690592089984</v>
      </c>
      <c r="P54" s="101"/>
      <c r="Q54" s="101"/>
      <c r="R54" s="93" t="s">
        <v>111</v>
      </c>
      <c r="S54" s="192"/>
      <c r="T54" s="192"/>
      <c r="U54" s="192"/>
      <c r="V54" s="193"/>
      <c r="W54" s="193"/>
      <c r="X54" s="193"/>
    </row>
    <row r="55" spans="1:24" s="29" customFormat="1" x14ac:dyDescent="0.25">
      <c r="B55" s="101"/>
      <c r="C55" s="101"/>
      <c r="D55" s="93" t="s">
        <v>100</v>
      </c>
      <c r="E55" s="87">
        <v>13854.422315069998</v>
      </c>
      <c r="F55" s="108">
        <v>5443.3623304999983</v>
      </c>
      <c r="G55" s="233">
        <v>19297.784645569998</v>
      </c>
      <c r="L55" s="87">
        <v>13184.955367939992</v>
      </c>
      <c r="M55" s="108">
        <v>5578.4649874000015</v>
      </c>
      <c r="N55" s="233">
        <v>18763.420355339993</v>
      </c>
      <c r="P55" s="101"/>
      <c r="Q55" s="101"/>
      <c r="R55" s="93" t="s">
        <v>100</v>
      </c>
      <c r="S55" s="192"/>
      <c r="T55" s="192"/>
      <c r="U55" s="192"/>
      <c r="V55" s="193"/>
      <c r="W55" s="193"/>
      <c r="X55" s="193"/>
    </row>
    <row r="56" spans="1:24" s="29" customFormat="1" x14ac:dyDescent="0.25">
      <c r="B56" s="101"/>
      <c r="C56" s="101"/>
      <c r="D56" s="93" t="s">
        <v>27</v>
      </c>
      <c r="E56" s="87">
        <v>7382.0514314400007</v>
      </c>
      <c r="F56" s="108">
        <v>662.8698625699999</v>
      </c>
      <c r="G56" s="233">
        <v>8044.9212940100006</v>
      </c>
      <c r="L56" s="87">
        <v>7133.8893883500014</v>
      </c>
      <c r="M56" s="108">
        <v>638.20430022999994</v>
      </c>
      <c r="N56" s="233">
        <v>7772.0936885800011</v>
      </c>
      <c r="P56" s="101"/>
      <c r="Q56" s="101"/>
      <c r="R56" s="93" t="s">
        <v>27</v>
      </c>
      <c r="S56" s="192"/>
      <c r="T56" s="192"/>
      <c r="U56" s="192"/>
      <c r="V56" s="193"/>
      <c r="W56" s="193"/>
      <c r="X56" s="193"/>
    </row>
    <row r="57" spans="1:24" s="29" customFormat="1" x14ac:dyDescent="0.25">
      <c r="B57" s="101"/>
      <c r="C57" s="101"/>
      <c r="D57" s="93" t="s">
        <v>91</v>
      </c>
      <c r="E57" s="87">
        <v>3267.1199063000004</v>
      </c>
      <c r="F57" s="325" t="s">
        <v>156</v>
      </c>
      <c r="G57" s="233">
        <v>3267.1199063000004</v>
      </c>
      <c r="L57" s="87">
        <v>3839.9715817799988</v>
      </c>
      <c r="M57" s="108">
        <v>4.3899999999999997</v>
      </c>
      <c r="N57" s="233">
        <v>3844.3615817799987</v>
      </c>
      <c r="P57" s="101"/>
      <c r="Q57" s="101"/>
      <c r="R57" s="93" t="s">
        <v>91</v>
      </c>
      <c r="S57" s="192"/>
      <c r="T57" s="192"/>
      <c r="U57" s="192"/>
      <c r="V57" s="193"/>
      <c r="W57" s="193"/>
      <c r="X57" s="193"/>
    </row>
    <row r="58" spans="1:24" s="29" customFormat="1" x14ac:dyDescent="0.25">
      <c r="A58" s="114"/>
      <c r="B58" s="162"/>
      <c r="C58" s="162"/>
      <c r="D58" s="86" t="s">
        <v>173</v>
      </c>
      <c r="E58" s="149">
        <v>1.3612909899999999</v>
      </c>
      <c r="F58" s="149">
        <v>354.83022484000003</v>
      </c>
      <c r="G58" s="245">
        <v>356.19151583000001</v>
      </c>
      <c r="H58" s="114"/>
      <c r="K58" s="114"/>
      <c r="L58" s="149">
        <v>1.2761169800000001</v>
      </c>
      <c r="M58" s="149">
        <v>396.01710376</v>
      </c>
      <c r="N58" s="245">
        <v>397.29322073999998</v>
      </c>
      <c r="O58" s="114"/>
      <c r="P58" s="162"/>
      <c r="Q58" s="162"/>
      <c r="R58" s="163" t="s">
        <v>8</v>
      </c>
      <c r="S58" s="192"/>
      <c r="T58" s="192"/>
      <c r="U58" s="192"/>
      <c r="V58" s="193"/>
      <c r="W58" s="193"/>
      <c r="X58" s="193"/>
    </row>
    <row r="59" spans="1:24" s="109" customFormat="1" x14ac:dyDescent="0.25">
      <c r="A59" s="177"/>
      <c r="B59" s="184"/>
      <c r="C59" s="318" t="s">
        <v>30</v>
      </c>
      <c r="D59" s="318"/>
      <c r="E59" s="191">
        <v>82510.253763680026</v>
      </c>
      <c r="F59" s="191">
        <v>15566.26741954</v>
      </c>
      <c r="G59" s="242">
        <v>98076.521183220029</v>
      </c>
      <c r="H59" s="177"/>
      <c r="K59" s="177"/>
      <c r="L59" s="191">
        <v>85275.283371289901</v>
      </c>
      <c r="M59" s="191">
        <v>16380.384688370012</v>
      </c>
      <c r="N59" s="242">
        <v>101655.66805965992</v>
      </c>
      <c r="O59" s="177"/>
      <c r="P59" s="269"/>
      <c r="Q59" s="318" t="s">
        <v>30</v>
      </c>
      <c r="R59" s="318"/>
      <c r="S59" s="194"/>
      <c r="T59" s="194"/>
      <c r="U59" s="194"/>
      <c r="V59" s="193"/>
      <c r="W59" s="193"/>
      <c r="X59" s="193"/>
    </row>
    <row r="60" spans="1:24" s="29" customFormat="1" x14ac:dyDescent="0.25">
      <c r="A60" s="247"/>
      <c r="B60" s="302" t="s">
        <v>31</v>
      </c>
      <c r="C60" s="302"/>
      <c r="D60" s="302"/>
      <c r="E60" s="248">
        <v>12377.713033209997</v>
      </c>
      <c r="F60" s="248">
        <v>8168.9486304199982</v>
      </c>
      <c r="G60" s="248">
        <v>20546.661663629995</v>
      </c>
      <c r="H60" s="249"/>
      <c r="K60" s="249"/>
      <c r="L60" s="248">
        <v>14101.822483090022</v>
      </c>
      <c r="M60" s="248">
        <v>9591.3524510999996</v>
      </c>
      <c r="N60" s="248">
        <v>23693.174934190021</v>
      </c>
      <c r="O60" s="250"/>
      <c r="P60" s="302" t="s">
        <v>31</v>
      </c>
      <c r="Q60" s="302"/>
      <c r="R60" s="302"/>
      <c r="S60" s="192"/>
      <c r="T60" s="192"/>
      <c r="U60" s="192"/>
      <c r="V60" s="193"/>
      <c r="W60" s="193"/>
      <c r="X60" s="193"/>
    </row>
    <row r="61" spans="1:24" s="29" customFormat="1" x14ac:dyDescent="0.25">
      <c r="B61" s="101"/>
      <c r="C61" s="101"/>
      <c r="D61" s="93" t="s">
        <v>44</v>
      </c>
      <c r="E61" s="140">
        <v>12194.678826479998</v>
      </c>
      <c r="F61" s="140">
        <v>7850.8545181399977</v>
      </c>
      <c r="G61" s="243">
        <v>20045.533344619995</v>
      </c>
      <c r="L61" s="140">
        <v>13924.920037330021</v>
      </c>
      <c r="M61" s="140">
        <v>8883.3789884899998</v>
      </c>
      <c r="N61" s="243">
        <v>22808.299025820023</v>
      </c>
      <c r="P61" s="101"/>
      <c r="Q61" s="101"/>
      <c r="R61" s="93" t="s">
        <v>44</v>
      </c>
      <c r="S61" s="192"/>
      <c r="T61" s="192"/>
      <c r="U61" s="192"/>
      <c r="V61" s="193"/>
      <c r="W61" s="193"/>
      <c r="X61" s="193"/>
    </row>
    <row r="62" spans="1:24" s="29" customFormat="1" x14ac:dyDescent="0.25">
      <c r="B62" s="151"/>
      <c r="C62" s="151"/>
      <c r="D62" s="86" t="s">
        <v>173</v>
      </c>
      <c r="E62" s="108">
        <v>183.03420673000002</v>
      </c>
      <c r="F62" s="108">
        <v>318.09411228000005</v>
      </c>
      <c r="G62" s="235">
        <v>501.12831901000004</v>
      </c>
      <c r="L62" s="108">
        <v>176.90244576000001</v>
      </c>
      <c r="M62" s="108">
        <v>707.97346260999984</v>
      </c>
      <c r="N62" s="235">
        <v>884.87590836999993</v>
      </c>
      <c r="P62" s="151"/>
      <c r="Q62" s="151"/>
      <c r="R62" s="93" t="s">
        <v>8</v>
      </c>
      <c r="S62" s="192"/>
      <c r="T62" s="192"/>
      <c r="U62" s="192"/>
      <c r="V62" s="193"/>
      <c r="W62" s="193"/>
      <c r="X62" s="193"/>
    </row>
    <row r="63" spans="1:24" s="29" customFormat="1" x14ac:dyDescent="0.25">
      <c r="A63" s="247"/>
      <c r="B63" s="302" t="s">
        <v>166</v>
      </c>
      <c r="C63" s="302"/>
      <c r="D63" s="302"/>
      <c r="E63" s="248">
        <v>10.99562429</v>
      </c>
      <c r="F63" s="248">
        <v>999.22619537000003</v>
      </c>
      <c r="G63" s="248">
        <v>1010.2218196600001</v>
      </c>
      <c r="H63" s="249"/>
      <c r="K63" s="249"/>
      <c r="L63" s="248">
        <v>18.402179989999997</v>
      </c>
      <c r="M63" s="248">
        <v>1092.45992712</v>
      </c>
      <c r="N63" s="248">
        <v>1110.8621071099999</v>
      </c>
      <c r="O63" s="250"/>
      <c r="P63" s="302" t="s">
        <v>33</v>
      </c>
      <c r="Q63" s="302"/>
      <c r="R63" s="302"/>
      <c r="S63" s="192"/>
      <c r="T63" s="192"/>
      <c r="U63" s="192"/>
      <c r="V63" s="193"/>
      <c r="W63" s="193"/>
      <c r="X63" s="193"/>
    </row>
    <row r="64" spans="1:24" ht="9.6" customHeight="1" x14ac:dyDescent="0.25">
      <c r="B64" s="111"/>
      <c r="C64" s="111"/>
      <c r="D64" s="112"/>
      <c r="E64" s="113"/>
      <c r="F64" s="113"/>
      <c r="G64" s="246"/>
      <c r="L64" s="113"/>
      <c r="M64" s="113"/>
      <c r="N64" s="246"/>
      <c r="P64" s="111"/>
      <c r="Q64" s="111"/>
      <c r="R64" s="112"/>
      <c r="V64" s="193"/>
      <c r="W64" s="193"/>
      <c r="X64" s="193"/>
    </row>
    <row r="65" spans="1:24" s="33" customFormat="1" ht="15" customHeight="1" x14ac:dyDescent="0.25">
      <c r="A65" s="218"/>
      <c r="B65" s="323" t="s">
        <v>34</v>
      </c>
      <c r="C65" s="323"/>
      <c r="D65" s="323"/>
      <c r="E65" s="216">
        <v>479528.95809822984</v>
      </c>
      <c r="F65" s="216">
        <v>100035.49657450999</v>
      </c>
      <c r="G65" s="216">
        <v>579564.45467273984</v>
      </c>
      <c r="H65" s="216"/>
      <c r="I65" s="30"/>
      <c r="J65" s="30"/>
      <c r="K65" s="216"/>
      <c r="L65" s="216">
        <v>487919.41697757022</v>
      </c>
      <c r="M65" s="216">
        <v>103149.76369015004</v>
      </c>
      <c r="N65" s="216">
        <v>591069.18066772027</v>
      </c>
      <c r="O65" s="219"/>
      <c r="P65" s="324" t="s">
        <v>35</v>
      </c>
      <c r="Q65" s="324"/>
      <c r="R65" s="324"/>
      <c r="V65" s="193"/>
      <c r="W65" s="193"/>
      <c r="X65" s="193"/>
    </row>
    <row r="66" spans="1:24" ht="10.5" customHeight="1" x14ac:dyDescent="0.25">
      <c r="B66" s="306"/>
      <c r="C66" s="306"/>
      <c r="D66" s="306"/>
      <c r="E66" s="306"/>
      <c r="F66" s="306"/>
      <c r="G66" s="306"/>
      <c r="H66" s="306"/>
      <c r="L66" s="305"/>
      <c r="M66" s="305"/>
      <c r="N66" s="305"/>
      <c r="O66" s="305"/>
      <c r="P66" s="305"/>
      <c r="Q66" s="305"/>
      <c r="R66" s="305"/>
      <c r="V66" s="88"/>
      <c r="W66" s="88"/>
      <c r="X66" s="88"/>
    </row>
    <row r="67" spans="1:24" ht="14.45" customHeight="1" x14ac:dyDescent="0.25">
      <c r="V67" s="88"/>
      <c r="W67" s="88"/>
      <c r="X67" s="88"/>
    </row>
    <row r="68" spans="1:24" ht="14.45" customHeight="1" x14ac:dyDescent="0.25">
      <c r="V68" s="88"/>
      <c r="W68" s="88"/>
      <c r="X68" s="88"/>
    </row>
    <row r="69" spans="1:24" ht="14.45" customHeight="1" x14ac:dyDescent="0.25">
      <c r="V69" s="88"/>
      <c r="W69" s="88"/>
      <c r="X69" s="88"/>
    </row>
    <row r="70" spans="1:24" ht="14.45" customHeight="1" x14ac:dyDescent="0.25">
      <c r="V70" s="88"/>
      <c r="W70" s="88"/>
      <c r="X70" s="88"/>
    </row>
    <row r="71" spans="1:24" ht="14.45" customHeight="1" x14ac:dyDescent="0.25"/>
    <row r="72" spans="1:24" ht="14.45" customHeight="1" x14ac:dyDescent="0.25"/>
    <row r="73" spans="1:24" ht="14.45" customHeight="1" x14ac:dyDescent="0.25"/>
    <row r="74" spans="1:24" ht="14.45" customHeight="1" x14ac:dyDescent="0.25"/>
    <row r="75" spans="1:24" ht="14.45" customHeight="1" x14ac:dyDescent="0.25"/>
    <row r="76" spans="1:24" ht="14.45" customHeight="1" x14ac:dyDescent="0.25"/>
    <row r="77" spans="1:24" ht="14.45" customHeight="1" x14ac:dyDescent="0.25"/>
    <row r="78" spans="1:24" ht="14.45" customHeight="1" x14ac:dyDescent="0.25"/>
    <row r="79" spans="1:24" ht="14.45" customHeight="1" x14ac:dyDescent="0.25"/>
    <row r="80" spans="1:24" ht="14.45" customHeight="1" x14ac:dyDescent="0.25"/>
    <row r="81" ht="14.45" customHeight="1" x14ac:dyDescent="0.25"/>
    <row r="82" ht="14.45" customHeight="1" x14ac:dyDescent="0.25"/>
    <row r="83" ht="14.45" customHeight="1" x14ac:dyDescent="0.25"/>
    <row r="84" ht="14.45" customHeight="1" x14ac:dyDescent="0.25"/>
    <row r="85" ht="14.45" customHeight="1" x14ac:dyDescent="0.25"/>
    <row r="86" ht="14.45" customHeight="1" x14ac:dyDescent="0.25"/>
    <row r="87" ht="14.45" customHeight="1" x14ac:dyDescent="0.25"/>
    <row r="88" ht="14.45" customHeight="1" x14ac:dyDescent="0.25"/>
    <row r="89" ht="14.45" customHeight="1" x14ac:dyDescent="0.25"/>
    <row r="90" ht="14.45" customHeight="1" x14ac:dyDescent="0.25"/>
    <row r="91" ht="14.45" customHeight="1" x14ac:dyDescent="0.25"/>
    <row r="92" ht="14.45" customHeight="1" x14ac:dyDescent="0.25"/>
    <row r="93" ht="14.45" customHeight="1" x14ac:dyDescent="0.25"/>
    <row r="94" ht="14.45" customHeight="1" x14ac:dyDescent="0.25"/>
    <row r="95" ht="14.45" customHeight="1" x14ac:dyDescent="0.25"/>
    <row r="96" ht="14.45" customHeight="1" x14ac:dyDescent="0.25"/>
    <row r="97" ht="14.45" customHeight="1" x14ac:dyDescent="0.25"/>
    <row r="98" ht="14.45" customHeight="1" x14ac:dyDescent="0.25"/>
    <row r="99" ht="14.45" customHeight="1" x14ac:dyDescent="0.25"/>
    <row r="100" ht="14.45" customHeight="1" x14ac:dyDescent="0.25"/>
    <row r="101" ht="14.45" customHeight="1" x14ac:dyDescent="0.25"/>
    <row r="102" ht="14.45" customHeight="1" x14ac:dyDescent="0.25"/>
    <row r="103" ht="14.45" customHeight="1" x14ac:dyDescent="0.25"/>
    <row r="104" ht="14.45" customHeight="1" x14ac:dyDescent="0.25"/>
    <row r="105" ht="14.45" customHeight="1" x14ac:dyDescent="0.25"/>
    <row r="106" ht="14.45" customHeight="1" x14ac:dyDescent="0.25"/>
    <row r="107" ht="14.45" customHeight="1" x14ac:dyDescent="0.25"/>
    <row r="108" ht="14.45" customHeight="1" x14ac:dyDescent="0.25"/>
    <row r="109" ht="14.45" customHeight="1" x14ac:dyDescent="0.25"/>
    <row r="110" ht="14.45" customHeight="1" x14ac:dyDescent="0.25"/>
    <row r="111" ht="14.45" customHeight="1" x14ac:dyDescent="0.25"/>
    <row r="112" ht="14.45" customHeight="1" x14ac:dyDescent="0.25"/>
    <row r="113" ht="14.45" customHeight="1" x14ac:dyDescent="0.25"/>
    <row r="114" ht="14.45" customHeight="1" x14ac:dyDescent="0.25"/>
    <row r="115" ht="14.45" customHeight="1" x14ac:dyDescent="0.25"/>
    <row r="116" ht="14.45" customHeight="1" x14ac:dyDescent="0.25"/>
    <row r="117" ht="14.45" customHeight="1" x14ac:dyDescent="0.25"/>
    <row r="118" ht="14.45" customHeight="1" x14ac:dyDescent="0.25"/>
    <row r="119" ht="14.45" customHeight="1" x14ac:dyDescent="0.25"/>
    <row r="120" ht="14.45" customHeight="1" x14ac:dyDescent="0.25"/>
    <row r="121" ht="14.45" customHeight="1" x14ac:dyDescent="0.25"/>
    <row r="122" ht="14.45" customHeight="1" x14ac:dyDescent="0.25"/>
    <row r="123" ht="14.45" customHeight="1" x14ac:dyDescent="0.25"/>
    <row r="124" ht="14.45" customHeight="1" x14ac:dyDescent="0.25"/>
    <row r="125" ht="14.45" customHeight="1" x14ac:dyDescent="0.25"/>
    <row r="126" ht="14.45" customHeight="1" x14ac:dyDescent="0.25"/>
    <row r="127" ht="14.45" customHeight="1" x14ac:dyDescent="0.25"/>
    <row r="128" ht="14.45" customHeight="1" x14ac:dyDescent="0.25"/>
  </sheetData>
  <mergeCells count="39">
    <mergeCell ref="A1:H1"/>
    <mergeCell ref="K1:R1"/>
    <mergeCell ref="A2:D2"/>
    <mergeCell ref="E2:G2"/>
    <mergeCell ref="L2:N2"/>
    <mergeCell ref="P2:R2"/>
    <mergeCell ref="B6:D6"/>
    <mergeCell ref="C7:D7"/>
    <mergeCell ref="Q7:R7"/>
    <mergeCell ref="C17:D17"/>
    <mergeCell ref="Q17:R17"/>
    <mergeCell ref="B24:D24"/>
    <mergeCell ref="P24:R24"/>
    <mergeCell ref="B25:D25"/>
    <mergeCell ref="P25:R25"/>
    <mergeCell ref="C26:D26"/>
    <mergeCell ref="Q26:R26"/>
    <mergeCell ref="C29:D29"/>
    <mergeCell ref="Q29:R29"/>
    <mergeCell ref="B35:D35"/>
    <mergeCell ref="P35:R35"/>
    <mergeCell ref="C36:D36"/>
    <mergeCell ref="Q36:R36"/>
    <mergeCell ref="C42:D42"/>
    <mergeCell ref="Q42:R42"/>
    <mergeCell ref="C45:D45"/>
    <mergeCell ref="Q45:R45"/>
    <mergeCell ref="C52:D52"/>
    <mergeCell ref="Q52:R52"/>
    <mergeCell ref="B65:D65"/>
    <mergeCell ref="P65:R65"/>
    <mergeCell ref="B66:H66"/>
    <mergeCell ref="L66:R66"/>
    <mergeCell ref="C59:D59"/>
    <mergeCell ref="Q59:R59"/>
    <mergeCell ref="B60:D60"/>
    <mergeCell ref="P60:R60"/>
    <mergeCell ref="B63:D63"/>
    <mergeCell ref="P63:R63"/>
  </mergeCells>
  <pageMargins left="0.51181102362204722" right="0.51181102362204722" top="0.51181102362204722" bottom="0" header="0.31496062992125984" footer="0.31496062992125984"/>
  <pageSetup paperSize="9" scale="70" orientation="portrait" r:id="rId1"/>
  <colBreaks count="1" manualBreakCount="1">
    <brk id="9" max="62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R87"/>
  <sheetViews>
    <sheetView view="pageBreakPreview" zoomScaleNormal="100" zoomScaleSheetLayoutView="100" workbookViewId="0">
      <pane xSplit="4" ySplit="6" topLeftCell="E10" activePane="bottomRight" state="frozen"/>
      <selection activeCell="T25" sqref="T25"/>
      <selection pane="topRight" activeCell="T25" sqref="T25"/>
      <selection pane="bottomLeft" activeCell="T25" sqref="T25"/>
      <selection pane="bottomRight" activeCell="G13" sqref="G13"/>
    </sheetView>
  </sheetViews>
  <sheetFormatPr defaultRowHeight="11.25" x14ac:dyDescent="0.25"/>
  <cols>
    <col min="1" max="1" width="1.5703125" style="15" customWidth="1"/>
    <col min="2" max="2" width="2.85546875" style="15" customWidth="1"/>
    <col min="3" max="3" width="5.7109375" style="15" customWidth="1"/>
    <col min="4" max="4" width="27.7109375" style="15" customWidth="1"/>
    <col min="5" max="5" width="23.7109375" style="15" customWidth="1"/>
    <col min="6" max="6" width="20.7109375" style="15" customWidth="1"/>
    <col min="7" max="7" width="18.7109375" style="15" customWidth="1"/>
    <col min="8" max="8" width="6.7109375" style="15" customWidth="1"/>
    <col min="9" max="10" width="1.7109375" style="15" customWidth="1"/>
    <col min="11" max="11" width="1.42578125" style="15" customWidth="1"/>
    <col min="12" max="12" width="23.7109375" style="15" customWidth="1"/>
    <col min="13" max="13" width="20.7109375" style="15" customWidth="1"/>
    <col min="14" max="14" width="18.7109375" style="15" customWidth="1"/>
    <col min="15" max="15" width="7.42578125" style="15" customWidth="1"/>
    <col min="16" max="16" width="2.85546875" style="16" customWidth="1"/>
    <col min="17" max="17" width="5.7109375" style="16" customWidth="1"/>
    <col min="18" max="18" width="27.7109375" style="16" customWidth="1"/>
    <col min="19" max="16384" width="9.140625" style="15"/>
  </cols>
  <sheetData>
    <row r="1" spans="1:18" s="14" customFormat="1" ht="24.75" customHeight="1" x14ac:dyDescent="0.25">
      <c r="A1" s="296" t="s">
        <v>160</v>
      </c>
      <c r="B1" s="296"/>
      <c r="C1" s="296"/>
      <c r="D1" s="296"/>
      <c r="E1" s="296"/>
      <c r="F1" s="296"/>
      <c r="G1" s="296"/>
      <c r="H1" s="296"/>
      <c r="I1" s="13"/>
      <c r="J1" s="13"/>
      <c r="K1" s="297" t="s">
        <v>142</v>
      </c>
      <c r="L1" s="297"/>
      <c r="M1" s="297"/>
      <c r="N1" s="297"/>
      <c r="O1" s="297"/>
      <c r="P1" s="297"/>
      <c r="Q1" s="297"/>
      <c r="R1" s="297"/>
    </row>
    <row r="2" spans="1:18" s="33" customFormat="1" ht="20.25" customHeight="1" x14ac:dyDescent="0.25">
      <c r="A2" s="298" t="s">
        <v>72</v>
      </c>
      <c r="B2" s="298"/>
      <c r="C2" s="298"/>
      <c r="D2" s="298"/>
      <c r="E2" s="298">
        <v>2021</v>
      </c>
      <c r="F2" s="298"/>
      <c r="G2" s="298"/>
      <c r="H2" s="209"/>
      <c r="I2" s="50"/>
      <c r="J2" s="50"/>
      <c r="K2" s="209"/>
      <c r="L2" s="298">
        <v>2022</v>
      </c>
      <c r="M2" s="298"/>
      <c r="N2" s="298"/>
      <c r="O2" s="209"/>
      <c r="P2" s="299" t="s">
        <v>71</v>
      </c>
      <c r="Q2" s="299"/>
      <c r="R2" s="299"/>
    </row>
    <row r="3" spans="1:18" s="14" customFormat="1" ht="3" customHeight="1" x14ac:dyDescent="0.25">
      <c r="A3" s="116"/>
      <c r="B3" s="116"/>
      <c r="C3" s="116"/>
      <c r="D3" s="116"/>
      <c r="E3" s="116"/>
      <c r="F3" s="116"/>
      <c r="G3" s="116"/>
      <c r="H3" s="17"/>
      <c r="I3" s="17"/>
      <c r="J3" s="17"/>
      <c r="K3" s="17"/>
      <c r="L3" s="116"/>
      <c r="M3" s="116"/>
      <c r="N3" s="116"/>
      <c r="O3" s="17"/>
      <c r="P3" s="117"/>
      <c r="Q3" s="117"/>
      <c r="R3" s="117"/>
    </row>
    <row r="4" spans="1:18" s="121" customFormat="1" ht="45.75" customHeight="1" thickBot="1" x14ac:dyDescent="0.3">
      <c r="A4" s="210"/>
      <c r="B4" s="210"/>
      <c r="C4" s="210"/>
      <c r="D4" s="210"/>
      <c r="E4" s="211" t="s">
        <v>121</v>
      </c>
      <c r="F4" s="211" t="s">
        <v>122</v>
      </c>
      <c r="G4" s="211" t="s">
        <v>123</v>
      </c>
      <c r="H4" s="212"/>
      <c r="I4" s="120"/>
      <c r="J4" s="120"/>
      <c r="K4" s="212"/>
      <c r="L4" s="211" t="s">
        <v>121</v>
      </c>
      <c r="M4" s="211" t="s">
        <v>122</v>
      </c>
      <c r="N4" s="211" t="s">
        <v>123</v>
      </c>
      <c r="O4" s="212"/>
      <c r="P4" s="213"/>
      <c r="Q4" s="213"/>
      <c r="R4" s="213"/>
    </row>
    <row r="5" spans="1:18" s="22" customFormat="1" ht="9.75" customHeight="1" x14ac:dyDescent="0.2">
      <c r="A5" s="19"/>
      <c r="B5" s="19"/>
      <c r="C5" s="19"/>
      <c r="D5" s="19"/>
      <c r="E5" s="21"/>
      <c r="F5" s="21"/>
      <c r="G5" s="220"/>
      <c r="H5" s="20"/>
      <c r="I5" s="20"/>
      <c r="J5" s="20"/>
      <c r="K5" s="21"/>
      <c r="L5" s="21"/>
      <c r="M5" s="21"/>
      <c r="N5" s="220"/>
      <c r="O5" s="21"/>
      <c r="P5" s="273"/>
      <c r="Q5" s="284"/>
      <c r="R5" s="284"/>
    </row>
    <row r="6" spans="1:18" s="57" customFormat="1" ht="33.75" customHeight="1" x14ac:dyDescent="0.25">
      <c r="A6" s="52"/>
      <c r="B6" s="295" t="s">
        <v>128</v>
      </c>
      <c r="C6" s="295"/>
      <c r="D6" s="295"/>
      <c r="E6" s="53">
        <v>-334.24118951000008</v>
      </c>
      <c r="F6" s="53">
        <v>-828.95962792999967</v>
      </c>
      <c r="G6" s="221">
        <v>-1163.2008174399998</v>
      </c>
      <c r="H6" s="66"/>
      <c r="I6" s="122"/>
      <c r="J6" s="122"/>
      <c r="K6" s="66"/>
      <c r="L6" s="53">
        <v>-1263.4546646299996</v>
      </c>
      <c r="M6" s="53">
        <v>12.560951249999812</v>
      </c>
      <c r="N6" s="221">
        <v>-1250.8937133799998</v>
      </c>
      <c r="O6" s="56"/>
      <c r="P6" s="291" t="s">
        <v>176</v>
      </c>
      <c r="Q6" s="291"/>
      <c r="R6" s="291"/>
    </row>
    <row r="7" spans="1:18" s="57" customFormat="1" ht="33.75" customHeight="1" x14ac:dyDescent="0.25">
      <c r="A7" s="58"/>
      <c r="B7" s="294" t="s">
        <v>45</v>
      </c>
      <c r="C7" s="294"/>
      <c r="D7" s="294"/>
      <c r="E7" s="59">
        <v>-4647.9612865800009</v>
      </c>
      <c r="F7" s="59">
        <v>1899.7686174100036</v>
      </c>
      <c r="G7" s="222">
        <v>-2748.1926691699969</v>
      </c>
      <c r="H7" s="66"/>
      <c r="I7" s="123"/>
      <c r="J7" s="123"/>
      <c r="K7" s="66"/>
      <c r="L7" s="59">
        <v>-13980.557538130002</v>
      </c>
      <c r="M7" s="59">
        <v>6651.0720572800037</v>
      </c>
      <c r="N7" s="222">
        <v>-7329.4854808499986</v>
      </c>
      <c r="O7" s="56"/>
      <c r="P7" s="291" t="s">
        <v>58</v>
      </c>
      <c r="Q7" s="291"/>
      <c r="R7" s="291"/>
    </row>
    <row r="8" spans="1:18" s="60" customFormat="1" ht="33.75" customHeight="1" x14ac:dyDescent="0.25">
      <c r="A8" s="58"/>
      <c r="B8" s="294" t="s">
        <v>46</v>
      </c>
      <c r="C8" s="294"/>
      <c r="D8" s="294"/>
      <c r="E8" s="59">
        <v>-1424.6709896900009</v>
      </c>
      <c r="F8" s="59">
        <v>-6530.2915912800045</v>
      </c>
      <c r="G8" s="222">
        <v>-7954.9625809700055</v>
      </c>
      <c r="H8" s="122"/>
      <c r="I8" s="123"/>
      <c r="J8" s="123"/>
      <c r="K8" s="122"/>
      <c r="L8" s="59">
        <v>-3759.5573610400011</v>
      </c>
      <c r="M8" s="59">
        <v>-2202.1207483799949</v>
      </c>
      <c r="N8" s="222">
        <v>-5961.678109419996</v>
      </c>
      <c r="P8" s="291" t="s">
        <v>59</v>
      </c>
      <c r="Q8" s="291"/>
      <c r="R8" s="291"/>
    </row>
    <row r="9" spans="1:18" s="60" customFormat="1" ht="31.5" customHeight="1" x14ac:dyDescent="0.25">
      <c r="A9" s="58"/>
      <c r="B9" s="61"/>
      <c r="C9" s="62">
        <v>3.1</v>
      </c>
      <c r="D9" s="63" t="s">
        <v>47</v>
      </c>
      <c r="E9" s="64">
        <v>-178.67163508999991</v>
      </c>
      <c r="F9" s="64">
        <v>76.297432039999606</v>
      </c>
      <c r="G9" s="223">
        <v>-102.3742030500003</v>
      </c>
      <c r="H9" s="124"/>
      <c r="I9" s="123"/>
      <c r="J9" s="123"/>
      <c r="K9" s="124"/>
      <c r="L9" s="64">
        <v>16.865535119999961</v>
      </c>
      <c r="M9" s="64">
        <v>414.32750374</v>
      </c>
      <c r="N9" s="223">
        <v>431.19303885999994</v>
      </c>
      <c r="P9" s="274"/>
      <c r="Q9" s="275">
        <v>3.1</v>
      </c>
      <c r="R9" s="276" t="s">
        <v>60</v>
      </c>
    </row>
    <row r="10" spans="1:18" s="57" customFormat="1" ht="31.5" customHeight="1" x14ac:dyDescent="0.25">
      <c r="A10" s="58"/>
      <c r="B10" s="61"/>
      <c r="C10" s="62">
        <v>3.2</v>
      </c>
      <c r="D10" s="65" t="s">
        <v>48</v>
      </c>
      <c r="E10" s="64">
        <v>698.76945038999975</v>
      </c>
      <c r="F10" s="64">
        <v>-196.96161830000003</v>
      </c>
      <c r="G10" s="223">
        <v>501.80783208999975</v>
      </c>
      <c r="H10" s="66"/>
      <c r="I10" s="123"/>
      <c r="J10" s="123"/>
      <c r="K10" s="66"/>
      <c r="L10" s="64">
        <v>200.24427762999991</v>
      </c>
      <c r="M10" s="64">
        <v>-245.66840602000002</v>
      </c>
      <c r="N10" s="223">
        <v>-45.424128390000106</v>
      </c>
      <c r="O10" s="56"/>
      <c r="P10" s="274"/>
      <c r="Q10" s="275">
        <v>3.2</v>
      </c>
      <c r="R10" s="276" t="s">
        <v>61</v>
      </c>
    </row>
    <row r="11" spans="1:18" s="57" customFormat="1" ht="31.5" customHeight="1" x14ac:dyDescent="0.25">
      <c r="A11" s="67"/>
      <c r="B11" s="61"/>
      <c r="C11" s="62">
        <v>3.3</v>
      </c>
      <c r="D11" s="63" t="s">
        <v>49</v>
      </c>
      <c r="E11" s="64">
        <v>-841.40999473000011</v>
      </c>
      <c r="F11" s="64">
        <v>-939.77825935999988</v>
      </c>
      <c r="G11" s="223">
        <v>-1781.1882540900001</v>
      </c>
      <c r="H11" s="66"/>
      <c r="I11" s="122"/>
      <c r="J11" s="122"/>
      <c r="K11" s="66"/>
      <c r="L11" s="64">
        <v>-2404.5548173600005</v>
      </c>
      <c r="M11" s="64">
        <v>200.97977024999992</v>
      </c>
      <c r="N11" s="223">
        <v>-2203.5750471100005</v>
      </c>
      <c r="O11" s="68"/>
      <c r="P11" s="274"/>
      <c r="Q11" s="275">
        <v>3.3</v>
      </c>
      <c r="R11" s="277" t="s">
        <v>62</v>
      </c>
    </row>
    <row r="12" spans="1:18" s="57" customFormat="1" ht="48" customHeight="1" x14ac:dyDescent="0.25">
      <c r="A12" s="67"/>
      <c r="B12" s="61"/>
      <c r="C12" s="62">
        <v>3.4</v>
      </c>
      <c r="D12" s="65" t="s">
        <v>50</v>
      </c>
      <c r="E12" s="64">
        <v>-383.41875792000002</v>
      </c>
      <c r="F12" s="64">
        <v>-223.76870448999986</v>
      </c>
      <c r="G12" s="223">
        <v>-607.18746240999985</v>
      </c>
      <c r="H12" s="66"/>
      <c r="I12" s="123"/>
      <c r="J12" s="123"/>
      <c r="K12" s="66"/>
      <c r="L12" s="64">
        <v>-414.84920832000006</v>
      </c>
      <c r="M12" s="64">
        <v>-266.37559007999982</v>
      </c>
      <c r="N12" s="223">
        <v>-681.22479839999983</v>
      </c>
      <c r="O12" s="68"/>
      <c r="P12" s="274"/>
      <c r="Q12" s="275">
        <v>3.4</v>
      </c>
      <c r="R12" s="277" t="s">
        <v>63</v>
      </c>
    </row>
    <row r="13" spans="1:18" s="31" customFormat="1" ht="48" customHeight="1" x14ac:dyDescent="0.25">
      <c r="A13" s="34"/>
      <c r="B13" s="1"/>
      <c r="C13" s="62">
        <v>3.5</v>
      </c>
      <c r="D13" s="65" t="s">
        <v>56</v>
      </c>
      <c r="E13" s="64">
        <v>-719.94005234000019</v>
      </c>
      <c r="F13" s="64">
        <v>-5246.0804411700074</v>
      </c>
      <c r="G13" s="223">
        <v>-5966.0204935100073</v>
      </c>
      <c r="H13" s="124"/>
      <c r="I13" s="123"/>
      <c r="J13" s="123"/>
      <c r="K13" s="124"/>
      <c r="L13" s="64">
        <v>-1157.2631481100004</v>
      </c>
      <c r="M13" s="64">
        <v>-2305.3840262699964</v>
      </c>
      <c r="N13" s="223">
        <v>-3462.6471743799966</v>
      </c>
      <c r="P13" s="278"/>
      <c r="Q13" s="275">
        <v>3.5</v>
      </c>
      <c r="R13" s="277" t="s">
        <v>64</v>
      </c>
    </row>
    <row r="14" spans="1:18" s="57" customFormat="1" ht="33.75" customHeight="1" x14ac:dyDescent="0.25">
      <c r="A14" s="58"/>
      <c r="B14" s="294" t="s">
        <v>51</v>
      </c>
      <c r="C14" s="294"/>
      <c r="D14" s="294"/>
      <c r="E14" s="59">
        <v>-1234.3389111700003</v>
      </c>
      <c r="F14" s="199">
        <v>-380.64499628000021</v>
      </c>
      <c r="G14" s="222">
        <v>-1614.9839074500005</v>
      </c>
      <c r="H14" s="125"/>
      <c r="I14" s="122"/>
      <c r="J14" s="122"/>
      <c r="K14" s="125"/>
      <c r="L14" s="59">
        <v>-1464.6091829699992</v>
      </c>
      <c r="M14" s="199">
        <v>-290.80771247999985</v>
      </c>
      <c r="N14" s="222">
        <v>-1755.4168954499992</v>
      </c>
      <c r="O14" s="55"/>
      <c r="P14" s="272" t="s">
        <v>65</v>
      </c>
      <c r="Q14" s="274"/>
      <c r="R14" s="279"/>
    </row>
    <row r="15" spans="1:18" s="57" customFormat="1" ht="33.75" customHeight="1" x14ac:dyDescent="0.25">
      <c r="A15" s="73"/>
      <c r="B15" s="294" t="s">
        <v>52</v>
      </c>
      <c r="C15" s="294"/>
      <c r="D15" s="294"/>
      <c r="E15" s="59">
        <v>-4197.5151285299999</v>
      </c>
      <c r="F15" s="59">
        <v>-1694.4808548299952</v>
      </c>
      <c r="G15" s="222">
        <v>-5891.995983359996</v>
      </c>
      <c r="H15" s="125"/>
      <c r="I15" s="122"/>
      <c r="J15" s="122"/>
      <c r="K15" s="125"/>
      <c r="L15" s="59">
        <v>-33397.471062919984</v>
      </c>
      <c r="M15" s="59">
        <v>-8937.8460140100015</v>
      </c>
      <c r="N15" s="222">
        <v>-42335.317076929983</v>
      </c>
      <c r="P15" s="272" t="s">
        <v>66</v>
      </c>
      <c r="Q15" s="274"/>
      <c r="R15" s="279"/>
    </row>
    <row r="16" spans="1:18" s="33" customFormat="1" ht="31.5" customHeight="1" x14ac:dyDescent="0.25">
      <c r="A16" s="37"/>
      <c r="B16" s="115"/>
      <c r="C16" s="62">
        <v>5.0999999999999996</v>
      </c>
      <c r="D16" s="65" t="s">
        <v>80</v>
      </c>
      <c r="E16" s="64">
        <v>91.715599760000089</v>
      </c>
      <c r="F16" s="64">
        <v>430.19938238000003</v>
      </c>
      <c r="G16" s="223">
        <v>521.91498214000012</v>
      </c>
      <c r="H16" s="125"/>
      <c r="I16" s="122"/>
      <c r="J16" s="122"/>
      <c r="K16" s="125"/>
      <c r="L16" s="64">
        <v>760.07974733000003</v>
      </c>
      <c r="M16" s="64">
        <v>-2562.2873102100002</v>
      </c>
      <c r="N16" s="223">
        <v>-1802.2075628800003</v>
      </c>
      <c r="P16" s="280"/>
      <c r="Q16" s="275">
        <v>5.0999999999999996</v>
      </c>
      <c r="R16" s="276" t="s">
        <v>81</v>
      </c>
    </row>
    <row r="17" spans="1:18" s="31" customFormat="1" ht="48" customHeight="1" x14ac:dyDescent="0.25">
      <c r="A17" s="34"/>
      <c r="B17" s="1"/>
      <c r="C17" s="62">
        <v>5.2</v>
      </c>
      <c r="D17" s="65" t="s">
        <v>57</v>
      </c>
      <c r="E17" s="64">
        <v>-133.03590829999999</v>
      </c>
      <c r="F17" s="64">
        <v>-929.83214451999936</v>
      </c>
      <c r="G17" s="223">
        <v>-1062.8680528199993</v>
      </c>
      <c r="H17" s="122"/>
      <c r="I17" s="123"/>
      <c r="J17" s="123"/>
      <c r="K17" s="122"/>
      <c r="L17" s="64">
        <v>-13437.489802469996</v>
      </c>
      <c r="M17" s="64">
        <v>-258.31479256000057</v>
      </c>
      <c r="N17" s="223">
        <v>-13695.804595029997</v>
      </c>
      <c r="P17" s="278"/>
      <c r="Q17" s="275">
        <v>5.2</v>
      </c>
      <c r="R17" s="281" t="s">
        <v>70</v>
      </c>
    </row>
    <row r="18" spans="1:18" s="31" customFormat="1" ht="31.5" customHeight="1" x14ac:dyDescent="0.25">
      <c r="A18" s="34"/>
      <c r="B18" s="1"/>
      <c r="C18" s="62">
        <v>5.3</v>
      </c>
      <c r="D18" s="65" t="s">
        <v>82</v>
      </c>
      <c r="E18" s="64">
        <v>142.12839149999979</v>
      </c>
      <c r="F18" s="64">
        <v>-99.26065969999803</v>
      </c>
      <c r="G18" s="223">
        <v>42.867731800001749</v>
      </c>
      <c r="H18" s="122"/>
      <c r="I18" s="123"/>
      <c r="J18" s="123"/>
      <c r="K18" s="122"/>
      <c r="L18" s="64">
        <v>-540.30331349000005</v>
      </c>
      <c r="M18" s="64">
        <v>-3144.8125056299978</v>
      </c>
      <c r="N18" s="223">
        <v>-3685.1158191199979</v>
      </c>
      <c r="P18" s="278"/>
      <c r="Q18" s="275">
        <v>5.3</v>
      </c>
      <c r="R18" s="281" t="s">
        <v>83</v>
      </c>
    </row>
    <row r="19" spans="1:18" s="31" customFormat="1" ht="31.5" customHeight="1" x14ac:dyDescent="0.25">
      <c r="A19" s="34"/>
      <c r="B19" s="1"/>
      <c r="C19" s="62">
        <v>5.4</v>
      </c>
      <c r="D19" s="65" t="s">
        <v>53</v>
      </c>
      <c r="E19" s="74">
        <v>-2281.6047427699973</v>
      </c>
      <c r="F19" s="74">
        <v>405.43119730000012</v>
      </c>
      <c r="G19" s="224">
        <v>-1876.1735454699974</v>
      </c>
      <c r="H19" s="122"/>
      <c r="I19" s="123"/>
      <c r="J19" s="123"/>
      <c r="K19" s="122"/>
      <c r="L19" s="74">
        <v>-5506.0042218300005</v>
      </c>
      <c r="M19" s="74">
        <v>-596.0611408499999</v>
      </c>
      <c r="N19" s="223">
        <v>-6102.0653626800004</v>
      </c>
      <c r="P19" s="278"/>
      <c r="Q19" s="275">
        <v>5.4</v>
      </c>
      <c r="R19" s="276" t="s">
        <v>67</v>
      </c>
    </row>
    <row r="20" spans="1:18" s="33" customFormat="1" ht="31.5" customHeight="1" x14ac:dyDescent="0.25">
      <c r="A20" s="34"/>
      <c r="B20" s="1"/>
      <c r="C20" s="62">
        <v>5.5</v>
      </c>
      <c r="D20" s="65" t="s">
        <v>54</v>
      </c>
      <c r="E20" s="64">
        <v>-2802.644927530002</v>
      </c>
      <c r="F20" s="75">
        <v>-1028.8693606799982</v>
      </c>
      <c r="G20" s="223">
        <v>-3831.5142882100004</v>
      </c>
      <c r="H20" s="125"/>
      <c r="I20" s="123"/>
      <c r="J20" s="123"/>
      <c r="K20" s="125"/>
      <c r="L20" s="64">
        <v>-14155.477056319989</v>
      </c>
      <c r="M20" s="75">
        <v>-2212.4768594100019</v>
      </c>
      <c r="N20" s="223">
        <v>-16367.953915729991</v>
      </c>
      <c r="P20" s="278"/>
      <c r="Q20" s="275">
        <v>5.5</v>
      </c>
      <c r="R20" s="281" t="s">
        <v>69</v>
      </c>
    </row>
    <row r="21" spans="1:18" s="31" customFormat="1" ht="31.5" customHeight="1" x14ac:dyDescent="0.25">
      <c r="A21" s="34"/>
      <c r="B21" s="6"/>
      <c r="C21" s="62">
        <v>5.6</v>
      </c>
      <c r="D21" s="65" t="s">
        <v>55</v>
      </c>
      <c r="E21" s="64">
        <v>785.92645881000033</v>
      </c>
      <c r="F21" s="64">
        <v>-472.14926960999969</v>
      </c>
      <c r="G21" s="223">
        <v>313.77718920000069</v>
      </c>
      <c r="H21" s="124"/>
      <c r="I21" s="123"/>
      <c r="J21" s="123"/>
      <c r="K21" s="124"/>
      <c r="L21" s="64">
        <v>-518.27641614000004</v>
      </c>
      <c r="M21" s="64">
        <v>-163.89340534999997</v>
      </c>
      <c r="N21" s="223">
        <v>-682.16982149</v>
      </c>
      <c r="P21" s="6"/>
      <c r="Q21" s="275">
        <v>5.6</v>
      </c>
      <c r="R21" s="281" t="s">
        <v>68</v>
      </c>
    </row>
    <row r="22" spans="1:18" s="33" customFormat="1" ht="15" customHeight="1" x14ac:dyDescent="0.25">
      <c r="A22" s="214"/>
      <c r="B22" s="292" t="s">
        <v>34</v>
      </c>
      <c r="C22" s="292"/>
      <c r="D22" s="292"/>
      <c r="E22" s="215">
        <v>-11838.727505480003</v>
      </c>
      <c r="F22" s="215">
        <v>-7534.6084529099935</v>
      </c>
      <c r="G22" s="215">
        <v>-19373.335958389995</v>
      </c>
      <c r="H22" s="214"/>
      <c r="K22" s="214"/>
      <c r="L22" s="215">
        <v>-53865.649809689989</v>
      </c>
      <c r="M22" s="215">
        <v>-4767.1414663399919</v>
      </c>
      <c r="N22" s="215">
        <v>-58632.791276029988</v>
      </c>
      <c r="O22" s="214"/>
      <c r="P22" s="293" t="s">
        <v>35</v>
      </c>
      <c r="Q22" s="293"/>
      <c r="R22" s="293"/>
    </row>
    <row r="23" spans="1:18" ht="14.45" customHeight="1" x14ac:dyDescent="0.25"/>
    <row r="24" spans="1:18" ht="14.45" customHeight="1" x14ac:dyDescent="0.25"/>
    <row r="25" spans="1:18" ht="14.45" customHeight="1" x14ac:dyDescent="0.25"/>
    <row r="26" spans="1:18" ht="14.45" customHeight="1" x14ac:dyDescent="0.25">
      <c r="M26" s="23"/>
    </row>
    <row r="27" spans="1:18" ht="14.45" customHeight="1" x14ac:dyDescent="0.25"/>
    <row r="28" spans="1:18" ht="14.45" customHeight="1" x14ac:dyDescent="0.25"/>
    <row r="29" spans="1:18" ht="14.45" customHeight="1" x14ac:dyDescent="0.25"/>
    <row r="30" spans="1:18" ht="14.45" customHeight="1" x14ac:dyDescent="0.25"/>
    <row r="31" spans="1:18" ht="14.45" customHeight="1" x14ac:dyDescent="0.25"/>
    <row r="32" spans="1:18" ht="14.45" customHeight="1" x14ac:dyDescent="0.25"/>
    <row r="33" ht="14.45" customHeight="1" x14ac:dyDescent="0.25"/>
    <row r="34" ht="14.45" customHeight="1" x14ac:dyDescent="0.25"/>
    <row r="35" ht="14.45" customHeight="1" x14ac:dyDescent="0.25"/>
    <row r="36" ht="14.45" customHeight="1" x14ac:dyDescent="0.25"/>
    <row r="37" ht="14.45" customHeight="1" x14ac:dyDescent="0.25"/>
    <row r="38" ht="14.45" customHeight="1" x14ac:dyDescent="0.25"/>
    <row r="39" ht="14.45" customHeight="1" x14ac:dyDescent="0.25"/>
    <row r="40" ht="14.45" customHeight="1" x14ac:dyDescent="0.25"/>
    <row r="41" ht="14.45" customHeight="1" x14ac:dyDescent="0.25"/>
    <row r="42" ht="14.45" customHeight="1" x14ac:dyDescent="0.25"/>
    <row r="43" ht="14.45" customHeight="1" x14ac:dyDescent="0.25"/>
    <row r="44" ht="14.45" customHeight="1" x14ac:dyDescent="0.25"/>
    <row r="45" ht="14.45" customHeight="1" x14ac:dyDescent="0.25"/>
    <row r="46" ht="14.45" customHeight="1" x14ac:dyDescent="0.25"/>
    <row r="47" ht="14.45" customHeight="1" x14ac:dyDescent="0.25"/>
    <row r="48" ht="14.45" customHeight="1" x14ac:dyDescent="0.25"/>
    <row r="49" ht="14.45" customHeight="1" x14ac:dyDescent="0.25"/>
    <row r="50" ht="14.45" customHeight="1" x14ac:dyDescent="0.25"/>
    <row r="51" ht="14.45" customHeight="1" x14ac:dyDescent="0.25"/>
    <row r="52" ht="14.45" customHeight="1" x14ac:dyDescent="0.25"/>
    <row r="53" ht="14.45" customHeight="1" x14ac:dyDescent="0.25"/>
    <row r="54" ht="14.45" customHeight="1" x14ac:dyDescent="0.25"/>
    <row r="55" ht="14.45" customHeight="1" x14ac:dyDescent="0.25"/>
    <row r="56" ht="14.45" customHeight="1" x14ac:dyDescent="0.25"/>
    <row r="57" ht="14.45" customHeight="1" x14ac:dyDescent="0.25"/>
    <row r="58" ht="14.45" customHeight="1" x14ac:dyDescent="0.25"/>
    <row r="59" ht="14.45" customHeight="1" x14ac:dyDescent="0.25"/>
    <row r="60" ht="14.45" customHeight="1" x14ac:dyDescent="0.25"/>
    <row r="61" ht="14.45" customHeight="1" x14ac:dyDescent="0.25"/>
    <row r="62" ht="14.45" customHeight="1" x14ac:dyDescent="0.25"/>
    <row r="63" ht="14.45" customHeight="1" x14ac:dyDescent="0.25"/>
    <row r="64" ht="14.45" customHeight="1" x14ac:dyDescent="0.25"/>
    <row r="65" ht="14.45" customHeight="1" x14ac:dyDescent="0.25"/>
    <row r="66" ht="14.45" customHeight="1" x14ac:dyDescent="0.25"/>
    <row r="67" ht="14.45" customHeight="1" x14ac:dyDescent="0.25"/>
    <row r="68" ht="14.45" customHeight="1" x14ac:dyDescent="0.25"/>
    <row r="69" ht="14.45" customHeight="1" x14ac:dyDescent="0.25"/>
    <row r="70" ht="14.45" customHeight="1" x14ac:dyDescent="0.25"/>
    <row r="71" ht="14.45" customHeight="1" x14ac:dyDescent="0.25"/>
    <row r="72" ht="14.45" customHeight="1" x14ac:dyDescent="0.25"/>
    <row r="73" ht="14.45" customHeight="1" x14ac:dyDescent="0.25"/>
    <row r="74" ht="14.45" customHeight="1" x14ac:dyDescent="0.25"/>
    <row r="75" ht="14.45" customHeight="1" x14ac:dyDescent="0.25"/>
    <row r="76" ht="14.45" customHeight="1" x14ac:dyDescent="0.25"/>
    <row r="77" ht="14.45" customHeight="1" x14ac:dyDescent="0.25"/>
    <row r="78" ht="14.45" customHeight="1" x14ac:dyDescent="0.25"/>
    <row r="79" ht="14.45" customHeight="1" x14ac:dyDescent="0.25"/>
    <row r="80" ht="14.45" customHeight="1" x14ac:dyDescent="0.25"/>
    <row r="81" ht="14.45" customHeight="1" x14ac:dyDescent="0.25"/>
    <row r="82" ht="14.45" customHeight="1" x14ac:dyDescent="0.25"/>
    <row r="83" ht="14.45" customHeight="1" x14ac:dyDescent="0.25"/>
    <row r="84" ht="14.45" customHeight="1" x14ac:dyDescent="0.25"/>
    <row r="85" ht="14.45" customHeight="1" x14ac:dyDescent="0.25"/>
    <row r="86" ht="14.45" customHeight="1" x14ac:dyDescent="0.25"/>
    <row r="87" ht="14.45" customHeight="1" x14ac:dyDescent="0.25"/>
  </sheetData>
  <mergeCells count="16">
    <mergeCell ref="A1:H1"/>
    <mergeCell ref="K1:R1"/>
    <mergeCell ref="A2:D2"/>
    <mergeCell ref="E2:G2"/>
    <mergeCell ref="L2:N2"/>
    <mergeCell ref="P2:R2"/>
    <mergeCell ref="P6:R6"/>
    <mergeCell ref="P7:R7"/>
    <mergeCell ref="P8:R8"/>
    <mergeCell ref="B22:D22"/>
    <mergeCell ref="P22:R22"/>
    <mergeCell ref="B7:D7"/>
    <mergeCell ref="B8:D8"/>
    <mergeCell ref="B14:D14"/>
    <mergeCell ref="B15:D15"/>
    <mergeCell ref="B6:D6"/>
  </mergeCells>
  <pageMargins left="0.51181102362204722" right="0.51181102362204722" top="0.51181102362204722" bottom="0" header="0.31496062992125984" footer="0.31496062992125984"/>
  <pageSetup paperSize="9" scale="70" orientation="portrait" r:id="rId1"/>
  <colBreaks count="1" manualBreakCount="1">
    <brk id="9" max="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U73"/>
  <sheetViews>
    <sheetView view="pageBreakPreview" topLeftCell="A34" zoomScale="90" zoomScaleNormal="90" zoomScaleSheetLayoutView="90" workbookViewId="0">
      <selection activeCell="M63" sqref="M63"/>
    </sheetView>
  </sheetViews>
  <sheetFormatPr defaultRowHeight="10.5" customHeight="1" x14ac:dyDescent="0.25"/>
  <cols>
    <col min="1" max="1" width="1.5703125" style="15" customWidth="1"/>
    <col min="2" max="3" width="5.7109375" style="14" customWidth="1"/>
    <col min="4" max="4" width="23.7109375" style="14" customWidth="1"/>
    <col min="5" max="5" width="23.7109375" style="15" customWidth="1"/>
    <col min="6" max="6" width="20.7109375" style="15" customWidth="1"/>
    <col min="7" max="7" width="18.7109375" style="15" customWidth="1"/>
    <col min="8" max="8" width="6.7109375" style="15" customWidth="1"/>
    <col min="9" max="10" width="1.7109375" style="15" customWidth="1"/>
    <col min="11" max="11" width="1.42578125" style="15" customWidth="1"/>
    <col min="12" max="12" width="23.7109375" style="15" customWidth="1"/>
    <col min="13" max="13" width="20.7109375" style="15" customWidth="1"/>
    <col min="14" max="14" width="18.7109375" style="15" customWidth="1"/>
    <col min="15" max="15" width="5.5703125" style="15" customWidth="1"/>
    <col min="16" max="17" width="5.7109375" style="16" customWidth="1"/>
    <col min="18" max="18" width="23.7109375" style="16" customWidth="1"/>
    <col min="19" max="16384" width="9.140625" style="15"/>
  </cols>
  <sheetData>
    <row r="1" spans="1:21" s="14" customFormat="1" ht="25.5" customHeight="1" x14ac:dyDescent="0.25">
      <c r="A1" s="296" t="s">
        <v>143</v>
      </c>
      <c r="B1" s="296"/>
      <c r="C1" s="296"/>
      <c r="D1" s="296"/>
      <c r="E1" s="296"/>
      <c r="F1" s="296"/>
      <c r="G1" s="296"/>
      <c r="H1" s="296"/>
      <c r="I1" s="13"/>
      <c r="J1" s="13"/>
      <c r="K1" s="297" t="s">
        <v>144</v>
      </c>
      <c r="L1" s="297"/>
      <c r="M1" s="297"/>
      <c r="N1" s="297"/>
      <c r="O1" s="297"/>
      <c r="P1" s="297"/>
      <c r="Q1" s="297"/>
      <c r="R1" s="297"/>
    </row>
    <row r="2" spans="1:21" s="33" customFormat="1" ht="20.25" customHeight="1" x14ac:dyDescent="0.25">
      <c r="A2" s="298" t="s">
        <v>73</v>
      </c>
      <c r="B2" s="298"/>
      <c r="C2" s="298"/>
      <c r="D2" s="298"/>
      <c r="E2" s="298">
        <v>2021</v>
      </c>
      <c r="F2" s="298"/>
      <c r="G2" s="298"/>
      <c r="H2" s="209"/>
      <c r="I2" s="50"/>
      <c r="J2" s="50"/>
      <c r="K2" s="209"/>
      <c r="L2" s="298">
        <v>2022</v>
      </c>
      <c r="M2" s="298"/>
      <c r="N2" s="298"/>
      <c r="O2" s="209"/>
      <c r="P2" s="299" t="s">
        <v>174</v>
      </c>
      <c r="Q2" s="299"/>
      <c r="R2" s="299"/>
    </row>
    <row r="3" spans="1:21" s="33" customFormat="1" ht="3" customHeight="1" x14ac:dyDescent="0.25">
      <c r="A3" s="118"/>
      <c r="B3" s="118"/>
      <c r="C3" s="118"/>
      <c r="D3" s="118"/>
      <c r="E3" s="118"/>
      <c r="F3" s="118"/>
      <c r="G3" s="118"/>
      <c r="H3" s="50"/>
      <c r="I3" s="50"/>
      <c r="J3" s="50"/>
      <c r="K3" s="50"/>
      <c r="L3" s="118"/>
      <c r="M3" s="118"/>
      <c r="N3" s="118"/>
      <c r="O3" s="50"/>
      <c r="P3" s="119"/>
      <c r="Q3" s="119"/>
      <c r="R3" s="119"/>
    </row>
    <row r="4" spans="1:21" s="121" customFormat="1" ht="45.75" customHeight="1" thickBot="1" x14ac:dyDescent="0.3">
      <c r="A4" s="210"/>
      <c r="B4" s="210"/>
      <c r="C4" s="210"/>
      <c r="D4" s="210"/>
      <c r="E4" s="211" t="s">
        <v>121</v>
      </c>
      <c r="F4" s="211" t="s">
        <v>122</v>
      </c>
      <c r="G4" s="211" t="s">
        <v>123</v>
      </c>
      <c r="H4" s="212"/>
      <c r="I4" s="120"/>
      <c r="J4" s="120"/>
      <c r="K4" s="212"/>
      <c r="L4" s="211" t="s">
        <v>121</v>
      </c>
      <c r="M4" s="211" t="s">
        <v>122</v>
      </c>
      <c r="N4" s="211" t="s">
        <v>123</v>
      </c>
      <c r="O4" s="212"/>
      <c r="P4" s="213"/>
      <c r="Q4" s="213"/>
      <c r="R4" s="213"/>
    </row>
    <row r="5" spans="1:21" s="27" customFormat="1" ht="9.75" customHeight="1" x14ac:dyDescent="0.2">
      <c r="A5" s="24"/>
      <c r="B5" s="19"/>
      <c r="C5" s="19"/>
      <c r="D5" s="19"/>
      <c r="E5" s="26"/>
      <c r="F5" s="26"/>
      <c r="G5" s="26"/>
      <c r="H5" s="25"/>
      <c r="I5" s="25"/>
      <c r="J5" s="25"/>
      <c r="K5" s="26"/>
      <c r="L5" s="26"/>
      <c r="M5" s="26"/>
      <c r="N5" s="26"/>
      <c r="O5" s="26"/>
      <c r="P5" s="26"/>
    </row>
    <row r="6" spans="1:21" s="39" customFormat="1" ht="11.25" x14ac:dyDescent="0.25">
      <c r="A6" s="247"/>
      <c r="B6" s="302" t="s">
        <v>161</v>
      </c>
      <c r="C6" s="302"/>
      <c r="D6" s="302"/>
      <c r="E6" s="248">
        <v>-2433.1709017800003</v>
      </c>
      <c r="F6" s="248">
        <v>-8264.174885729999</v>
      </c>
      <c r="G6" s="248">
        <v>-10697.345787509999</v>
      </c>
      <c r="H6" s="249"/>
      <c r="I6" s="77"/>
      <c r="J6" s="77"/>
      <c r="K6" s="249"/>
      <c r="L6" s="248">
        <v>-15060.207413169997</v>
      </c>
      <c r="M6" s="248">
        <v>-5957.5273369999986</v>
      </c>
      <c r="N6" s="248">
        <v>-21017.734750169995</v>
      </c>
      <c r="O6" s="250"/>
      <c r="P6" s="302" t="s">
        <v>4</v>
      </c>
      <c r="Q6" s="302"/>
      <c r="R6" s="302"/>
      <c r="S6" s="302"/>
      <c r="T6" s="302"/>
      <c r="U6" s="302"/>
    </row>
    <row r="7" spans="1:21" ht="11.25" x14ac:dyDescent="0.25">
      <c r="A7" s="40"/>
      <c r="B7" s="170"/>
      <c r="C7" s="304" t="s">
        <v>162</v>
      </c>
      <c r="D7" s="304"/>
      <c r="E7" s="126">
        <v>-1171.6822354000001</v>
      </c>
      <c r="F7" s="126">
        <v>-6615.1352012799989</v>
      </c>
      <c r="G7" s="225">
        <v>-7786.8174366799994</v>
      </c>
      <c r="H7" s="82"/>
      <c r="I7" s="77"/>
      <c r="J7" s="77"/>
      <c r="K7" s="82"/>
      <c r="L7" s="126">
        <v>-12841.856796499998</v>
      </c>
      <c r="M7" s="126">
        <v>-2820.6443341900003</v>
      </c>
      <c r="N7" s="225">
        <v>-15662.501130689998</v>
      </c>
      <c r="O7" s="83"/>
      <c r="P7" s="170"/>
      <c r="Q7" s="304" t="s">
        <v>76</v>
      </c>
      <c r="R7" s="304"/>
      <c r="S7" s="170"/>
      <c r="T7" s="304"/>
      <c r="U7" s="304"/>
    </row>
    <row r="8" spans="1:21" ht="11.25" x14ac:dyDescent="0.25">
      <c r="A8" s="41"/>
      <c r="B8" s="127"/>
      <c r="C8" s="127"/>
      <c r="D8" s="86" t="s">
        <v>5</v>
      </c>
      <c r="E8" s="128">
        <v>-1281.11112338</v>
      </c>
      <c r="F8" s="128">
        <v>-5196.4044133599991</v>
      </c>
      <c r="G8" s="226">
        <v>-6477.5155367399993</v>
      </c>
      <c r="H8" s="82"/>
      <c r="I8" s="88"/>
      <c r="J8" s="88"/>
      <c r="K8" s="82"/>
      <c r="L8" s="128">
        <v>-12768.584463079998</v>
      </c>
      <c r="M8" s="128">
        <v>-1569.5984082100001</v>
      </c>
      <c r="N8" s="226">
        <v>-14338.182871289999</v>
      </c>
      <c r="O8" s="83"/>
      <c r="P8" s="127"/>
      <c r="Q8" s="127"/>
      <c r="R8" s="86" t="s">
        <v>5</v>
      </c>
      <c r="S8" s="127"/>
      <c r="T8" s="127"/>
      <c r="U8" s="86"/>
    </row>
    <row r="9" spans="1:21" s="39" customFormat="1" ht="11.25" x14ac:dyDescent="0.25">
      <c r="A9" s="41"/>
      <c r="B9" s="127"/>
      <c r="C9" s="127"/>
      <c r="D9" s="86" t="s">
        <v>7</v>
      </c>
      <c r="E9" s="128">
        <v>-110.77524358000001</v>
      </c>
      <c r="F9" s="128">
        <v>-99.077565559999897</v>
      </c>
      <c r="G9" s="226">
        <v>-209.85280913999992</v>
      </c>
      <c r="H9" s="89"/>
      <c r="I9" s="88"/>
      <c r="J9" s="88"/>
      <c r="K9" s="89"/>
      <c r="L9" s="128">
        <v>-272.19008045999999</v>
      </c>
      <c r="M9" s="128">
        <v>-323.48143355000002</v>
      </c>
      <c r="N9" s="226">
        <v>-595.67151401000001</v>
      </c>
      <c r="O9" s="78"/>
      <c r="P9" s="127"/>
      <c r="Q9" s="127"/>
      <c r="R9" s="86" t="s">
        <v>7</v>
      </c>
      <c r="S9" s="127"/>
      <c r="T9" s="127"/>
      <c r="U9" s="86"/>
    </row>
    <row r="10" spans="1:21" s="39" customFormat="1" ht="11.25" x14ac:dyDescent="0.25">
      <c r="A10" s="41"/>
      <c r="B10" s="127"/>
      <c r="C10" s="127"/>
      <c r="D10" s="86" t="s">
        <v>36</v>
      </c>
      <c r="E10" s="128">
        <v>11.390529220000003</v>
      </c>
      <c r="F10" s="128">
        <v>-37.891685639999928</v>
      </c>
      <c r="G10" s="226">
        <v>-26.501156419999923</v>
      </c>
      <c r="H10" s="77"/>
      <c r="I10" s="88"/>
      <c r="J10" s="88"/>
      <c r="K10" s="77"/>
      <c r="L10" s="128">
        <v>-0.18517674000000001</v>
      </c>
      <c r="M10" s="128">
        <v>-122.42499425999998</v>
      </c>
      <c r="N10" s="226">
        <v>-122.61017099999998</v>
      </c>
      <c r="O10" s="78"/>
      <c r="P10" s="127"/>
      <c r="Q10" s="127"/>
      <c r="R10" s="86" t="s">
        <v>36</v>
      </c>
      <c r="S10" s="127"/>
      <c r="T10" s="127"/>
      <c r="U10" s="86"/>
    </row>
    <row r="11" spans="1:21" s="39" customFormat="1" ht="11.25" x14ac:dyDescent="0.25">
      <c r="A11" s="41"/>
      <c r="B11" s="127"/>
      <c r="C11" s="127"/>
      <c r="D11" s="86" t="s">
        <v>104</v>
      </c>
      <c r="E11" s="128">
        <v>188.10724391000002</v>
      </c>
      <c r="F11" s="128">
        <v>-831.28512136999996</v>
      </c>
      <c r="G11" s="226">
        <v>-643.17787745999999</v>
      </c>
      <c r="H11" s="89"/>
      <c r="I11" s="88"/>
      <c r="J11" s="88"/>
      <c r="K11" s="89"/>
      <c r="L11" s="128">
        <v>1.9281251700000002</v>
      </c>
      <c r="M11" s="128">
        <v>-124.28900984999999</v>
      </c>
      <c r="N11" s="226">
        <v>-122.36088467999998</v>
      </c>
      <c r="O11" s="78"/>
      <c r="P11" s="127"/>
      <c r="Q11" s="127"/>
      <c r="R11" s="86" t="s">
        <v>104</v>
      </c>
      <c r="S11" s="127"/>
      <c r="T11" s="127"/>
      <c r="U11" s="86"/>
    </row>
    <row r="12" spans="1:21" ht="11.25" x14ac:dyDescent="0.25">
      <c r="A12" s="41"/>
      <c r="B12" s="127"/>
      <c r="C12" s="127"/>
      <c r="D12" s="86" t="s">
        <v>6</v>
      </c>
      <c r="E12" s="128">
        <v>-16.10114248</v>
      </c>
      <c r="F12" s="128">
        <v>-41.747610710000004</v>
      </c>
      <c r="G12" s="226">
        <v>-57.848753190000004</v>
      </c>
      <c r="H12" s="82"/>
      <c r="I12" s="88"/>
      <c r="J12" s="88"/>
      <c r="K12" s="82"/>
      <c r="L12" s="128">
        <v>-29.934428390000001</v>
      </c>
      <c r="M12" s="128">
        <v>-0.62553686000000241</v>
      </c>
      <c r="N12" s="226">
        <v>-30.559965250000005</v>
      </c>
      <c r="O12" s="83"/>
      <c r="P12" s="127"/>
      <c r="Q12" s="127"/>
      <c r="R12" s="86" t="s">
        <v>6</v>
      </c>
      <c r="S12" s="127"/>
      <c r="T12" s="127"/>
      <c r="U12" s="86"/>
    </row>
    <row r="13" spans="1:21" ht="11.25" x14ac:dyDescent="0.25">
      <c r="A13" s="42"/>
      <c r="B13" s="127"/>
      <c r="C13" s="127"/>
      <c r="D13" s="86" t="s">
        <v>173</v>
      </c>
      <c r="E13" s="128">
        <v>36.807500909999881</v>
      </c>
      <c r="F13" s="128">
        <v>-408.72880463999996</v>
      </c>
      <c r="G13" s="226">
        <v>-371.92130373000026</v>
      </c>
      <c r="H13" s="82"/>
      <c r="I13" s="88"/>
      <c r="J13" s="88"/>
      <c r="K13" s="82"/>
      <c r="L13" s="128">
        <v>227.109227</v>
      </c>
      <c r="M13" s="128">
        <v>-680.22495146000028</v>
      </c>
      <c r="N13" s="226">
        <v>-453.11572446000025</v>
      </c>
      <c r="O13" s="89"/>
      <c r="P13" s="127"/>
      <c r="Q13" s="127"/>
      <c r="R13" s="86" t="s">
        <v>8</v>
      </c>
      <c r="S13" s="127"/>
      <c r="T13" s="127"/>
      <c r="U13" s="86"/>
    </row>
    <row r="14" spans="1:21" s="39" customFormat="1" ht="11.25" x14ac:dyDescent="0.25">
      <c r="A14" s="41"/>
      <c r="B14" s="127"/>
      <c r="C14" s="300" t="s">
        <v>163</v>
      </c>
      <c r="D14" s="300"/>
      <c r="E14" s="129">
        <v>-1261.4886663799998</v>
      </c>
      <c r="F14" s="129">
        <v>-1649.0396844500001</v>
      </c>
      <c r="G14" s="227">
        <v>-2910.5283508299999</v>
      </c>
      <c r="H14" s="89"/>
      <c r="I14" s="88"/>
      <c r="J14" s="88"/>
      <c r="K14" s="89"/>
      <c r="L14" s="129">
        <v>-2218.3506166699999</v>
      </c>
      <c r="M14" s="129">
        <v>-3136.8830028099983</v>
      </c>
      <c r="N14" s="227">
        <v>-5355.2336194799982</v>
      </c>
      <c r="O14" s="78"/>
      <c r="P14" s="127"/>
      <c r="Q14" s="300" t="s">
        <v>9</v>
      </c>
      <c r="R14" s="300"/>
      <c r="S14" s="127"/>
      <c r="T14" s="300"/>
      <c r="U14" s="300"/>
    </row>
    <row r="15" spans="1:21" ht="11.25" x14ac:dyDescent="0.25">
      <c r="A15" s="41"/>
      <c r="B15" s="127"/>
      <c r="C15" s="127"/>
      <c r="D15" s="86" t="s">
        <v>177</v>
      </c>
      <c r="E15" s="128">
        <v>-1897.2056132199998</v>
      </c>
      <c r="F15" s="200">
        <v>-925.03820426000016</v>
      </c>
      <c r="G15" s="226">
        <v>-2822.24381748</v>
      </c>
      <c r="H15" s="83"/>
      <c r="I15" s="77"/>
      <c r="J15" s="77"/>
      <c r="K15" s="83"/>
      <c r="L15" s="128">
        <v>-2206.90606445</v>
      </c>
      <c r="M15" s="128">
        <v>-3013.006599989998</v>
      </c>
      <c r="N15" s="226">
        <v>-5219.9126644399985</v>
      </c>
      <c r="O15" s="77"/>
      <c r="P15" s="127"/>
      <c r="Q15" s="127"/>
      <c r="R15" s="86" t="s">
        <v>177</v>
      </c>
      <c r="S15" s="127"/>
      <c r="T15" s="127"/>
      <c r="U15" s="86"/>
    </row>
    <row r="16" spans="1:21" s="39" customFormat="1" ht="11.25" x14ac:dyDescent="0.25">
      <c r="A16" s="41"/>
      <c r="B16" s="127"/>
      <c r="C16" s="127"/>
      <c r="D16" s="86" t="s">
        <v>133</v>
      </c>
      <c r="E16" s="128">
        <v>-17.170319039999995</v>
      </c>
      <c r="F16" s="128">
        <v>-131.67588824000001</v>
      </c>
      <c r="G16" s="226">
        <v>-148.84620727999999</v>
      </c>
      <c r="H16" s="77"/>
      <c r="I16" s="88"/>
      <c r="J16" s="88"/>
      <c r="K16" s="77"/>
      <c r="L16" s="128">
        <v>-124.30125493</v>
      </c>
      <c r="M16" s="128">
        <v>-105.51306796000004</v>
      </c>
      <c r="N16" s="226">
        <v>-229.81432289000003</v>
      </c>
      <c r="O16" s="78"/>
      <c r="P16" s="127"/>
      <c r="Q16" s="127"/>
      <c r="R16" s="86" t="s">
        <v>133</v>
      </c>
      <c r="S16" s="127"/>
      <c r="T16" s="127"/>
      <c r="U16" s="86"/>
    </row>
    <row r="17" spans="1:21" ht="11.25" x14ac:dyDescent="0.25">
      <c r="A17" s="43"/>
      <c r="B17" s="127"/>
      <c r="C17" s="127"/>
      <c r="D17" s="86" t="s">
        <v>37</v>
      </c>
      <c r="E17" s="128">
        <v>-131.87368382</v>
      </c>
      <c r="F17" s="128">
        <v>-117.66742643999994</v>
      </c>
      <c r="G17" s="226">
        <v>-249.54111025999993</v>
      </c>
      <c r="H17" s="83"/>
      <c r="I17" s="77"/>
      <c r="J17" s="77"/>
      <c r="K17" s="83"/>
      <c r="L17" s="128">
        <v>-135.90538059000002</v>
      </c>
      <c r="M17" s="128">
        <v>-17.913143660000035</v>
      </c>
      <c r="N17" s="226">
        <v>-153.81852425000005</v>
      </c>
      <c r="O17" s="29"/>
      <c r="P17" s="127"/>
      <c r="Q17" s="127"/>
      <c r="R17" s="86" t="s">
        <v>37</v>
      </c>
      <c r="S17" s="127"/>
      <c r="T17" s="127"/>
      <c r="U17" s="86"/>
    </row>
    <row r="18" spans="1:21" s="39" customFormat="1" ht="11.25" x14ac:dyDescent="0.25">
      <c r="A18" s="41"/>
      <c r="B18" s="127"/>
      <c r="C18" s="127"/>
      <c r="D18" s="86" t="s">
        <v>84</v>
      </c>
      <c r="E18" s="128">
        <v>431.89570660000004</v>
      </c>
      <c r="F18" s="128">
        <v>-663.97037225000008</v>
      </c>
      <c r="G18" s="226">
        <v>-232.07466565000004</v>
      </c>
      <c r="H18" s="77"/>
      <c r="I18" s="88"/>
      <c r="J18" s="88"/>
      <c r="K18" s="77"/>
      <c r="L18" s="128">
        <v>232.09608811000035</v>
      </c>
      <c r="M18" s="128">
        <v>34.047289290000002</v>
      </c>
      <c r="N18" s="226">
        <v>266.14337740000036</v>
      </c>
      <c r="O18" s="78"/>
      <c r="P18" s="127"/>
      <c r="Q18" s="127"/>
      <c r="R18" s="86" t="s">
        <v>84</v>
      </c>
      <c r="S18" s="127"/>
      <c r="T18" s="127"/>
      <c r="U18" s="86"/>
    </row>
    <row r="19" spans="1:21" ht="11.25" x14ac:dyDescent="0.25">
      <c r="A19" s="42"/>
      <c r="B19" s="127"/>
      <c r="C19" s="127"/>
      <c r="D19" s="86" t="s">
        <v>173</v>
      </c>
      <c r="E19" s="130">
        <v>352.86524309999993</v>
      </c>
      <c r="F19" s="130">
        <v>189.31220674000014</v>
      </c>
      <c r="G19" s="226">
        <v>542.17744984000001</v>
      </c>
      <c r="H19" s="88"/>
      <c r="I19" s="88"/>
      <c r="J19" s="88"/>
      <c r="K19" s="88"/>
      <c r="L19" s="130">
        <v>16.665995189999791</v>
      </c>
      <c r="M19" s="130">
        <v>-34.497480490000214</v>
      </c>
      <c r="N19" s="226">
        <v>-17.831485300000423</v>
      </c>
      <c r="O19" s="29"/>
      <c r="P19" s="127"/>
      <c r="Q19" s="127"/>
      <c r="R19" s="86" t="s">
        <v>8</v>
      </c>
      <c r="S19" s="127"/>
      <c r="T19" s="127"/>
      <c r="U19" s="86"/>
    </row>
    <row r="20" spans="1:21" ht="11.25" x14ac:dyDescent="0.25">
      <c r="A20" s="247"/>
      <c r="B20" s="302" t="s">
        <v>164</v>
      </c>
      <c r="C20" s="302"/>
      <c r="D20" s="302"/>
      <c r="E20" s="248">
        <v>5301.2023939900009</v>
      </c>
      <c r="F20" s="248">
        <v>-102.51308946999998</v>
      </c>
      <c r="G20" s="248">
        <v>5198.6893045199995</v>
      </c>
      <c r="H20" s="249"/>
      <c r="I20" s="88"/>
      <c r="J20" s="88"/>
      <c r="K20" s="249"/>
      <c r="L20" s="248">
        <v>-410.69260565999951</v>
      </c>
      <c r="M20" s="248">
        <v>-682.971226</v>
      </c>
      <c r="N20" s="248">
        <v>-1093.6638316599995</v>
      </c>
      <c r="O20" s="250"/>
      <c r="P20" s="302" t="s">
        <v>10</v>
      </c>
      <c r="Q20" s="302"/>
      <c r="R20" s="302"/>
      <c r="S20" s="302"/>
      <c r="T20" s="302"/>
      <c r="U20" s="302"/>
    </row>
    <row r="21" spans="1:21" s="39" customFormat="1" ht="11.25" x14ac:dyDescent="0.25">
      <c r="A21" s="41"/>
      <c r="B21" s="127"/>
      <c r="C21" s="127"/>
      <c r="D21" s="131" t="s">
        <v>11</v>
      </c>
      <c r="E21" s="128">
        <v>-630.57102240000006</v>
      </c>
      <c r="F21" s="128">
        <v>-2.9130840999999998</v>
      </c>
      <c r="G21" s="226">
        <v>-633.48410649999994</v>
      </c>
      <c r="H21" s="89"/>
      <c r="I21" s="88"/>
      <c r="J21" s="88"/>
      <c r="K21" s="89"/>
      <c r="L21" s="128">
        <v>175.04898977000005</v>
      </c>
      <c r="M21" s="128">
        <v>9.5940870100000009</v>
      </c>
      <c r="N21" s="226">
        <v>184.64307678000006</v>
      </c>
      <c r="O21" s="78"/>
      <c r="P21" s="127"/>
      <c r="Q21" s="127"/>
      <c r="R21" s="131" t="s">
        <v>11</v>
      </c>
      <c r="S21" s="127"/>
      <c r="T21" s="127"/>
      <c r="U21" s="131"/>
    </row>
    <row r="22" spans="1:21" ht="11.25" x14ac:dyDescent="0.25">
      <c r="A22" s="42"/>
      <c r="B22" s="127"/>
      <c r="C22" s="127"/>
      <c r="D22" s="131" t="s">
        <v>38</v>
      </c>
      <c r="E22" s="130">
        <v>6525.0353258800014</v>
      </c>
      <c r="F22" s="130">
        <v>-279.99976166999994</v>
      </c>
      <c r="G22" s="228">
        <v>6245.0355642099994</v>
      </c>
      <c r="H22" s="88"/>
      <c r="I22" s="88"/>
      <c r="J22" s="88"/>
      <c r="K22" s="88"/>
      <c r="L22" s="128">
        <v>1118.6488726300004</v>
      </c>
      <c r="M22" s="128">
        <v>-583.47383458000002</v>
      </c>
      <c r="N22" s="228">
        <v>535.17503805000035</v>
      </c>
      <c r="O22" s="29"/>
      <c r="P22" s="127"/>
      <c r="Q22" s="127"/>
      <c r="R22" s="131" t="s">
        <v>38</v>
      </c>
      <c r="S22" s="127"/>
      <c r="T22" s="127"/>
      <c r="U22" s="131"/>
    </row>
    <row r="23" spans="1:21" ht="11.25" x14ac:dyDescent="0.25">
      <c r="A23" s="42"/>
      <c r="B23" s="127"/>
      <c r="C23" s="127"/>
      <c r="D23" s="86" t="s">
        <v>173</v>
      </c>
      <c r="E23" s="130">
        <v>-593.26190949000011</v>
      </c>
      <c r="F23" s="130">
        <v>180.39975630000001</v>
      </c>
      <c r="G23" s="228">
        <v>-412.86215319000007</v>
      </c>
      <c r="H23" s="88"/>
      <c r="I23" s="88"/>
      <c r="J23" s="88"/>
      <c r="K23" s="83"/>
      <c r="L23" s="130">
        <v>-1704.3904680599999</v>
      </c>
      <c r="M23" s="130">
        <v>-109.09147842999994</v>
      </c>
      <c r="N23" s="228">
        <v>-1813.4819464899997</v>
      </c>
      <c r="O23" s="29"/>
      <c r="P23" s="127"/>
      <c r="Q23" s="127"/>
      <c r="R23" s="86" t="s">
        <v>8</v>
      </c>
      <c r="S23" s="127"/>
      <c r="T23" s="127"/>
      <c r="U23" s="86"/>
    </row>
    <row r="24" spans="1:21" s="39" customFormat="1" ht="11.25" x14ac:dyDescent="0.25">
      <c r="A24" s="247"/>
      <c r="B24" s="302" t="s">
        <v>165</v>
      </c>
      <c r="C24" s="302"/>
      <c r="D24" s="302"/>
      <c r="E24" s="248">
        <v>-3413.0496360199991</v>
      </c>
      <c r="F24" s="248">
        <v>-2011.2381936899999</v>
      </c>
      <c r="G24" s="248">
        <v>-5424.2878297099987</v>
      </c>
      <c r="H24" s="249"/>
      <c r="I24" s="88"/>
      <c r="J24" s="88"/>
      <c r="K24" s="249"/>
      <c r="L24" s="248">
        <v>-7359.0839560000004</v>
      </c>
      <c r="M24" s="248">
        <v>-5270.8175864199993</v>
      </c>
      <c r="N24" s="248">
        <v>-12629.901542420001</v>
      </c>
      <c r="O24" s="250"/>
      <c r="P24" s="302" t="s">
        <v>12</v>
      </c>
      <c r="Q24" s="302"/>
      <c r="R24" s="302"/>
      <c r="S24" s="302"/>
      <c r="T24" s="302"/>
      <c r="U24" s="302"/>
    </row>
    <row r="25" spans="1:21" s="39" customFormat="1" ht="11.25" x14ac:dyDescent="0.25">
      <c r="A25" s="41"/>
      <c r="B25" s="170"/>
      <c r="C25" s="300" t="s">
        <v>167</v>
      </c>
      <c r="D25" s="300"/>
      <c r="E25" s="129">
        <v>-1500.15493444</v>
      </c>
      <c r="F25" s="129">
        <v>-4531.18296551</v>
      </c>
      <c r="G25" s="227">
        <v>-6031.3378999500001</v>
      </c>
      <c r="H25" s="89"/>
      <c r="I25" s="77"/>
      <c r="J25" s="77"/>
      <c r="K25" s="89"/>
      <c r="L25" s="129">
        <v>-1632.5808275300005</v>
      </c>
      <c r="M25" s="129">
        <v>-2395.1124540300007</v>
      </c>
      <c r="N25" s="227">
        <v>-4027.6932815600012</v>
      </c>
      <c r="O25" s="78"/>
      <c r="P25" s="170"/>
      <c r="Q25" s="300" t="s">
        <v>85</v>
      </c>
      <c r="R25" s="300"/>
      <c r="S25" s="170"/>
      <c r="T25" s="300"/>
      <c r="U25" s="300"/>
    </row>
    <row r="26" spans="1:21" ht="11.25" x14ac:dyDescent="0.25">
      <c r="A26" s="42"/>
      <c r="B26" s="127"/>
      <c r="C26" s="127"/>
      <c r="D26" s="127" t="s">
        <v>39</v>
      </c>
      <c r="E26" s="130">
        <v>-444.07152360999999</v>
      </c>
      <c r="F26" s="130">
        <v>-4335.5034226299995</v>
      </c>
      <c r="G26" s="228">
        <v>-4779.5749462399999</v>
      </c>
      <c r="H26" s="88"/>
      <c r="I26" s="88"/>
      <c r="J26" s="88"/>
      <c r="K26" s="88"/>
      <c r="L26" s="128">
        <v>-110.59330955000003</v>
      </c>
      <c r="M26" s="128">
        <v>-2567.7136900500009</v>
      </c>
      <c r="N26" s="228">
        <v>-2678.3069996000008</v>
      </c>
      <c r="O26" s="29"/>
      <c r="P26" s="127"/>
      <c r="Q26" s="127"/>
      <c r="R26" s="127" t="s">
        <v>39</v>
      </c>
      <c r="S26" s="127"/>
      <c r="T26" s="127"/>
      <c r="U26" s="127"/>
    </row>
    <row r="27" spans="1:21" ht="11.25" x14ac:dyDescent="0.25">
      <c r="A27" s="44"/>
      <c r="B27" s="127"/>
      <c r="C27" s="127"/>
      <c r="D27" s="127" t="s">
        <v>13</v>
      </c>
      <c r="E27" s="128">
        <v>-1056.08341083</v>
      </c>
      <c r="F27" s="128">
        <v>-195.67954287999999</v>
      </c>
      <c r="G27" s="226">
        <v>-1251.7629537100006</v>
      </c>
      <c r="H27" s="83"/>
      <c r="I27" s="88"/>
      <c r="J27" s="88"/>
      <c r="K27" s="83"/>
      <c r="L27" s="128">
        <v>-1521.9875179800006</v>
      </c>
      <c r="M27" s="128">
        <v>172.60123602000033</v>
      </c>
      <c r="N27" s="226">
        <v>-1349.3862819600004</v>
      </c>
      <c r="O27" s="29"/>
      <c r="P27" s="127"/>
      <c r="Q27" s="127"/>
      <c r="R27" s="127" t="s">
        <v>13</v>
      </c>
      <c r="S27" s="127"/>
      <c r="T27" s="127"/>
      <c r="U27" s="127"/>
    </row>
    <row r="28" spans="1:21" s="39" customFormat="1" ht="11.25" x14ac:dyDescent="0.25">
      <c r="A28" s="41"/>
      <c r="B28" s="170"/>
      <c r="C28" s="300" t="s">
        <v>168</v>
      </c>
      <c r="D28" s="300"/>
      <c r="E28" s="126">
        <v>-1912.894701579999</v>
      </c>
      <c r="F28" s="126">
        <v>2519.9447718199999</v>
      </c>
      <c r="G28" s="225">
        <v>607.05007024000088</v>
      </c>
      <c r="H28" s="89"/>
      <c r="I28" s="77"/>
      <c r="J28" s="77"/>
      <c r="K28" s="89"/>
      <c r="L28" s="126">
        <v>-5726.5031284699999</v>
      </c>
      <c r="M28" s="126">
        <v>-2875.7051323899987</v>
      </c>
      <c r="N28" s="225">
        <v>-8602.2082608599994</v>
      </c>
      <c r="O28" s="78"/>
      <c r="P28" s="170"/>
      <c r="Q28" s="300" t="s">
        <v>14</v>
      </c>
      <c r="R28" s="300"/>
      <c r="S28" s="170"/>
      <c r="T28" s="300"/>
      <c r="U28" s="300"/>
    </row>
    <row r="29" spans="1:21" ht="11.25" x14ac:dyDescent="0.25">
      <c r="A29" s="42"/>
      <c r="B29" s="127"/>
      <c r="C29" s="127"/>
      <c r="D29" s="133" t="s">
        <v>108</v>
      </c>
      <c r="E29" s="128">
        <v>-1335.5248239799998</v>
      </c>
      <c r="F29" s="128">
        <v>1860.8959566700007</v>
      </c>
      <c r="G29" s="226">
        <v>525.37113268999997</v>
      </c>
      <c r="H29" s="83"/>
      <c r="I29" s="88"/>
      <c r="J29" s="88"/>
      <c r="K29" s="83"/>
      <c r="L29" s="128">
        <v>-4724.9553074999994</v>
      </c>
      <c r="M29" s="128">
        <v>-1241.6910898699998</v>
      </c>
      <c r="N29" s="226">
        <v>-5966.6463973699992</v>
      </c>
      <c r="O29" s="29"/>
      <c r="P29" s="127"/>
      <c r="Q29" s="127"/>
      <c r="R29" s="133" t="s">
        <v>108</v>
      </c>
      <c r="S29" s="127"/>
      <c r="T29" s="127"/>
      <c r="U29" s="133"/>
    </row>
    <row r="30" spans="1:21" ht="11.25" x14ac:dyDescent="0.25">
      <c r="A30" s="42"/>
      <c r="B30" s="127"/>
      <c r="C30" s="127"/>
      <c r="D30" s="133" t="s">
        <v>40</v>
      </c>
      <c r="E30" s="128">
        <v>-549.09981183000025</v>
      </c>
      <c r="F30" s="128">
        <v>1190.1775779999996</v>
      </c>
      <c r="G30" s="226">
        <v>641.07776617000059</v>
      </c>
      <c r="H30" s="83"/>
      <c r="I30" s="88"/>
      <c r="J30" s="88"/>
      <c r="K30" s="83"/>
      <c r="L30" s="128">
        <v>-462.70362778999987</v>
      </c>
      <c r="M30" s="128">
        <v>-1732.1155783499989</v>
      </c>
      <c r="N30" s="226">
        <v>-2194.8192061399986</v>
      </c>
      <c r="O30" s="29"/>
      <c r="P30" s="127"/>
      <c r="Q30" s="127"/>
      <c r="R30" s="133" t="s">
        <v>40</v>
      </c>
      <c r="S30" s="127"/>
      <c r="T30" s="127"/>
      <c r="U30" s="133"/>
    </row>
    <row r="31" spans="1:21" ht="11.25" x14ac:dyDescent="0.25">
      <c r="A31" s="42"/>
      <c r="B31" s="127"/>
      <c r="C31" s="127"/>
      <c r="D31" s="133" t="s">
        <v>16</v>
      </c>
      <c r="E31" s="130">
        <v>102.39825524000014</v>
      </c>
      <c r="F31" s="130">
        <v>-497.29116726999996</v>
      </c>
      <c r="G31" s="228">
        <v>-394.89291202999993</v>
      </c>
      <c r="H31" s="88"/>
      <c r="I31" s="88"/>
      <c r="J31" s="88"/>
      <c r="K31" s="88"/>
      <c r="L31" s="128">
        <v>382.94384825999987</v>
      </c>
      <c r="M31" s="128">
        <v>-412.65872985999982</v>
      </c>
      <c r="N31" s="228">
        <v>-29.714881599999956</v>
      </c>
      <c r="O31" s="29"/>
      <c r="P31" s="127"/>
      <c r="Q31" s="127"/>
      <c r="R31" s="133" t="s">
        <v>16</v>
      </c>
      <c r="S31" s="127"/>
      <c r="T31" s="127"/>
      <c r="U31" s="133"/>
    </row>
    <row r="32" spans="1:21" ht="11.25" x14ac:dyDescent="0.25">
      <c r="A32" s="42"/>
      <c r="B32" s="127"/>
      <c r="C32" s="132"/>
      <c r="D32" s="133" t="s">
        <v>86</v>
      </c>
      <c r="E32" s="130">
        <v>-6.7753599500000004</v>
      </c>
      <c r="F32" s="200">
        <v>-2.7458885999999989</v>
      </c>
      <c r="G32" s="228">
        <v>-9.5212485499999993</v>
      </c>
      <c r="H32" s="83"/>
      <c r="I32" s="88"/>
      <c r="J32" s="88"/>
      <c r="K32" s="83"/>
      <c r="L32" s="128">
        <v>-10.721550630000001</v>
      </c>
      <c r="M32" s="128">
        <v>-5.1914562999999996</v>
      </c>
      <c r="N32" s="228">
        <v>-15.913006930000002</v>
      </c>
      <c r="O32" s="29"/>
      <c r="P32" s="127"/>
      <c r="Q32" s="132"/>
      <c r="R32" s="133" t="s">
        <v>86</v>
      </c>
      <c r="S32" s="127"/>
      <c r="T32" s="132"/>
      <c r="U32" s="133"/>
    </row>
    <row r="33" spans="1:21" ht="11.25" x14ac:dyDescent="0.25">
      <c r="A33" s="42"/>
      <c r="B33" s="127"/>
      <c r="C33" s="127"/>
      <c r="D33" s="133" t="s">
        <v>15</v>
      </c>
      <c r="E33" s="128">
        <v>-27.234219560000028</v>
      </c>
      <c r="F33" s="128">
        <v>-2.8471060500000078</v>
      </c>
      <c r="G33" s="226">
        <v>-30.081325609999936</v>
      </c>
      <c r="H33" s="83"/>
      <c r="I33" s="88"/>
      <c r="J33" s="88"/>
      <c r="K33" s="83"/>
      <c r="L33" s="128">
        <v>-181.27407251000017</v>
      </c>
      <c r="M33" s="128">
        <v>653.22530043000006</v>
      </c>
      <c r="N33" s="226">
        <v>471.95122791999989</v>
      </c>
      <c r="O33" s="29"/>
      <c r="P33" s="127"/>
      <c r="Q33" s="127"/>
      <c r="R33" s="133" t="s">
        <v>15</v>
      </c>
      <c r="S33" s="127"/>
      <c r="T33" s="127"/>
      <c r="U33" s="133"/>
    </row>
    <row r="34" spans="1:21" ht="11.25" x14ac:dyDescent="0.25">
      <c r="A34" s="42"/>
      <c r="B34" s="201"/>
      <c r="C34" s="202"/>
      <c r="D34" s="86" t="s">
        <v>173</v>
      </c>
      <c r="E34" s="128">
        <v>-96.658741499999337</v>
      </c>
      <c r="F34" s="128">
        <v>-28.244600930000161</v>
      </c>
      <c r="G34" s="228">
        <v>-124.90334242999961</v>
      </c>
      <c r="H34" s="88"/>
      <c r="I34" s="88"/>
      <c r="J34" s="88"/>
      <c r="K34" s="83"/>
      <c r="L34" s="128">
        <v>-729.79241830000024</v>
      </c>
      <c r="M34" s="128">
        <v>-137.27357844000016</v>
      </c>
      <c r="N34" s="228">
        <v>-867.0659967400004</v>
      </c>
      <c r="O34" s="29"/>
      <c r="P34" s="201"/>
      <c r="Q34" s="202"/>
      <c r="R34" s="134" t="s">
        <v>8</v>
      </c>
      <c r="S34" s="201"/>
      <c r="T34" s="202"/>
      <c r="U34" s="134"/>
    </row>
    <row r="35" spans="1:21" s="39" customFormat="1" ht="11.25" x14ac:dyDescent="0.25">
      <c r="A35" s="247"/>
      <c r="B35" s="302" t="s">
        <v>17</v>
      </c>
      <c r="C35" s="302"/>
      <c r="D35" s="302"/>
      <c r="E35" s="248">
        <v>-10351.737382279991</v>
      </c>
      <c r="F35" s="248">
        <v>1991.1777510200045</v>
      </c>
      <c r="G35" s="248">
        <v>-8360.5596312599937</v>
      </c>
      <c r="H35" s="249"/>
      <c r="I35" s="77"/>
      <c r="J35" s="77"/>
      <c r="K35" s="249"/>
      <c r="L35" s="248">
        <v>-27940.96930751</v>
      </c>
      <c r="M35" s="248">
        <v>4479.1159310100029</v>
      </c>
      <c r="N35" s="248">
        <v>-23461.853376499996</v>
      </c>
      <c r="O35" s="250"/>
      <c r="P35" s="302" t="s">
        <v>17</v>
      </c>
      <c r="Q35" s="302"/>
      <c r="R35" s="302"/>
      <c r="S35" s="302"/>
      <c r="T35" s="302"/>
      <c r="U35" s="302"/>
    </row>
    <row r="36" spans="1:21" s="39" customFormat="1" ht="11.25" x14ac:dyDescent="0.25">
      <c r="B36" s="170"/>
      <c r="C36" s="300" t="s">
        <v>169</v>
      </c>
      <c r="D36" s="300"/>
      <c r="E36" s="126">
        <v>329.55471650000021</v>
      </c>
      <c r="F36" s="126">
        <v>3022.5891286800006</v>
      </c>
      <c r="G36" s="225">
        <v>3352.1438451800009</v>
      </c>
      <c r="H36" s="89"/>
      <c r="I36" s="77"/>
      <c r="J36" s="77"/>
      <c r="K36" s="89"/>
      <c r="L36" s="126">
        <v>667.04495277999979</v>
      </c>
      <c r="M36" s="126">
        <v>10655.221670570003</v>
      </c>
      <c r="N36" s="225">
        <v>11322.266623350002</v>
      </c>
      <c r="O36" s="78"/>
      <c r="P36" s="170"/>
      <c r="Q36" s="300" t="s">
        <v>18</v>
      </c>
      <c r="R36" s="300"/>
      <c r="S36" s="170"/>
      <c r="T36" s="300"/>
      <c r="U36" s="300"/>
    </row>
    <row r="37" spans="1:21" ht="11.25" x14ac:dyDescent="0.25">
      <c r="A37" s="42"/>
      <c r="B37" s="127"/>
      <c r="C37" s="127"/>
      <c r="D37" s="203" t="s">
        <v>20</v>
      </c>
      <c r="E37" s="128">
        <v>164.30146195000003</v>
      </c>
      <c r="F37" s="200">
        <v>1.0339997300000396</v>
      </c>
      <c r="G37" s="226">
        <v>165.33546168000007</v>
      </c>
      <c r="H37" s="83"/>
      <c r="I37" s="88"/>
      <c r="J37" s="88"/>
      <c r="K37" s="83"/>
      <c r="L37" s="128">
        <v>131.64957595999996</v>
      </c>
      <c r="M37" s="128">
        <v>-4.8425762199999784</v>
      </c>
      <c r="N37" s="226">
        <v>126.80699973999998</v>
      </c>
      <c r="O37" s="29"/>
      <c r="P37" s="127"/>
      <c r="Q37" s="127"/>
      <c r="R37" s="203" t="s">
        <v>20</v>
      </c>
      <c r="S37" s="127"/>
      <c r="T37" s="127"/>
      <c r="U37" s="203"/>
    </row>
    <row r="38" spans="1:21" ht="11.25" x14ac:dyDescent="0.25">
      <c r="A38" s="42"/>
      <c r="B38" s="127"/>
      <c r="C38" s="127"/>
      <c r="D38" s="131" t="s">
        <v>19</v>
      </c>
      <c r="E38" s="128">
        <v>-95.476678420000013</v>
      </c>
      <c r="F38" s="200">
        <v>-3.5281432800000001</v>
      </c>
      <c r="G38" s="226">
        <v>-99.004821700000008</v>
      </c>
      <c r="H38" s="83"/>
      <c r="I38" s="88"/>
      <c r="J38" s="88"/>
      <c r="K38" s="83"/>
      <c r="L38" s="128">
        <v>35.292339119999987</v>
      </c>
      <c r="M38" s="128">
        <v>14.876470050000002</v>
      </c>
      <c r="N38" s="226">
        <v>50.168809169999989</v>
      </c>
      <c r="O38" s="29"/>
      <c r="P38" s="127"/>
      <c r="Q38" s="127"/>
      <c r="R38" s="131" t="s">
        <v>19</v>
      </c>
      <c r="S38" s="127"/>
      <c r="T38" s="127"/>
      <c r="U38" s="131"/>
    </row>
    <row r="39" spans="1:21" ht="11.25" x14ac:dyDescent="0.25">
      <c r="A39" s="42"/>
      <c r="B39" s="135"/>
      <c r="C39" s="135"/>
      <c r="D39" s="131" t="s">
        <v>157</v>
      </c>
      <c r="E39" s="128">
        <v>17.203562690000002</v>
      </c>
      <c r="F39" s="128">
        <v>-2.3653419999999703E-2</v>
      </c>
      <c r="G39" s="226">
        <v>17.179909270000003</v>
      </c>
      <c r="H39" s="83"/>
      <c r="I39" s="88"/>
      <c r="J39" s="88"/>
      <c r="K39" s="83"/>
      <c r="L39" s="128">
        <v>-217.63306657999999</v>
      </c>
      <c r="M39" s="128">
        <v>43.776768329999996</v>
      </c>
      <c r="N39" s="226">
        <v>-173.85629825000001</v>
      </c>
      <c r="O39" s="29"/>
      <c r="P39" s="135"/>
      <c r="Q39" s="135"/>
      <c r="R39" s="131" t="s">
        <v>157</v>
      </c>
      <c r="S39" s="135"/>
      <c r="T39" s="135"/>
      <c r="U39" s="131"/>
    </row>
    <row r="40" spans="1:21" ht="11.25" x14ac:dyDescent="0.25">
      <c r="A40" s="42"/>
      <c r="B40" s="127"/>
      <c r="C40" s="127"/>
      <c r="D40" s="133" t="s">
        <v>8</v>
      </c>
      <c r="E40" s="128">
        <v>243.52637027999998</v>
      </c>
      <c r="F40" s="128">
        <v>3025.1069256500004</v>
      </c>
      <c r="G40" s="226">
        <v>3268.6332959300007</v>
      </c>
      <c r="H40" s="83"/>
      <c r="I40" s="88"/>
      <c r="J40" s="88"/>
      <c r="K40" s="83"/>
      <c r="L40" s="128">
        <v>717.73610427999984</v>
      </c>
      <c r="M40" s="128">
        <v>10601.411008410003</v>
      </c>
      <c r="N40" s="226">
        <v>11319.147112690003</v>
      </c>
      <c r="O40" s="29"/>
      <c r="P40" s="127"/>
      <c r="Q40" s="127"/>
      <c r="R40" s="133" t="s">
        <v>8</v>
      </c>
      <c r="S40" s="127"/>
      <c r="T40" s="127"/>
      <c r="U40" s="133"/>
    </row>
    <row r="41" spans="1:21" s="39" customFormat="1" ht="11.25" x14ac:dyDescent="0.25">
      <c r="B41" s="170"/>
      <c r="C41" s="303" t="s">
        <v>170</v>
      </c>
      <c r="D41" s="303"/>
      <c r="E41" s="126">
        <v>-3358.17078343</v>
      </c>
      <c r="F41" s="204">
        <v>-416.36000949000021</v>
      </c>
      <c r="G41" s="225">
        <v>-3774.5307929199998</v>
      </c>
      <c r="H41" s="89"/>
      <c r="I41" s="77"/>
      <c r="J41" s="77"/>
      <c r="K41" s="89"/>
      <c r="L41" s="126">
        <v>-4400.6009638900005</v>
      </c>
      <c r="M41" s="126">
        <v>-919.68799071000001</v>
      </c>
      <c r="N41" s="225">
        <v>-5320.2889546000006</v>
      </c>
      <c r="O41" s="78"/>
      <c r="P41" s="170"/>
      <c r="Q41" s="303" t="s">
        <v>77</v>
      </c>
      <c r="R41" s="303"/>
      <c r="S41" s="170"/>
      <c r="T41" s="303"/>
      <c r="U41" s="303"/>
    </row>
    <row r="42" spans="1:21" ht="11.25" x14ac:dyDescent="0.25">
      <c r="A42" s="42"/>
      <c r="B42" s="127"/>
      <c r="C42" s="127"/>
      <c r="D42" s="136" t="s">
        <v>87</v>
      </c>
      <c r="E42" s="128">
        <v>-1329.4805754399999</v>
      </c>
      <c r="F42" s="128">
        <v>-11.353815250000002</v>
      </c>
      <c r="G42" s="226">
        <v>-1340.83439069</v>
      </c>
      <c r="H42" s="83"/>
      <c r="I42" s="29"/>
      <c r="J42" s="29"/>
      <c r="K42" s="83"/>
      <c r="L42" s="128">
        <v>-3606.6660728699999</v>
      </c>
      <c r="M42" s="128">
        <v>4.7894600000000676E-2</v>
      </c>
      <c r="N42" s="226">
        <v>-3606.61817827</v>
      </c>
      <c r="O42" s="29"/>
      <c r="P42" s="127"/>
      <c r="Q42" s="127"/>
      <c r="R42" s="136" t="s">
        <v>87</v>
      </c>
      <c r="S42" s="127"/>
      <c r="T42" s="127"/>
      <c r="U42" s="136"/>
    </row>
    <row r="43" spans="1:21" ht="11.25" x14ac:dyDescent="0.25">
      <c r="A43" s="42"/>
      <c r="B43" s="127"/>
      <c r="C43" s="127"/>
      <c r="D43" s="133" t="s">
        <v>21</v>
      </c>
      <c r="E43" s="130">
        <v>-59.808264329999972</v>
      </c>
      <c r="F43" s="130">
        <v>-364.32697394000013</v>
      </c>
      <c r="G43" s="226">
        <v>-424.13523827000012</v>
      </c>
      <c r="H43" s="88"/>
      <c r="I43" s="88"/>
      <c r="J43" s="88"/>
      <c r="K43" s="88"/>
      <c r="L43" s="128">
        <v>-81.690166029999943</v>
      </c>
      <c r="M43" s="128">
        <v>-313.99345482000001</v>
      </c>
      <c r="N43" s="226">
        <v>-395.68362084999995</v>
      </c>
      <c r="O43" s="29"/>
      <c r="P43" s="127"/>
      <c r="Q43" s="127"/>
      <c r="R43" s="133" t="s">
        <v>21</v>
      </c>
      <c r="S43" s="127"/>
      <c r="T43" s="127"/>
      <c r="U43" s="133"/>
    </row>
    <row r="44" spans="1:21" ht="11.25" x14ac:dyDescent="0.25">
      <c r="B44" s="105"/>
      <c r="C44" s="105"/>
      <c r="D44" s="133" t="s">
        <v>89</v>
      </c>
      <c r="E44" s="128">
        <v>-264.81687260000001</v>
      </c>
      <c r="F44" s="200">
        <v>1.7360796900000026</v>
      </c>
      <c r="G44" s="226">
        <v>-263.08079291000001</v>
      </c>
      <c r="H44" s="88"/>
      <c r="I44" s="29"/>
      <c r="J44" s="29"/>
      <c r="K44" s="88"/>
      <c r="L44" s="128">
        <v>-197.16722526000001</v>
      </c>
      <c r="M44" s="128">
        <v>-16.886167299999993</v>
      </c>
      <c r="N44" s="226">
        <v>-214.05339255999999</v>
      </c>
      <c r="O44" s="29"/>
      <c r="P44" s="105"/>
      <c r="Q44" s="105"/>
      <c r="R44" s="133" t="s">
        <v>89</v>
      </c>
      <c r="S44" s="105"/>
      <c r="T44" s="105"/>
      <c r="U44" s="133"/>
    </row>
    <row r="45" spans="1:21" ht="11.25" x14ac:dyDescent="0.25">
      <c r="A45" s="42"/>
      <c r="B45" s="127"/>
      <c r="C45" s="127"/>
      <c r="D45" s="133" t="s">
        <v>88</v>
      </c>
      <c r="E45" s="130">
        <v>-872.04234272000008</v>
      </c>
      <c r="F45" s="200">
        <v>-25.261700110000042</v>
      </c>
      <c r="G45" s="226">
        <v>-897.30404283000007</v>
      </c>
      <c r="H45" s="83"/>
      <c r="I45" s="29"/>
      <c r="J45" s="29"/>
      <c r="K45" s="83"/>
      <c r="L45" s="128">
        <v>393.78416297000001</v>
      </c>
      <c r="M45" s="128">
        <v>-498.55690127999998</v>
      </c>
      <c r="N45" s="226">
        <v>-104.77273830999997</v>
      </c>
      <c r="O45" s="29"/>
      <c r="P45" s="127"/>
      <c r="Q45" s="127"/>
      <c r="R45" s="133" t="s">
        <v>88</v>
      </c>
      <c r="S45" s="127"/>
      <c r="T45" s="127"/>
      <c r="U45" s="133"/>
    </row>
    <row r="46" spans="1:21" ht="11.25" x14ac:dyDescent="0.25">
      <c r="A46" s="46"/>
      <c r="B46" s="127"/>
      <c r="C46" s="127"/>
      <c r="D46" s="86" t="s">
        <v>173</v>
      </c>
      <c r="E46" s="128">
        <v>-832.02272834000007</v>
      </c>
      <c r="F46" s="128">
        <v>-17.153599880000009</v>
      </c>
      <c r="G46" s="226">
        <v>-849.17632821999962</v>
      </c>
      <c r="H46" s="137"/>
      <c r="I46" s="29"/>
      <c r="J46" s="29"/>
      <c r="K46" s="137"/>
      <c r="L46" s="128">
        <v>-908.86166270000058</v>
      </c>
      <c r="M46" s="128">
        <v>-90.299361909999959</v>
      </c>
      <c r="N46" s="226">
        <v>-999.1610246100006</v>
      </c>
      <c r="O46" s="137"/>
      <c r="P46" s="127"/>
      <c r="Q46" s="127"/>
      <c r="R46" s="133" t="s">
        <v>8</v>
      </c>
      <c r="S46" s="127"/>
      <c r="T46" s="127"/>
      <c r="U46" s="133"/>
    </row>
    <row r="47" spans="1:21" s="39" customFormat="1" ht="11.25" x14ac:dyDescent="0.25">
      <c r="B47" s="170"/>
      <c r="C47" s="300" t="s">
        <v>171</v>
      </c>
      <c r="D47" s="300"/>
      <c r="E47" s="129">
        <v>1216.92882227</v>
      </c>
      <c r="F47" s="204">
        <v>103.8839962200004</v>
      </c>
      <c r="G47" s="227">
        <v>1320.8128184899992</v>
      </c>
      <c r="H47" s="78"/>
      <c r="I47" s="78"/>
      <c r="J47" s="78"/>
      <c r="K47" s="78"/>
      <c r="L47" s="129">
        <v>-388.17791919999979</v>
      </c>
      <c r="M47" s="129">
        <v>373.53262013000017</v>
      </c>
      <c r="N47" s="227">
        <v>-14.645299069999623</v>
      </c>
      <c r="O47" s="78"/>
      <c r="P47" s="170"/>
      <c r="Q47" s="300" t="s">
        <v>90</v>
      </c>
      <c r="R47" s="300"/>
      <c r="S47" s="170"/>
      <c r="T47" s="300"/>
      <c r="U47" s="300"/>
    </row>
    <row r="48" spans="1:21" ht="11.25" x14ac:dyDescent="0.25">
      <c r="B48" s="105"/>
      <c r="C48" s="105"/>
      <c r="D48" s="133" t="s">
        <v>42</v>
      </c>
      <c r="E48" s="128">
        <v>-791.64102022000111</v>
      </c>
      <c r="F48" s="128">
        <v>-46.078421689999999</v>
      </c>
      <c r="G48" s="226">
        <v>-837.71944191000114</v>
      </c>
      <c r="H48" s="103"/>
      <c r="I48" s="138"/>
      <c r="J48" s="138"/>
      <c r="K48" s="138"/>
      <c r="L48" s="128">
        <v>-1542.4421302299997</v>
      </c>
      <c r="M48" s="128">
        <v>-146.58779917999988</v>
      </c>
      <c r="N48" s="226">
        <v>-1689.0299294099996</v>
      </c>
      <c r="O48" s="29"/>
      <c r="P48" s="105"/>
      <c r="Q48" s="105"/>
      <c r="R48" s="133" t="s">
        <v>42</v>
      </c>
      <c r="S48" s="105"/>
      <c r="T48" s="105"/>
      <c r="U48" s="133"/>
    </row>
    <row r="49" spans="1:21" ht="11.25" x14ac:dyDescent="0.25">
      <c r="B49" s="127"/>
      <c r="C49" s="127"/>
      <c r="D49" s="133" t="s">
        <v>23</v>
      </c>
      <c r="E49" s="130">
        <v>2.5275237100000023</v>
      </c>
      <c r="F49" s="130">
        <v>-209.46829889</v>
      </c>
      <c r="G49" s="226">
        <v>-206.94077518</v>
      </c>
      <c r="H49" s="29"/>
      <c r="I49" s="29"/>
      <c r="J49" s="29"/>
      <c r="K49" s="29"/>
      <c r="L49" s="128">
        <v>-16.058542690000003</v>
      </c>
      <c r="M49" s="128">
        <v>-103.53558711000001</v>
      </c>
      <c r="N49" s="226">
        <v>-119.59412980000002</v>
      </c>
      <c r="O49" s="139"/>
      <c r="P49" s="127"/>
      <c r="Q49" s="127"/>
      <c r="R49" s="133" t="s">
        <v>23</v>
      </c>
      <c r="S49" s="127"/>
      <c r="T49" s="127"/>
      <c r="U49" s="133"/>
    </row>
    <row r="50" spans="1:21" ht="11.25" x14ac:dyDescent="0.25">
      <c r="B50" s="127"/>
      <c r="C50" s="132"/>
      <c r="D50" s="136" t="s">
        <v>43</v>
      </c>
      <c r="E50" s="128">
        <v>857.83752175000018</v>
      </c>
      <c r="F50" s="128">
        <v>158.48277346999993</v>
      </c>
      <c r="G50" s="226">
        <v>1016.32029522</v>
      </c>
      <c r="H50" s="29"/>
      <c r="I50" s="29"/>
      <c r="J50" s="29"/>
      <c r="K50" s="29"/>
      <c r="L50" s="128">
        <v>177.98000816999999</v>
      </c>
      <c r="M50" s="128">
        <v>40.865826859999999</v>
      </c>
      <c r="N50" s="226">
        <v>218.84583502999999</v>
      </c>
      <c r="O50" s="139"/>
      <c r="P50" s="127"/>
      <c r="Q50" s="132"/>
      <c r="R50" s="136" t="s">
        <v>43</v>
      </c>
      <c r="S50" s="127"/>
      <c r="T50" s="132"/>
      <c r="U50" s="136"/>
    </row>
    <row r="51" spans="1:21" ht="11.25" x14ac:dyDescent="0.25">
      <c r="B51" s="105"/>
      <c r="C51" s="105"/>
      <c r="D51" s="136" t="s">
        <v>22</v>
      </c>
      <c r="E51" s="128">
        <v>-94.501839259999969</v>
      </c>
      <c r="F51" s="128">
        <v>-87.236446999999998</v>
      </c>
      <c r="G51" s="226">
        <v>-181.73828625999997</v>
      </c>
      <c r="H51" s="103"/>
      <c r="I51" s="138"/>
      <c r="J51" s="138"/>
      <c r="K51" s="138"/>
      <c r="L51" s="128">
        <v>321.4598487099999</v>
      </c>
      <c r="M51" s="128">
        <v>-1.2788020100000279</v>
      </c>
      <c r="N51" s="226">
        <v>320.18104669999985</v>
      </c>
      <c r="O51" s="103"/>
      <c r="P51" s="105"/>
      <c r="Q51" s="105"/>
      <c r="R51" s="136" t="s">
        <v>22</v>
      </c>
      <c r="S51" s="105"/>
      <c r="T51" s="105"/>
      <c r="U51" s="136"/>
    </row>
    <row r="52" spans="1:21" ht="11.25" x14ac:dyDescent="0.25">
      <c r="B52" s="127"/>
      <c r="C52" s="127"/>
      <c r="D52" s="133" t="s">
        <v>41</v>
      </c>
      <c r="E52" s="130">
        <v>1252.1788591099998</v>
      </c>
      <c r="F52" s="130">
        <v>306.17509552000007</v>
      </c>
      <c r="G52" s="226">
        <v>1558.3539546299999</v>
      </c>
      <c r="H52" s="29"/>
      <c r="I52" s="29"/>
      <c r="J52" s="29"/>
      <c r="K52" s="29"/>
      <c r="L52" s="128">
        <v>702.72913681999989</v>
      </c>
      <c r="M52" s="128">
        <v>571.13410033000014</v>
      </c>
      <c r="N52" s="226">
        <v>1273.86323715</v>
      </c>
      <c r="O52" s="139"/>
      <c r="P52" s="127"/>
      <c r="Q52" s="127"/>
      <c r="R52" s="133" t="s">
        <v>41</v>
      </c>
      <c r="S52" s="127"/>
      <c r="T52" s="127"/>
      <c r="U52" s="133"/>
    </row>
    <row r="53" spans="1:21" ht="11.25" x14ac:dyDescent="0.25">
      <c r="B53" s="127"/>
      <c r="C53" s="127"/>
      <c r="D53" s="86" t="s">
        <v>173</v>
      </c>
      <c r="E53" s="128">
        <v>-9.4722228199989331</v>
      </c>
      <c r="F53" s="128">
        <v>-17.99070518999963</v>
      </c>
      <c r="G53" s="226">
        <v>-27.462928010000041</v>
      </c>
      <c r="H53" s="29"/>
      <c r="I53" s="29"/>
      <c r="J53" s="29"/>
      <c r="K53" s="29"/>
      <c r="L53" s="128">
        <v>-31.846239980000064</v>
      </c>
      <c r="M53" s="128">
        <v>12.934881239999982</v>
      </c>
      <c r="N53" s="226">
        <v>-18.911358740000082</v>
      </c>
      <c r="O53" s="139"/>
      <c r="P53" s="127"/>
      <c r="Q53" s="127"/>
      <c r="R53" s="133" t="s">
        <v>8</v>
      </c>
      <c r="S53" s="127"/>
      <c r="T53" s="127"/>
      <c r="U53" s="133"/>
    </row>
    <row r="54" spans="1:21" s="39" customFormat="1" ht="11.25" x14ac:dyDescent="0.25">
      <c r="B54" s="170"/>
      <c r="C54" s="300" t="s">
        <v>172</v>
      </c>
      <c r="D54" s="300"/>
      <c r="E54" s="126">
        <v>-8540.0501376199991</v>
      </c>
      <c r="F54" s="126">
        <v>-719.29076905999625</v>
      </c>
      <c r="G54" s="227">
        <v>-9258.9855020099949</v>
      </c>
      <c r="H54" s="78"/>
      <c r="I54" s="78"/>
      <c r="J54" s="78"/>
      <c r="K54" s="78"/>
      <c r="L54" s="126">
        <v>-23819.235377200002</v>
      </c>
      <c r="M54" s="126">
        <v>-5629.9503689800003</v>
      </c>
      <c r="N54" s="227">
        <v>-29449.185746180003</v>
      </c>
      <c r="O54" s="78"/>
      <c r="P54" s="170"/>
      <c r="Q54" s="300" t="s">
        <v>78</v>
      </c>
      <c r="R54" s="300"/>
      <c r="S54" s="170"/>
      <c r="T54" s="300"/>
      <c r="U54" s="300"/>
    </row>
    <row r="55" spans="1:21" ht="11.25" x14ac:dyDescent="0.25">
      <c r="B55" s="105"/>
      <c r="C55" s="105"/>
      <c r="D55" s="133" t="s">
        <v>79</v>
      </c>
      <c r="E55" s="128">
        <v>-2865.7146558800018</v>
      </c>
      <c r="F55" s="200">
        <v>-383.2104352799999</v>
      </c>
      <c r="G55" s="226">
        <v>-3248.9250911600016</v>
      </c>
      <c r="H55" s="29"/>
      <c r="I55" s="29"/>
      <c r="J55" s="29"/>
      <c r="K55" s="29"/>
      <c r="L55" s="128">
        <v>-11003.437396620004</v>
      </c>
      <c r="M55" s="128">
        <v>-896.91333503999931</v>
      </c>
      <c r="N55" s="226">
        <v>-11900.350731660003</v>
      </c>
      <c r="O55" s="29"/>
      <c r="P55" s="105"/>
      <c r="Q55" s="105"/>
      <c r="R55" s="133" t="s">
        <v>79</v>
      </c>
      <c r="S55" s="105"/>
      <c r="T55" s="105"/>
      <c r="U55" s="133"/>
    </row>
    <row r="56" spans="1:21" ht="11.25" x14ac:dyDescent="0.25">
      <c r="A56" s="42"/>
      <c r="B56" s="127"/>
      <c r="C56" s="127"/>
      <c r="D56" s="132" t="s">
        <v>24</v>
      </c>
      <c r="E56" s="128">
        <v>-2529.4546842000013</v>
      </c>
      <c r="F56" s="128">
        <v>1156.2376202699984</v>
      </c>
      <c r="G56" s="226">
        <v>-1373.217063930003</v>
      </c>
      <c r="H56" s="88"/>
      <c r="I56" s="29"/>
      <c r="J56" s="29"/>
      <c r="K56" s="29"/>
      <c r="L56" s="128">
        <v>-8389.6276819400009</v>
      </c>
      <c r="M56" s="128">
        <v>-2804.5946358600004</v>
      </c>
      <c r="N56" s="226">
        <v>-11194.222317800002</v>
      </c>
      <c r="O56" s="192"/>
      <c r="P56" s="127"/>
      <c r="Q56" s="127"/>
      <c r="R56" s="132" t="s">
        <v>24</v>
      </c>
      <c r="S56" s="127"/>
      <c r="T56" s="127"/>
      <c r="U56" s="132"/>
    </row>
    <row r="57" spans="1:21" ht="11.25" x14ac:dyDescent="0.25">
      <c r="A57" s="42"/>
      <c r="B57" s="127"/>
      <c r="C57" s="132"/>
      <c r="D57" s="133" t="s">
        <v>91</v>
      </c>
      <c r="E57" s="128">
        <v>-1331.9244335200001</v>
      </c>
      <c r="F57" s="200">
        <v>-100.16259321999996</v>
      </c>
      <c r="G57" s="226">
        <v>-1432.0870267400001</v>
      </c>
      <c r="H57" s="29"/>
      <c r="I57" s="29"/>
      <c r="J57" s="29"/>
      <c r="K57" s="29"/>
      <c r="L57" s="128">
        <v>-3006.3261563299984</v>
      </c>
      <c r="M57" s="128">
        <v>169.33347878999993</v>
      </c>
      <c r="N57" s="226">
        <v>-2836.9926775399986</v>
      </c>
      <c r="O57" s="29"/>
      <c r="P57" s="127"/>
      <c r="Q57" s="132"/>
      <c r="R57" s="133" t="s">
        <v>91</v>
      </c>
      <c r="S57" s="127"/>
      <c r="T57" s="132"/>
      <c r="U57" s="133"/>
    </row>
    <row r="58" spans="1:21" ht="11.25" x14ac:dyDescent="0.25">
      <c r="B58" s="127"/>
      <c r="C58" s="132"/>
      <c r="D58" s="136" t="s">
        <v>26</v>
      </c>
      <c r="E58" s="128">
        <v>-233.41723787000001</v>
      </c>
      <c r="F58" s="128">
        <v>-1189.8337444800002</v>
      </c>
      <c r="G58" s="226">
        <v>-1423.2509823500002</v>
      </c>
      <c r="H58" s="29"/>
      <c r="I58" s="29"/>
      <c r="J58" s="29"/>
      <c r="K58" s="29"/>
      <c r="L58" s="128">
        <v>-714.95112932999973</v>
      </c>
      <c r="M58" s="128">
        <v>-1555.4576430900004</v>
      </c>
      <c r="N58" s="226">
        <v>-2270.4087724199999</v>
      </c>
      <c r="O58" s="29"/>
      <c r="P58" s="127"/>
      <c r="Q58" s="132"/>
      <c r="R58" s="136" t="s">
        <v>26</v>
      </c>
      <c r="S58" s="127"/>
      <c r="T58" s="132"/>
      <c r="U58" s="136"/>
    </row>
    <row r="59" spans="1:21" ht="11.25" x14ac:dyDescent="0.25">
      <c r="B59" s="127"/>
      <c r="C59" s="127"/>
      <c r="D59" s="133" t="s">
        <v>25</v>
      </c>
      <c r="E59" s="128">
        <v>-888.26380923000011</v>
      </c>
      <c r="F59" s="200">
        <v>93.363451249999969</v>
      </c>
      <c r="G59" s="226">
        <v>-794.90035798000008</v>
      </c>
      <c r="H59" s="29"/>
      <c r="I59" s="29"/>
      <c r="J59" s="29"/>
      <c r="K59" s="29"/>
      <c r="L59" s="128">
        <v>-677.13957420999975</v>
      </c>
      <c r="M59" s="128">
        <v>-44.274521420000006</v>
      </c>
      <c r="N59" s="226">
        <v>-721.41409562999979</v>
      </c>
      <c r="O59" s="29"/>
      <c r="P59" s="127"/>
      <c r="Q59" s="127"/>
      <c r="R59" s="133" t="s">
        <v>25</v>
      </c>
      <c r="S59" s="127"/>
      <c r="T59" s="127"/>
      <c r="U59" s="133"/>
    </row>
    <row r="60" spans="1:21" ht="11.25" x14ac:dyDescent="0.25">
      <c r="B60" s="127"/>
      <c r="C60" s="127"/>
      <c r="D60" s="136" t="s">
        <v>27</v>
      </c>
      <c r="E60" s="128">
        <v>-583.48513019000006</v>
      </c>
      <c r="F60" s="128">
        <v>-317.11445034000008</v>
      </c>
      <c r="G60" s="226">
        <v>-900.59958053000014</v>
      </c>
      <c r="H60" s="29"/>
      <c r="I60" s="29"/>
      <c r="J60" s="29"/>
      <c r="K60" s="29"/>
      <c r="L60" s="128">
        <v>86.097254390000018</v>
      </c>
      <c r="M60" s="128">
        <v>-585.23889157999986</v>
      </c>
      <c r="N60" s="226">
        <v>-499.14163718999987</v>
      </c>
      <c r="O60" s="29"/>
      <c r="P60" s="127"/>
      <c r="Q60" s="127"/>
      <c r="R60" s="136" t="s">
        <v>27</v>
      </c>
      <c r="S60" s="127"/>
      <c r="T60" s="127"/>
      <c r="U60" s="136"/>
    </row>
    <row r="61" spans="1:21" ht="11.25" x14ac:dyDescent="0.25">
      <c r="B61" s="127"/>
      <c r="C61" s="127"/>
      <c r="D61" s="133" t="s">
        <v>29</v>
      </c>
      <c r="E61" s="128">
        <v>-78.938413170000004</v>
      </c>
      <c r="F61" s="200">
        <v>-14.507577519999998</v>
      </c>
      <c r="G61" s="226">
        <v>-93.445990690000002</v>
      </c>
      <c r="H61" s="29"/>
      <c r="I61" s="29"/>
      <c r="J61" s="29"/>
      <c r="K61" s="29"/>
      <c r="L61" s="128">
        <v>-216.55431322000001</v>
      </c>
      <c r="M61" s="128">
        <v>96.000717970000011</v>
      </c>
      <c r="N61" s="226">
        <v>-120.55359525</v>
      </c>
      <c r="O61" s="29"/>
      <c r="P61" s="127"/>
      <c r="Q61" s="127"/>
      <c r="R61" s="133" t="s">
        <v>29</v>
      </c>
      <c r="S61" s="127"/>
      <c r="T61" s="127"/>
      <c r="U61" s="133"/>
    </row>
    <row r="62" spans="1:21" ht="11.25" x14ac:dyDescent="0.25">
      <c r="B62" s="127"/>
      <c r="C62" s="127"/>
      <c r="D62" s="133" t="s">
        <v>28</v>
      </c>
      <c r="E62" s="130">
        <v>-29.256349299999997</v>
      </c>
      <c r="F62" s="130">
        <v>35.936960259999985</v>
      </c>
      <c r="G62" s="226">
        <v>6.6806109599999886</v>
      </c>
      <c r="H62" s="29"/>
      <c r="I62" s="29"/>
      <c r="J62" s="29"/>
      <c r="K62" s="29"/>
      <c r="L62" s="128">
        <v>114.77687619999998</v>
      </c>
      <c r="M62" s="128">
        <v>-8.7902825599999996</v>
      </c>
      <c r="N62" s="226">
        <v>105.98659363999998</v>
      </c>
      <c r="O62" s="29"/>
      <c r="P62" s="127"/>
      <c r="Q62" s="127"/>
      <c r="R62" s="133" t="s">
        <v>28</v>
      </c>
      <c r="S62" s="127"/>
      <c r="T62" s="127"/>
      <c r="U62" s="133"/>
    </row>
    <row r="63" spans="1:21" s="47" customFormat="1" ht="11.25" x14ac:dyDescent="0.25">
      <c r="B63" s="135"/>
      <c r="C63" s="135"/>
      <c r="D63" s="86" t="s">
        <v>173</v>
      </c>
      <c r="E63" s="128">
        <v>0.40457574000436125</v>
      </c>
      <c r="F63" s="128">
        <v>5.4640736379951704E-12</v>
      </c>
      <c r="G63" s="226">
        <v>0.75998041001032135</v>
      </c>
      <c r="H63" s="83"/>
      <c r="I63" s="83"/>
      <c r="J63" s="83"/>
      <c r="K63" s="83"/>
      <c r="L63" s="128">
        <v>-12.07325613999987</v>
      </c>
      <c r="M63" s="128">
        <v>-1.5256190000750181E-2</v>
      </c>
      <c r="N63" s="226">
        <v>-12.08851233000062</v>
      </c>
      <c r="O63" s="150"/>
      <c r="P63" s="135"/>
      <c r="Q63" s="135"/>
      <c r="R63" s="131" t="s">
        <v>8</v>
      </c>
      <c r="S63" s="135"/>
      <c r="T63" s="135"/>
      <c r="U63" s="131"/>
    </row>
    <row r="64" spans="1:21" s="48" customFormat="1" ht="11.25" x14ac:dyDescent="0.25">
      <c r="A64" s="173"/>
      <c r="B64" s="174"/>
      <c r="C64" s="301" t="s">
        <v>30</v>
      </c>
      <c r="D64" s="301"/>
      <c r="E64" s="175">
        <v>-8540.0501376200027</v>
      </c>
      <c r="F64" s="175">
        <v>-718.93536439000047</v>
      </c>
      <c r="G64" s="229">
        <v>-9258.9855020100022</v>
      </c>
      <c r="H64" s="176"/>
      <c r="I64" s="141"/>
      <c r="J64" s="141"/>
      <c r="K64" s="176"/>
      <c r="L64" s="175">
        <v>-23819.235377200002</v>
      </c>
      <c r="M64" s="175">
        <v>-5629.9503689800013</v>
      </c>
      <c r="N64" s="229">
        <v>-29449.185746180003</v>
      </c>
      <c r="O64" s="177"/>
      <c r="P64" s="178"/>
      <c r="Q64" s="301" t="s">
        <v>30</v>
      </c>
      <c r="R64" s="301"/>
      <c r="S64" s="174"/>
      <c r="T64" s="301"/>
      <c r="U64" s="301"/>
    </row>
    <row r="65" spans="1:21" ht="11.25" x14ac:dyDescent="0.25">
      <c r="A65" s="247"/>
      <c r="B65" s="302" t="s">
        <v>31</v>
      </c>
      <c r="C65" s="302"/>
      <c r="D65" s="302"/>
      <c r="E65" s="248">
        <v>-942.01644961999978</v>
      </c>
      <c r="F65" s="248">
        <v>959.65387264000003</v>
      </c>
      <c r="G65" s="248">
        <v>17.637423020000256</v>
      </c>
      <c r="H65" s="249"/>
      <c r="I65" s="77"/>
      <c r="J65" s="77"/>
      <c r="K65" s="249"/>
      <c r="L65" s="248">
        <v>-3094.7416364299993</v>
      </c>
      <c r="M65" s="248">
        <v>2662.7954064999963</v>
      </c>
      <c r="N65" s="248">
        <v>-431.94622993000303</v>
      </c>
      <c r="O65" s="250"/>
      <c r="P65" s="302" t="s">
        <v>31</v>
      </c>
      <c r="Q65" s="302"/>
      <c r="R65" s="302"/>
      <c r="S65" s="302"/>
      <c r="T65" s="302"/>
      <c r="U65" s="302"/>
    </row>
    <row r="66" spans="1:21" ht="11.25" x14ac:dyDescent="0.25">
      <c r="B66" s="127"/>
      <c r="C66" s="127"/>
      <c r="D66" s="133" t="s">
        <v>92</v>
      </c>
      <c r="E66" s="83">
        <v>-43.802990789999939</v>
      </c>
      <c r="F66" s="83">
        <v>23.482254550000004</v>
      </c>
      <c r="G66" s="230">
        <v>-20.320736239999935</v>
      </c>
      <c r="H66" s="29"/>
      <c r="I66" s="29"/>
      <c r="J66" s="29"/>
      <c r="K66" s="29"/>
      <c r="L66" s="128">
        <v>-242.01389349999997</v>
      </c>
      <c r="M66" s="128">
        <v>16.600763830000002</v>
      </c>
      <c r="N66" s="230">
        <v>-225.41312966999996</v>
      </c>
      <c r="O66" s="29"/>
      <c r="P66" s="127"/>
      <c r="Q66" s="127"/>
      <c r="R66" s="133" t="s">
        <v>92</v>
      </c>
      <c r="S66" s="127"/>
      <c r="T66" s="127"/>
      <c r="U66" s="133"/>
    </row>
    <row r="67" spans="1:21" ht="11.25" x14ac:dyDescent="0.25">
      <c r="B67" s="105"/>
      <c r="C67" s="105"/>
      <c r="D67" s="133" t="s">
        <v>44</v>
      </c>
      <c r="E67" s="83">
        <v>-645.8564583499998</v>
      </c>
      <c r="F67" s="83">
        <v>932.91875120000009</v>
      </c>
      <c r="G67" s="230">
        <v>287.06229285000029</v>
      </c>
      <c r="H67" s="29"/>
      <c r="I67" s="29"/>
      <c r="J67" s="29"/>
      <c r="K67" s="29"/>
      <c r="L67" s="128">
        <v>-2653.5339957499996</v>
      </c>
      <c r="M67" s="128">
        <v>2443.8415639099962</v>
      </c>
      <c r="N67" s="230">
        <v>-209.69243184000334</v>
      </c>
      <c r="O67" s="29"/>
      <c r="P67" s="105"/>
      <c r="Q67" s="105"/>
      <c r="R67" s="133" t="s">
        <v>44</v>
      </c>
      <c r="S67" s="105"/>
      <c r="T67" s="105"/>
      <c r="U67" s="133"/>
    </row>
    <row r="68" spans="1:21" ht="11.25" x14ac:dyDescent="0.25">
      <c r="B68" s="127"/>
      <c r="C68" s="127"/>
      <c r="D68" s="136" t="s">
        <v>32</v>
      </c>
      <c r="E68" s="83">
        <v>-18.392123559999995</v>
      </c>
      <c r="F68" s="83">
        <v>-10.201226310000001</v>
      </c>
      <c r="G68" s="230">
        <v>-28.593349869999997</v>
      </c>
      <c r="H68" s="29"/>
      <c r="I68" s="29"/>
      <c r="J68" s="29"/>
      <c r="K68" s="29"/>
      <c r="L68" s="128">
        <v>-29.507110260000005</v>
      </c>
      <c r="M68" s="128">
        <v>3.2881058800000007</v>
      </c>
      <c r="N68" s="230">
        <v>-26.219004380000005</v>
      </c>
      <c r="O68" s="29"/>
      <c r="P68" s="127"/>
      <c r="Q68" s="127"/>
      <c r="R68" s="136" t="s">
        <v>32</v>
      </c>
      <c r="S68" s="127"/>
      <c r="T68" s="127"/>
      <c r="U68" s="136"/>
    </row>
    <row r="69" spans="1:21" s="39" customFormat="1" ht="11.25" x14ac:dyDescent="0.25">
      <c r="A69" s="15"/>
      <c r="B69" s="105"/>
      <c r="C69" s="105"/>
      <c r="D69" s="86" t="s">
        <v>173</v>
      </c>
      <c r="E69" s="83">
        <v>-233.96487691999994</v>
      </c>
      <c r="F69" s="83">
        <v>13.454093199999965</v>
      </c>
      <c r="G69" s="230">
        <v>-220.51078371999998</v>
      </c>
      <c r="H69" s="29"/>
      <c r="I69" s="29"/>
      <c r="J69" s="29"/>
      <c r="K69" s="29"/>
      <c r="L69" s="83">
        <v>-169.68663691999973</v>
      </c>
      <c r="M69" s="83">
        <v>199.06497288000025</v>
      </c>
      <c r="N69" s="230">
        <v>29.378335960000527</v>
      </c>
      <c r="O69" s="29"/>
      <c r="P69" s="105"/>
      <c r="Q69" s="105"/>
      <c r="R69" s="133" t="s">
        <v>8</v>
      </c>
      <c r="S69" s="105"/>
      <c r="T69" s="105"/>
      <c r="U69" s="133"/>
    </row>
    <row r="70" spans="1:21" ht="11.25" x14ac:dyDescent="0.25">
      <c r="A70" s="247"/>
      <c r="B70" s="302" t="s">
        <v>166</v>
      </c>
      <c r="C70" s="302"/>
      <c r="D70" s="302"/>
      <c r="E70" s="248">
        <v>4.4470230000000013E-2</v>
      </c>
      <c r="F70" s="248">
        <v>-107.51390768</v>
      </c>
      <c r="G70" s="248">
        <v>-107.46943745</v>
      </c>
      <c r="H70" s="249"/>
      <c r="I70" s="77"/>
      <c r="J70" s="77"/>
      <c r="K70" s="249"/>
      <c r="L70" s="248">
        <v>4.5109080000000003E-2</v>
      </c>
      <c r="M70" s="248">
        <v>2.2633455700000003</v>
      </c>
      <c r="N70" s="248">
        <v>2.3084546500000003</v>
      </c>
      <c r="O70" s="250"/>
      <c r="P70" s="302" t="s">
        <v>33</v>
      </c>
      <c r="Q70" s="302"/>
      <c r="R70" s="302"/>
      <c r="S70" s="302"/>
      <c r="T70" s="302"/>
      <c r="U70" s="302"/>
    </row>
    <row r="71" spans="1:21" s="49" customFormat="1" ht="9.75" customHeight="1" x14ac:dyDescent="0.25">
      <c r="A71" s="15"/>
      <c r="B71" s="205"/>
      <c r="C71" s="205"/>
      <c r="D71" s="205"/>
      <c r="E71" s="142"/>
      <c r="F71" s="142"/>
      <c r="G71" s="231"/>
      <c r="H71" s="29"/>
      <c r="I71" s="29"/>
      <c r="J71" s="29"/>
      <c r="K71" s="29"/>
      <c r="L71" s="142"/>
      <c r="M71" s="142"/>
      <c r="N71" s="231"/>
      <c r="O71" s="29"/>
      <c r="P71" s="206"/>
      <c r="Q71" s="206"/>
      <c r="R71" s="206"/>
      <c r="S71" s="15"/>
      <c r="T71" s="15"/>
    </row>
    <row r="72" spans="1:21" s="33" customFormat="1" ht="15" customHeight="1" x14ac:dyDescent="0.25">
      <c r="A72" s="214"/>
      <c r="B72" s="307" t="s">
        <v>34</v>
      </c>
      <c r="C72" s="307"/>
      <c r="D72" s="307"/>
      <c r="E72" s="216">
        <v>-11838.727505479994</v>
      </c>
      <c r="F72" s="216">
        <v>-7534.6084529100008</v>
      </c>
      <c r="G72" s="216">
        <v>-19373.335958389995</v>
      </c>
      <c r="H72" s="214"/>
      <c r="K72" s="214"/>
      <c r="L72" s="216">
        <v>-53865.649809689996</v>
      </c>
      <c r="M72" s="216">
        <v>-4767.1414663399992</v>
      </c>
      <c r="N72" s="216">
        <v>-58632.791276029995</v>
      </c>
      <c r="O72" s="214"/>
      <c r="P72" s="292" t="s">
        <v>35</v>
      </c>
      <c r="Q72" s="292"/>
      <c r="R72" s="292"/>
    </row>
    <row r="73" spans="1:21" ht="10.5" customHeight="1" x14ac:dyDescent="0.25">
      <c r="B73" s="306"/>
      <c r="C73" s="306"/>
      <c r="D73" s="306"/>
      <c r="E73" s="306"/>
      <c r="F73" s="306"/>
      <c r="G73" s="306"/>
      <c r="H73" s="306"/>
      <c r="L73" s="305"/>
      <c r="M73" s="305"/>
      <c r="N73" s="305"/>
      <c r="O73" s="305"/>
      <c r="P73" s="305"/>
      <c r="Q73" s="305"/>
      <c r="R73" s="305"/>
    </row>
  </sheetData>
  <mergeCells count="55">
    <mergeCell ref="A1:H1"/>
    <mergeCell ref="K1:R1"/>
    <mergeCell ref="E2:G2"/>
    <mergeCell ref="L2:N2"/>
    <mergeCell ref="P2:R2"/>
    <mergeCell ref="A2:D2"/>
    <mergeCell ref="B20:D20"/>
    <mergeCell ref="B24:D24"/>
    <mergeCell ref="P6:R6"/>
    <mergeCell ref="Q7:R7"/>
    <mergeCell ref="Q14:R14"/>
    <mergeCell ref="B6:D6"/>
    <mergeCell ref="C7:D7"/>
    <mergeCell ref="C14:D14"/>
    <mergeCell ref="P20:R20"/>
    <mergeCell ref="P24:R24"/>
    <mergeCell ref="C41:D41"/>
    <mergeCell ref="C47:D47"/>
    <mergeCell ref="P72:R72"/>
    <mergeCell ref="Q41:R41"/>
    <mergeCell ref="Q47:R47"/>
    <mergeCell ref="Q36:R36"/>
    <mergeCell ref="C25:D25"/>
    <mergeCell ref="C28:D28"/>
    <mergeCell ref="B35:D35"/>
    <mergeCell ref="C36:D36"/>
    <mergeCell ref="Q25:R25"/>
    <mergeCell ref="Q28:R28"/>
    <mergeCell ref="P35:R35"/>
    <mergeCell ref="L73:R73"/>
    <mergeCell ref="B73:H73"/>
    <mergeCell ref="Q54:R54"/>
    <mergeCell ref="P65:R65"/>
    <mergeCell ref="P70:R70"/>
    <mergeCell ref="C54:D54"/>
    <mergeCell ref="B65:D65"/>
    <mergeCell ref="B70:D70"/>
    <mergeCell ref="C64:D64"/>
    <mergeCell ref="Q64:R64"/>
    <mergeCell ref="B72:D72"/>
    <mergeCell ref="S6:U6"/>
    <mergeCell ref="T7:U7"/>
    <mergeCell ref="T14:U14"/>
    <mergeCell ref="S20:U20"/>
    <mergeCell ref="S24:U24"/>
    <mergeCell ref="T25:U25"/>
    <mergeCell ref="T28:U28"/>
    <mergeCell ref="S35:U35"/>
    <mergeCell ref="T36:U36"/>
    <mergeCell ref="T41:U41"/>
    <mergeCell ref="T47:U47"/>
    <mergeCell ref="T54:U54"/>
    <mergeCell ref="T64:U64"/>
    <mergeCell ref="S65:U65"/>
    <mergeCell ref="S70:U70"/>
  </mergeCells>
  <pageMargins left="0.51181102362204722" right="0.51181102362204722" top="0.51181102362204722" bottom="0" header="0.31496062992125984" footer="0.31496062992125984"/>
  <pageSetup paperSize="9" scale="70" orientation="portrait" r:id="rId1"/>
  <colBreaks count="1" manualBreakCount="1">
    <brk id="9" max="72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Z125"/>
  <sheetViews>
    <sheetView view="pageBreakPreview" topLeftCell="A13" zoomScaleNormal="90" zoomScaleSheetLayoutView="100" workbookViewId="0">
      <selection activeCell="M54" sqref="M54"/>
    </sheetView>
  </sheetViews>
  <sheetFormatPr defaultRowHeight="11.25" x14ac:dyDescent="0.25"/>
  <cols>
    <col min="1" max="1" width="1.5703125" style="15" customWidth="1"/>
    <col min="2" max="3" width="5.7109375" style="15" customWidth="1"/>
    <col min="4" max="4" width="23.140625" style="15" customWidth="1"/>
    <col min="5" max="5" width="14.85546875" style="15" customWidth="1"/>
    <col min="6" max="9" width="12.7109375" style="15" customWidth="1"/>
    <col min="10" max="10" width="4.7109375" style="15" customWidth="1"/>
    <col min="11" max="12" width="1.7109375" style="15" customWidth="1"/>
    <col min="13" max="13" width="1.42578125" style="15" customWidth="1"/>
    <col min="14" max="14" width="14.85546875" style="15" customWidth="1"/>
    <col min="15" max="18" width="12.7109375" style="15" customWidth="1"/>
    <col min="19" max="19" width="5.5703125" style="15" customWidth="1"/>
    <col min="20" max="21" width="5.7109375" style="16" customWidth="1"/>
    <col min="22" max="22" width="22.28515625" style="16" customWidth="1"/>
    <col min="23" max="23" width="9.140625" style="15" customWidth="1"/>
    <col min="24" max="16384" width="9.140625" style="15"/>
  </cols>
  <sheetData>
    <row r="1" spans="1:23" s="14" customFormat="1" ht="24.75" customHeight="1" x14ac:dyDescent="0.25">
      <c r="A1" s="296" t="s">
        <v>145</v>
      </c>
      <c r="B1" s="296"/>
      <c r="C1" s="296"/>
      <c r="D1" s="296"/>
      <c r="E1" s="296"/>
      <c r="F1" s="296"/>
      <c r="G1" s="296"/>
      <c r="H1" s="296"/>
      <c r="I1" s="296"/>
      <c r="J1" s="296"/>
      <c r="K1" s="13"/>
      <c r="L1" s="13"/>
      <c r="M1" s="297" t="s">
        <v>146</v>
      </c>
      <c r="N1" s="297"/>
      <c r="O1" s="297"/>
      <c r="P1" s="297"/>
      <c r="Q1" s="297"/>
      <c r="R1" s="297"/>
      <c r="S1" s="297"/>
      <c r="T1" s="297"/>
      <c r="U1" s="297"/>
      <c r="V1" s="297"/>
    </row>
    <row r="2" spans="1:23" s="33" customFormat="1" ht="20.25" customHeight="1" x14ac:dyDescent="0.25">
      <c r="A2" s="298" t="s">
        <v>74</v>
      </c>
      <c r="B2" s="298"/>
      <c r="C2" s="298"/>
      <c r="D2" s="298"/>
      <c r="E2" s="298">
        <v>2021</v>
      </c>
      <c r="F2" s="298"/>
      <c r="G2" s="298"/>
      <c r="H2" s="298"/>
      <c r="I2" s="298"/>
      <c r="J2" s="209"/>
      <c r="K2" s="50"/>
      <c r="L2" s="50"/>
      <c r="M2" s="209"/>
      <c r="N2" s="298">
        <v>2022</v>
      </c>
      <c r="O2" s="298"/>
      <c r="P2" s="298"/>
      <c r="Q2" s="298"/>
      <c r="R2" s="298"/>
      <c r="S2" s="209"/>
      <c r="T2" s="299" t="s">
        <v>75</v>
      </c>
      <c r="U2" s="299"/>
      <c r="V2" s="299"/>
    </row>
    <row r="3" spans="1:23" s="33" customFormat="1" ht="3" customHeight="1" x14ac:dyDescent="0.25">
      <c r="A3" s="118"/>
      <c r="B3" s="118"/>
      <c r="C3" s="118"/>
      <c r="D3" s="118"/>
      <c r="E3" s="118"/>
      <c r="F3" s="118"/>
      <c r="G3" s="118"/>
      <c r="H3" s="118"/>
      <c r="I3" s="118"/>
      <c r="J3" s="50"/>
      <c r="K3" s="50"/>
      <c r="L3" s="50"/>
      <c r="M3" s="50"/>
      <c r="N3" s="118"/>
      <c r="O3" s="118"/>
      <c r="P3" s="118"/>
      <c r="Q3" s="118"/>
      <c r="R3" s="118"/>
      <c r="S3" s="50"/>
      <c r="T3" s="119"/>
      <c r="U3" s="119"/>
      <c r="V3" s="119"/>
    </row>
    <row r="4" spans="1:23" s="121" customFormat="1" ht="57" customHeight="1" thickBot="1" x14ac:dyDescent="0.3">
      <c r="A4" s="210"/>
      <c r="B4" s="210"/>
      <c r="C4" s="210"/>
      <c r="D4" s="210"/>
      <c r="E4" s="211" t="s">
        <v>132</v>
      </c>
      <c r="F4" s="211" t="s">
        <v>124</v>
      </c>
      <c r="G4" s="211" t="s">
        <v>125</v>
      </c>
      <c r="H4" s="211" t="s">
        <v>126</v>
      </c>
      <c r="I4" s="211" t="s">
        <v>127</v>
      </c>
      <c r="J4" s="212"/>
      <c r="K4" s="120"/>
      <c r="L4" s="120"/>
      <c r="M4" s="212"/>
      <c r="N4" s="211" t="s">
        <v>132</v>
      </c>
      <c r="O4" s="211" t="s">
        <v>124</v>
      </c>
      <c r="P4" s="211" t="s">
        <v>125</v>
      </c>
      <c r="Q4" s="211" t="s">
        <v>126</v>
      </c>
      <c r="R4" s="211" t="s">
        <v>127</v>
      </c>
      <c r="S4" s="212"/>
      <c r="T4" s="213"/>
      <c r="U4" s="213"/>
      <c r="V4" s="213"/>
    </row>
    <row r="5" spans="1:23" s="22" customFormat="1" ht="9.75" customHeight="1" x14ac:dyDescent="0.2">
      <c r="A5" s="19"/>
      <c r="B5" s="19"/>
      <c r="C5" s="19"/>
      <c r="D5" s="19"/>
      <c r="E5" s="21"/>
      <c r="F5" s="21"/>
      <c r="G5" s="21"/>
      <c r="H5" s="21"/>
      <c r="I5" s="21"/>
      <c r="J5" s="20"/>
      <c r="K5" s="20"/>
      <c r="L5" s="20"/>
      <c r="M5" s="21"/>
      <c r="N5" s="21"/>
      <c r="O5" s="21"/>
      <c r="P5" s="21"/>
      <c r="Q5" s="21"/>
      <c r="R5" s="21"/>
      <c r="S5" s="21"/>
      <c r="T5" s="21"/>
    </row>
    <row r="6" spans="1:23" s="78" customFormat="1" x14ac:dyDescent="0.25">
      <c r="A6" s="251"/>
      <c r="B6" s="302" t="s">
        <v>161</v>
      </c>
      <c r="C6" s="302"/>
      <c r="D6" s="302"/>
      <c r="E6" s="252">
        <v>-962.54155417000004</v>
      </c>
      <c r="F6" s="252">
        <v>-6916.8161910800018</v>
      </c>
      <c r="G6" s="252">
        <v>-2685.2036019900002</v>
      </c>
      <c r="H6" s="252">
        <v>-132.78444026999995</v>
      </c>
      <c r="I6" s="252">
        <v>-10697.345787509959</v>
      </c>
      <c r="J6" s="249"/>
      <c r="K6" s="77"/>
      <c r="L6" s="77"/>
      <c r="M6" s="249"/>
      <c r="N6" s="252">
        <v>-3335.0910372499993</v>
      </c>
      <c r="O6" s="252">
        <v>-2618.8255302500011</v>
      </c>
      <c r="P6" s="252">
        <v>-15437.373170630002</v>
      </c>
      <c r="Q6" s="252">
        <v>373.55498796000018</v>
      </c>
      <c r="R6" s="252">
        <v>-21017.734750170002</v>
      </c>
      <c r="S6" s="251"/>
      <c r="T6" s="302" t="s">
        <v>4</v>
      </c>
      <c r="U6" s="302"/>
      <c r="V6" s="302"/>
    </row>
    <row r="7" spans="1:23" s="29" customFormat="1" x14ac:dyDescent="0.25">
      <c r="A7" s="79"/>
      <c r="B7" s="170"/>
      <c r="C7" s="304" t="s">
        <v>162</v>
      </c>
      <c r="D7" s="304"/>
      <c r="E7" s="81">
        <v>-881.13398524000024</v>
      </c>
      <c r="F7" s="81">
        <v>-5613.2092360800061</v>
      </c>
      <c r="G7" s="81">
        <v>-1101.3480459100001</v>
      </c>
      <c r="H7" s="81">
        <v>-191.12616945000002</v>
      </c>
      <c r="I7" s="232">
        <v>-7786.8174366800095</v>
      </c>
      <c r="J7" s="143"/>
      <c r="K7" s="77"/>
      <c r="L7" s="77"/>
      <c r="M7" s="143"/>
      <c r="N7" s="81">
        <v>-986.81652402999975</v>
      </c>
      <c r="O7" s="81">
        <v>-1910.0163991900004</v>
      </c>
      <c r="P7" s="81">
        <v>-13285.220674850003</v>
      </c>
      <c r="Q7" s="81">
        <v>519.55246738000017</v>
      </c>
      <c r="R7" s="232">
        <v>-15662.501130690003</v>
      </c>
      <c r="S7" s="79"/>
      <c r="T7" s="170"/>
      <c r="U7" s="304" t="s">
        <v>76</v>
      </c>
      <c r="V7" s="304"/>
    </row>
    <row r="8" spans="1:23" s="29" customFormat="1" x14ac:dyDescent="0.25">
      <c r="A8" s="84"/>
      <c r="B8" s="127"/>
      <c r="C8" s="127"/>
      <c r="D8" s="86" t="s">
        <v>5</v>
      </c>
      <c r="E8" s="87">
        <v>-1069.3776600200003</v>
      </c>
      <c r="F8" s="87">
        <v>-5219.0899359500017</v>
      </c>
      <c r="G8" s="87">
        <v>-14.922492870000001</v>
      </c>
      <c r="H8" s="87">
        <v>-174.12544789999995</v>
      </c>
      <c r="I8" s="233">
        <v>-6477.5155367400057</v>
      </c>
      <c r="J8" s="82"/>
      <c r="K8" s="88"/>
      <c r="L8" s="88"/>
      <c r="M8" s="82"/>
      <c r="N8" s="87">
        <v>-893.4159177099998</v>
      </c>
      <c r="O8" s="87">
        <v>-1261.8567915500005</v>
      </c>
      <c r="P8" s="87">
        <v>-12833.806982700002</v>
      </c>
      <c r="Q8" s="87">
        <v>650.89682067000012</v>
      </c>
      <c r="R8" s="233">
        <v>-14338.182871290002</v>
      </c>
      <c r="S8" s="84"/>
      <c r="T8" s="127"/>
      <c r="U8" s="127"/>
      <c r="V8" s="86" t="s">
        <v>5</v>
      </c>
    </row>
    <row r="9" spans="1:23" s="78" customFormat="1" x14ac:dyDescent="0.25">
      <c r="A9" s="84"/>
      <c r="B9" s="127"/>
      <c r="C9" s="127"/>
      <c r="D9" s="86" t="s">
        <v>7</v>
      </c>
      <c r="E9" s="87">
        <v>-0.15516505999999997</v>
      </c>
      <c r="F9" s="87">
        <v>-163.53134682999993</v>
      </c>
      <c r="G9" s="87">
        <v>-17.09600013999998</v>
      </c>
      <c r="H9" s="87">
        <v>-29.225462170000004</v>
      </c>
      <c r="I9" s="233">
        <v>-209.85280913999986</v>
      </c>
      <c r="J9" s="83"/>
      <c r="K9" s="88"/>
      <c r="L9" s="88"/>
      <c r="M9" s="83"/>
      <c r="N9" s="87" t="s">
        <v>156</v>
      </c>
      <c r="O9" s="87">
        <v>-256.51355740999992</v>
      </c>
      <c r="P9" s="87">
        <v>-201.78491457999993</v>
      </c>
      <c r="Q9" s="87">
        <v>-137.37304201999999</v>
      </c>
      <c r="R9" s="233">
        <v>-595.67151400999978</v>
      </c>
      <c r="S9" s="84"/>
      <c r="T9" s="127"/>
      <c r="U9" s="127"/>
      <c r="V9" s="86" t="s">
        <v>7</v>
      </c>
    </row>
    <row r="10" spans="1:23" s="78" customFormat="1" x14ac:dyDescent="0.25">
      <c r="A10" s="84"/>
      <c r="B10" s="127"/>
      <c r="C10" s="127"/>
      <c r="D10" s="86" t="s">
        <v>36</v>
      </c>
      <c r="E10" s="87">
        <v>-0.15516505999999997</v>
      </c>
      <c r="F10" s="87">
        <v>-42.918522949999918</v>
      </c>
      <c r="G10" s="87">
        <v>16.572531590000008</v>
      </c>
      <c r="H10" s="87" t="s">
        <v>156</v>
      </c>
      <c r="I10" s="233">
        <v>-26.501156419999919</v>
      </c>
      <c r="J10" s="88"/>
      <c r="K10" s="88"/>
      <c r="L10" s="88"/>
      <c r="M10" s="88"/>
      <c r="N10" s="87">
        <v>-0.45549467999999993</v>
      </c>
      <c r="O10" s="87">
        <v>-121.96949957999999</v>
      </c>
      <c r="P10" s="87">
        <v>-0.18517673999999995</v>
      </c>
      <c r="Q10" s="87" t="s">
        <v>156</v>
      </c>
      <c r="R10" s="233">
        <v>-122.61017099999999</v>
      </c>
      <c r="S10" s="84"/>
      <c r="T10" s="127"/>
      <c r="U10" s="127"/>
      <c r="V10" s="86" t="s">
        <v>36</v>
      </c>
    </row>
    <row r="11" spans="1:23" s="29" customFormat="1" x14ac:dyDescent="0.25">
      <c r="A11" s="84"/>
      <c r="B11" s="127"/>
      <c r="C11" s="127"/>
      <c r="D11" s="86" t="s">
        <v>8</v>
      </c>
      <c r="E11" s="87">
        <v>188.55400490000011</v>
      </c>
      <c r="F11" s="87">
        <v>-187.66943035000452</v>
      </c>
      <c r="G11" s="87">
        <v>-1085.9020844900001</v>
      </c>
      <c r="H11" s="87">
        <v>12.224740619999938</v>
      </c>
      <c r="I11" s="233">
        <v>-1072.947934380004</v>
      </c>
      <c r="J11" s="82"/>
      <c r="K11" s="88"/>
      <c r="L11" s="88"/>
      <c r="M11" s="82"/>
      <c r="N11" s="87">
        <v>-92.945111639999951</v>
      </c>
      <c r="O11" s="87">
        <v>-269.67655064999997</v>
      </c>
      <c r="P11" s="87">
        <v>-249.44360083000129</v>
      </c>
      <c r="Q11" s="87">
        <v>6.0286887300000274</v>
      </c>
      <c r="R11" s="233">
        <v>-606.03657439000119</v>
      </c>
      <c r="S11" s="84"/>
      <c r="T11" s="127"/>
      <c r="U11" s="127"/>
      <c r="V11" s="86" t="s">
        <v>8</v>
      </c>
    </row>
    <row r="12" spans="1:23" s="29" customFormat="1" x14ac:dyDescent="0.25">
      <c r="A12" s="90"/>
      <c r="B12" s="127"/>
      <c r="C12" s="300" t="s">
        <v>163</v>
      </c>
      <c r="D12" s="300"/>
      <c r="E12" s="91">
        <v>-81.407568930000011</v>
      </c>
      <c r="F12" s="91">
        <v>-1303.6069550000004</v>
      </c>
      <c r="G12" s="91">
        <v>-1583.8555560800005</v>
      </c>
      <c r="H12" s="91">
        <v>58.341729180000016</v>
      </c>
      <c r="I12" s="234">
        <v>-2910.5283508299981</v>
      </c>
      <c r="J12" s="143"/>
      <c r="K12" s="77"/>
      <c r="L12" s="77"/>
      <c r="M12" s="143"/>
      <c r="N12" s="91">
        <v>-2348.2745132199998</v>
      </c>
      <c r="O12" s="91">
        <v>-708.80913106000082</v>
      </c>
      <c r="P12" s="91">
        <v>-2152.1524957800002</v>
      </c>
      <c r="Q12" s="91">
        <v>-145.99747942000002</v>
      </c>
      <c r="R12" s="234">
        <v>-5355.23361948</v>
      </c>
      <c r="S12" s="84"/>
      <c r="T12" s="127"/>
      <c r="U12" s="300" t="s">
        <v>9</v>
      </c>
      <c r="V12" s="300"/>
    </row>
    <row r="13" spans="1:23" s="29" customFormat="1" x14ac:dyDescent="0.25">
      <c r="A13" s="90"/>
      <c r="B13" s="127"/>
      <c r="C13" s="127"/>
      <c r="D13" s="207" t="s">
        <v>177</v>
      </c>
      <c r="E13" s="87">
        <v>-87.02427788</v>
      </c>
      <c r="F13" s="87">
        <v>-1330.8452341300003</v>
      </c>
      <c r="G13" s="87">
        <v>-1442.4966917600007</v>
      </c>
      <c r="H13" s="87">
        <v>38.122386290000001</v>
      </c>
      <c r="I13" s="233">
        <v>-2822.2438174799981</v>
      </c>
      <c r="J13" s="82"/>
      <c r="K13" s="88"/>
      <c r="L13" s="88"/>
      <c r="M13" s="82"/>
      <c r="N13" s="87">
        <v>-2348.5868610299999</v>
      </c>
      <c r="O13" s="87">
        <v>-562.04342761000078</v>
      </c>
      <c r="P13" s="87">
        <v>-2306.2433067000002</v>
      </c>
      <c r="Q13" s="87">
        <v>-3.0390690999999999</v>
      </c>
      <c r="R13" s="233">
        <v>-5219.9126644400012</v>
      </c>
      <c r="S13" s="90"/>
      <c r="T13" s="127"/>
      <c r="U13" s="127"/>
      <c r="V13" s="207" t="s">
        <v>177</v>
      </c>
    </row>
    <row r="14" spans="1:23" s="29" customFormat="1" x14ac:dyDescent="0.25">
      <c r="A14" s="90"/>
      <c r="B14" s="127"/>
      <c r="C14" s="207"/>
      <c r="D14" s="86" t="s">
        <v>37</v>
      </c>
      <c r="E14" s="87">
        <v>-1.9544999999999998E-4</v>
      </c>
      <c r="F14" s="87">
        <v>-0.29900398000000195</v>
      </c>
      <c r="G14" s="87">
        <v>-270.3396199099999</v>
      </c>
      <c r="H14" s="87">
        <v>21.097709080000008</v>
      </c>
      <c r="I14" s="233">
        <v>-249.54111025999993</v>
      </c>
      <c r="J14" s="82"/>
      <c r="K14" s="88"/>
      <c r="L14" s="88"/>
      <c r="M14" s="82"/>
      <c r="N14" s="87">
        <v>0.24087791</v>
      </c>
      <c r="O14" s="87">
        <v>13.292867290000004</v>
      </c>
      <c r="P14" s="87">
        <v>-5.4541838400000229</v>
      </c>
      <c r="Q14" s="87">
        <v>-161.89808561000001</v>
      </c>
      <c r="R14" s="233">
        <v>-153.81852425000002</v>
      </c>
      <c r="S14" s="90"/>
      <c r="T14" s="127"/>
      <c r="U14" s="207"/>
      <c r="V14" s="86" t="s">
        <v>37</v>
      </c>
      <c r="W14" s="86"/>
    </row>
    <row r="15" spans="1:23" s="29" customFormat="1" x14ac:dyDescent="0.25">
      <c r="A15" s="84"/>
      <c r="B15" s="127"/>
      <c r="C15" s="127"/>
      <c r="D15" s="86" t="s">
        <v>173</v>
      </c>
      <c r="E15" s="87">
        <v>5.6169043999999886</v>
      </c>
      <c r="F15" s="87">
        <v>27.537283109999912</v>
      </c>
      <c r="G15" s="87">
        <v>128.98075559000006</v>
      </c>
      <c r="H15" s="87">
        <v>-0.87836618999999416</v>
      </c>
      <c r="I15" s="233">
        <v>161.25657690999998</v>
      </c>
      <c r="J15" s="83"/>
      <c r="K15" s="88"/>
      <c r="L15" s="88"/>
      <c r="M15" s="83"/>
      <c r="N15" s="87">
        <v>7.1469900000119352E-2</v>
      </c>
      <c r="O15" s="87">
        <v>-160.05857074000005</v>
      </c>
      <c r="P15" s="87">
        <v>159.54499475999998</v>
      </c>
      <c r="Q15" s="87">
        <v>18.939675289999997</v>
      </c>
      <c r="R15" s="233">
        <v>18.497569210000051</v>
      </c>
      <c r="S15" s="84"/>
      <c r="T15" s="127"/>
      <c r="U15" s="127"/>
      <c r="V15" s="86" t="s">
        <v>8</v>
      </c>
    </row>
    <row r="16" spans="1:23" s="29" customFormat="1" x14ac:dyDescent="0.25">
      <c r="A16" s="251"/>
      <c r="B16" s="302" t="s">
        <v>164</v>
      </c>
      <c r="C16" s="302"/>
      <c r="D16" s="302"/>
      <c r="E16" s="252">
        <v>-69.19737895999981</v>
      </c>
      <c r="F16" s="252">
        <v>-36.660382729999981</v>
      </c>
      <c r="G16" s="252">
        <v>5803.376441780003</v>
      </c>
      <c r="H16" s="252">
        <v>-498.82937557000008</v>
      </c>
      <c r="I16" s="252">
        <v>5198.689304520005</v>
      </c>
      <c r="J16" s="249"/>
      <c r="K16" s="77"/>
      <c r="L16" s="77"/>
      <c r="M16" s="249"/>
      <c r="N16" s="252">
        <v>-1806.8327180899998</v>
      </c>
      <c r="O16" s="252">
        <v>-53.488281200000003</v>
      </c>
      <c r="P16" s="252">
        <v>1169.9031023</v>
      </c>
      <c r="Q16" s="252">
        <v>-403.24593466999977</v>
      </c>
      <c r="R16" s="252">
        <v>-1093.6638316599997</v>
      </c>
      <c r="S16" s="251"/>
      <c r="T16" s="302" t="s">
        <v>10</v>
      </c>
      <c r="U16" s="302"/>
      <c r="V16" s="302"/>
    </row>
    <row r="17" spans="1:22" s="78" customFormat="1" x14ac:dyDescent="0.25">
      <c r="A17" s="84"/>
      <c r="B17" s="127"/>
      <c r="C17" s="127"/>
      <c r="D17" s="131" t="s">
        <v>11</v>
      </c>
      <c r="E17" s="87">
        <v>3.2341744199999996</v>
      </c>
      <c r="F17" s="87">
        <v>-4.01905628</v>
      </c>
      <c r="G17" s="87">
        <v>-616.16828822000002</v>
      </c>
      <c r="H17" s="87">
        <v>-16.53093642</v>
      </c>
      <c r="I17" s="233">
        <v>-633.48410649999994</v>
      </c>
      <c r="J17" s="88"/>
      <c r="K17" s="88"/>
      <c r="L17" s="88"/>
      <c r="M17" s="88"/>
      <c r="N17" s="87">
        <v>3.8419797900000008</v>
      </c>
      <c r="O17" s="87">
        <v>2.4132551500000039</v>
      </c>
      <c r="P17" s="87">
        <v>190.98655882000006</v>
      </c>
      <c r="Q17" s="87">
        <v>-12.598716980000003</v>
      </c>
      <c r="R17" s="233">
        <v>184.64307678000006</v>
      </c>
      <c r="S17" s="84"/>
      <c r="T17" s="127"/>
      <c r="U17" s="127"/>
      <c r="V17" s="131" t="s">
        <v>11</v>
      </c>
    </row>
    <row r="18" spans="1:22" s="78" customFormat="1" x14ac:dyDescent="0.25">
      <c r="A18" s="84"/>
      <c r="B18" s="127"/>
      <c r="C18" s="127"/>
      <c r="D18" s="131" t="s">
        <v>38</v>
      </c>
      <c r="E18" s="108">
        <v>326.15726057000006</v>
      </c>
      <c r="F18" s="108">
        <v>-54.425845720000005</v>
      </c>
      <c r="G18" s="87">
        <v>6452.2140060799993</v>
      </c>
      <c r="H18" s="108">
        <v>-478.90985671999999</v>
      </c>
      <c r="I18" s="233">
        <v>6245.0355642099967</v>
      </c>
      <c r="J18" s="88"/>
      <c r="K18" s="88"/>
      <c r="L18" s="88"/>
      <c r="M18" s="88"/>
      <c r="N18" s="108">
        <v>-70.159588799999881</v>
      </c>
      <c r="O18" s="108">
        <v>-16.034663210000001</v>
      </c>
      <c r="P18" s="87">
        <v>1028.8184902799999</v>
      </c>
      <c r="Q18" s="108">
        <v>-407.4492002199998</v>
      </c>
      <c r="R18" s="233">
        <v>535.17503805000024</v>
      </c>
      <c r="S18" s="84"/>
      <c r="T18" s="127"/>
      <c r="U18" s="127"/>
      <c r="V18" s="131" t="s">
        <v>38</v>
      </c>
    </row>
    <row r="19" spans="1:22" s="78" customFormat="1" x14ac:dyDescent="0.25">
      <c r="A19" s="84"/>
      <c r="B19" s="127"/>
      <c r="C19" s="127"/>
      <c r="D19" s="86" t="s">
        <v>173</v>
      </c>
      <c r="E19" s="108">
        <v>-398.58881394999986</v>
      </c>
      <c r="F19" s="108">
        <v>21.784519270000025</v>
      </c>
      <c r="G19" s="108">
        <v>-32.669276079996052</v>
      </c>
      <c r="H19" s="108">
        <v>-3.3885824300001453</v>
      </c>
      <c r="I19" s="235">
        <v>-412.86215318999166</v>
      </c>
      <c r="J19" s="88"/>
      <c r="K19" s="88"/>
      <c r="L19" s="88"/>
      <c r="M19" s="88"/>
      <c r="N19" s="108">
        <v>-1740.51510908</v>
      </c>
      <c r="O19" s="108">
        <v>-39.86687314000001</v>
      </c>
      <c r="P19" s="108">
        <v>-49.901946799999905</v>
      </c>
      <c r="Q19" s="108">
        <v>16.801982530000032</v>
      </c>
      <c r="R19" s="235">
        <v>-1813.4819464899999</v>
      </c>
      <c r="S19" s="84"/>
      <c r="T19" s="127"/>
      <c r="U19" s="127"/>
      <c r="V19" s="131" t="s">
        <v>8</v>
      </c>
    </row>
    <row r="20" spans="1:22" s="29" customFormat="1" x14ac:dyDescent="0.25">
      <c r="A20" s="251"/>
      <c r="B20" s="302" t="s">
        <v>165</v>
      </c>
      <c r="C20" s="302"/>
      <c r="D20" s="302"/>
      <c r="E20" s="252">
        <v>-4239.3036086599977</v>
      </c>
      <c r="F20" s="252">
        <v>-32.94376048000003</v>
      </c>
      <c r="G20" s="252">
        <v>-324.68326286000081</v>
      </c>
      <c r="H20" s="252">
        <v>-827.3571977099997</v>
      </c>
      <c r="I20" s="252">
        <v>-5424.2878297099996</v>
      </c>
      <c r="J20" s="249"/>
      <c r="K20" s="77"/>
      <c r="L20" s="77"/>
      <c r="M20" s="249"/>
      <c r="N20" s="252">
        <v>-9672.2141699900003</v>
      </c>
      <c r="O20" s="252">
        <v>-358.77093269999972</v>
      </c>
      <c r="P20" s="252">
        <v>-2003.4668839399992</v>
      </c>
      <c r="Q20" s="252">
        <v>-595.44955578999998</v>
      </c>
      <c r="R20" s="252">
        <v>-12629.901542420001</v>
      </c>
      <c r="S20" s="251"/>
      <c r="T20" s="302" t="s">
        <v>12</v>
      </c>
      <c r="U20" s="302"/>
      <c r="V20" s="302"/>
    </row>
    <row r="21" spans="1:22" s="78" customFormat="1" x14ac:dyDescent="0.25">
      <c r="A21" s="84"/>
      <c r="B21" s="170"/>
      <c r="C21" s="300" t="s">
        <v>167</v>
      </c>
      <c r="D21" s="300"/>
      <c r="E21" s="81">
        <v>-4626.6355669799996</v>
      </c>
      <c r="F21" s="81">
        <v>58.002619389999978</v>
      </c>
      <c r="G21" s="81">
        <v>-1294.3977244800001</v>
      </c>
      <c r="H21" s="81">
        <v>-168.30722788</v>
      </c>
      <c r="I21" s="232">
        <v>-6031.337899950001</v>
      </c>
      <c r="J21" s="89"/>
      <c r="K21" s="77"/>
      <c r="L21" s="77"/>
      <c r="M21" s="89"/>
      <c r="N21" s="81">
        <v>-2931.86043806</v>
      </c>
      <c r="O21" s="81">
        <v>116.3534382400001</v>
      </c>
      <c r="P21" s="81">
        <v>-1211.7655950099997</v>
      </c>
      <c r="Q21" s="81">
        <v>-0.42068673000000001</v>
      </c>
      <c r="R21" s="232">
        <v>-4027.6932815599994</v>
      </c>
      <c r="S21" s="84"/>
      <c r="T21" s="170"/>
      <c r="U21" s="300" t="s">
        <v>85</v>
      </c>
      <c r="V21" s="300"/>
    </row>
    <row r="22" spans="1:22" s="78" customFormat="1" x14ac:dyDescent="0.25">
      <c r="A22" s="84"/>
      <c r="B22" s="127"/>
      <c r="C22" s="127"/>
      <c r="D22" s="127" t="s">
        <v>39</v>
      </c>
      <c r="E22" s="87">
        <v>-4634.93117136</v>
      </c>
      <c r="F22" s="87">
        <v>54.992288500000008</v>
      </c>
      <c r="G22" s="87">
        <v>-199.63606337999997</v>
      </c>
      <c r="H22" s="87" t="s">
        <v>156</v>
      </c>
      <c r="I22" s="233">
        <v>-4779.5749462399999</v>
      </c>
      <c r="J22" s="83"/>
      <c r="K22" s="88"/>
      <c r="L22" s="88"/>
      <c r="M22" s="83"/>
      <c r="N22" s="87">
        <v>-2916.6924619000001</v>
      </c>
      <c r="O22" s="87">
        <v>-6.8110422300000009</v>
      </c>
      <c r="P22" s="87">
        <v>245.19650453000003</v>
      </c>
      <c r="Q22" s="87" t="s">
        <v>156</v>
      </c>
      <c r="R22" s="233">
        <v>-2678.3069996000004</v>
      </c>
      <c r="S22" s="84"/>
      <c r="T22" s="127"/>
      <c r="U22" s="127"/>
      <c r="V22" s="127" t="s">
        <v>39</v>
      </c>
    </row>
    <row r="23" spans="1:22" s="29" customFormat="1" x14ac:dyDescent="0.25">
      <c r="A23" s="84"/>
      <c r="B23" s="127"/>
      <c r="C23" s="127"/>
      <c r="D23" s="127" t="s">
        <v>13</v>
      </c>
      <c r="E23" s="108">
        <v>8.2956043799999986</v>
      </c>
      <c r="F23" s="108">
        <v>3.0103308900000409</v>
      </c>
      <c r="G23" s="87">
        <v>-1094.7616611000005</v>
      </c>
      <c r="H23" s="108">
        <v>-168.30722788</v>
      </c>
      <c r="I23" s="233">
        <v>-1251.7629537100006</v>
      </c>
      <c r="J23" s="88"/>
      <c r="K23" s="88"/>
      <c r="L23" s="88"/>
      <c r="M23" s="88"/>
      <c r="N23" s="108">
        <v>-15.167976159999997</v>
      </c>
      <c r="O23" s="108">
        <v>123.1644804700001</v>
      </c>
      <c r="P23" s="108">
        <v>-1456.9620995399998</v>
      </c>
      <c r="Q23" s="108">
        <v>-0.42068673000000001</v>
      </c>
      <c r="R23" s="233">
        <v>-1349.3862819599997</v>
      </c>
      <c r="S23" s="84"/>
      <c r="T23" s="127"/>
      <c r="U23" s="127"/>
      <c r="V23" s="127" t="s">
        <v>13</v>
      </c>
    </row>
    <row r="24" spans="1:22" s="78" customFormat="1" x14ac:dyDescent="0.25">
      <c r="A24" s="84"/>
      <c r="B24" s="170"/>
      <c r="C24" s="300" t="s">
        <v>168</v>
      </c>
      <c r="D24" s="300"/>
      <c r="E24" s="81">
        <v>387.33195831999996</v>
      </c>
      <c r="F24" s="81">
        <v>-90.946379869999973</v>
      </c>
      <c r="G24" s="81">
        <v>969.71446161999756</v>
      </c>
      <c r="H24" s="81">
        <v>-659.04996982999967</v>
      </c>
      <c r="I24" s="232">
        <v>607.05007023999622</v>
      </c>
      <c r="J24" s="89"/>
      <c r="K24" s="77"/>
      <c r="L24" s="77"/>
      <c r="M24" s="89"/>
      <c r="N24" s="81">
        <v>-6740.3537319300003</v>
      </c>
      <c r="O24" s="81">
        <v>-475.12437093999984</v>
      </c>
      <c r="P24" s="81">
        <v>-791.70128892999935</v>
      </c>
      <c r="Q24" s="81">
        <v>-595.02886905999992</v>
      </c>
      <c r="R24" s="232">
        <v>-8602.2082608599994</v>
      </c>
      <c r="S24" s="84"/>
      <c r="T24" s="170"/>
      <c r="U24" s="300" t="s">
        <v>14</v>
      </c>
      <c r="V24" s="300"/>
    </row>
    <row r="25" spans="1:22" s="29" customFormat="1" x14ac:dyDescent="0.25">
      <c r="A25" s="84"/>
      <c r="B25" s="127"/>
      <c r="C25" s="127"/>
      <c r="D25" s="133" t="s">
        <v>40</v>
      </c>
      <c r="E25" s="108">
        <v>11.496131269999998</v>
      </c>
      <c r="F25" s="108">
        <v>2.5051690399999988</v>
      </c>
      <c r="G25" s="87">
        <v>906.71031994000032</v>
      </c>
      <c r="H25" s="87">
        <v>-279.63385407999999</v>
      </c>
      <c r="I25" s="233">
        <v>641.07776617000059</v>
      </c>
      <c r="J25" s="83"/>
      <c r="K25" s="88"/>
      <c r="L25" s="88"/>
      <c r="M25" s="83"/>
      <c r="N25" s="108">
        <v>-15.423116910000001</v>
      </c>
      <c r="O25" s="108">
        <v>-10.896007470000001</v>
      </c>
      <c r="P25" s="108">
        <v>-1569.5925793499996</v>
      </c>
      <c r="Q25" s="87">
        <v>-598.90750241000001</v>
      </c>
      <c r="R25" s="233">
        <v>-2194.8192061399996</v>
      </c>
      <c r="S25" s="84"/>
      <c r="T25" s="127"/>
      <c r="U25" s="127"/>
      <c r="V25" s="133" t="s">
        <v>40</v>
      </c>
    </row>
    <row r="26" spans="1:22" s="29" customFormat="1" x14ac:dyDescent="0.25">
      <c r="A26" s="84"/>
      <c r="B26" s="127"/>
      <c r="C26" s="127"/>
      <c r="D26" s="133" t="s">
        <v>16</v>
      </c>
      <c r="E26" s="108">
        <v>-177.10378510999999</v>
      </c>
      <c r="F26" s="108">
        <v>-31.435829809999991</v>
      </c>
      <c r="G26" s="87">
        <v>146.30769568000008</v>
      </c>
      <c r="H26" s="87">
        <v>-332.66099279000025</v>
      </c>
      <c r="I26" s="233">
        <v>-394.89291202999993</v>
      </c>
      <c r="J26" s="83"/>
      <c r="K26" s="88"/>
      <c r="L26" s="88"/>
      <c r="M26" s="83"/>
      <c r="N26" s="108">
        <v>-494.98719184999999</v>
      </c>
      <c r="O26" s="108">
        <v>109.27089650000003</v>
      </c>
      <c r="P26" s="108">
        <v>310.63183954000016</v>
      </c>
      <c r="Q26" s="87">
        <v>45.36957421000001</v>
      </c>
      <c r="R26" s="233">
        <v>-29.714881599999771</v>
      </c>
      <c r="S26" s="84"/>
      <c r="T26" s="127"/>
      <c r="U26" s="127"/>
      <c r="V26" s="133" t="s">
        <v>16</v>
      </c>
    </row>
    <row r="27" spans="1:22" s="29" customFormat="1" x14ac:dyDescent="0.25">
      <c r="A27" s="84"/>
      <c r="B27" s="127"/>
      <c r="C27" s="127"/>
      <c r="D27" s="133" t="s">
        <v>15</v>
      </c>
      <c r="E27" s="108">
        <v>138.36885908999994</v>
      </c>
      <c r="F27" s="108">
        <v>-23.951220490000001</v>
      </c>
      <c r="G27" s="87">
        <v>-105.85949383000003</v>
      </c>
      <c r="H27" s="87">
        <v>-38.639470379999999</v>
      </c>
      <c r="I27" s="233">
        <v>-30.081325609999936</v>
      </c>
      <c r="J27" s="83"/>
      <c r="K27" s="88"/>
      <c r="L27" s="88"/>
      <c r="M27" s="83"/>
      <c r="N27" s="108">
        <v>137.68068659999997</v>
      </c>
      <c r="O27" s="108">
        <v>-115.82189246</v>
      </c>
      <c r="P27" s="108">
        <v>480.91056629000013</v>
      </c>
      <c r="Q27" s="87">
        <v>-30.818132509999995</v>
      </c>
      <c r="R27" s="233">
        <v>471.95122792000012</v>
      </c>
      <c r="S27" s="84"/>
      <c r="T27" s="127"/>
      <c r="U27" s="127"/>
      <c r="V27" s="133" t="s">
        <v>15</v>
      </c>
    </row>
    <row r="28" spans="1:22" s="29" customFormat="1" x14ac:dyDescent="0.25">
      <c r="A28" s="90"/>
      <c r="B28" s="144"/>
      <c r="C28" s="145"/>
      <c r="D28" s="86" t="s">
        <v>173</v>
      </c>
      <c r="E28" s="87">
        <v>414.57075307000008</v>
      </c>
      <c r="F28" s="87">
        <v>-38.064498609999987</v>
      </c>
      <c r="G28" s="87">
        <v>22.555939829997214</v>
      </c>
      <c r="H28" s="87">
        <v>-8.1156525799994483</v>
      </c>
      <c r="I28" s="233">
        <v>390.94654170999547</v>
      </c>
      <c r="J28" s="83"/>
      <c r="K28" s="88"/>
      <c r="L28" s="88"/>
      <c r="M28" s="83"/>
      <c r="N28" s="87">
        <v>-6367.6241097699994</v>
      </c>
      <c r="O28" s="87">
        <v>-457.6773675099999</v>
      </c>
      <c r="P28" s="87">
        <v>-13.651115410000045</v>
      </c>
      <c r="Q28" s="87">
        <v>-10.672808349999929</v>
      </c>
      <c r="R28" s="233">
        <v>-6849.6254010399998</v>
      </c>
      <c r="S28" s="90"/>
      <c r="T28" s="144"/>
      <c r="U28" s="145"/>
      <c r="V28" s="134" t="s">
        <v>8</v>
      </c>
    </row>
    <row r="29" spans="1:22" s="29" customFormat="1" x14ac:dyDescent="0.25">
      <c r="A29" s="251"/>
      <c r="B29" s="302" t="s">
        <v>17</v>
      </c>
      <c r="C29" s="302"/>
      <c r="D29" s="302"/>
      <c r="E29" s="252">
        <v>2442.0734937799989</v>
      </c>
      <c r="F29" s="252">
        <v>-811.23929963000091</v>
      </c>
      <c r="G29" s="252">
        <v>-8726.8607898700066</v>
      </c>
      <c r="H29" s="252">
        <v>-1264.5330355400004</v>
      </c>
      <c r="I29" s="252">
        <v>-8360.5596312600064</v>
      </c>
      <c r="J29" s="249"/>
      <c r="K29" s="77"/>
      <c r="L29" s="77"/>
      <c r="M29" s="249"/>
      <c r="N29" s="252">
        <v>6795.1498348000005</v>
      </c>
      <c r="O29" s="252">
        <v>-2864.1275751099997</v>
      </c>
      <c r="P29" s="252">
        <v>-25361.333093769998</v>
      </c>
      <c r="Q29" s="252">
        <v>-2031.5425424199993</v>
      </c>
      <c r="R29" s="252">
        <v>-23461.853376499996</v>
      </c>
      <c r="S29" s="251"/>
      <c r="T29" s="302" t="s">
        <v>17</v>
      </c>
      <c r="U29" s="302"/>
      <c r="V29" s="302"/>
    </row>
    <row r="30" spans="1:22" s="78" customFormat="1" x14ac:dyDescent="0.25">
      <c r="A30" s="84"/>
      <c r="B30" s="127"/>
      <c r="C30" s="300" t="s">
        <v>169</v>
      </c>
      <c r="D30" s="300"/>
      <c r="E30" s="81">
        <v>3194.2067302</v>
      </c>
      <c r="F30" s="81">
        <v>5.8064919999996079E-2</v>
      </c>
      <c r="G30" s="81">
        <v>-59.647031139999903</v>
      </c>
      <c r="H30" s="81">
        <v>217.52608120000002</v>
      </c>
      <c r="I30" s="232">
        <v>3352.14384518</v>
      </c>
      <c r="J30" s="77"/>
      <c r="K30" s="77"/>
      <c r="L30" s="77"/>
      <c r="M30" s="77"/>
      <c r="N30" s="81">
        <v>11292.009254099999</v>
      </c>
      <c r="O30" s="81">
        <v>13.232264919999992</v>
      </c>
      <c r="P30" s="81">
        <v>-131.88002494000003</v>
      </c>
      <c r="Q30" s="81">
        <v>148.90512926999997</v>
      </c>
      <c r="R30" s="232">
        <v>11322.26662335</v>
      </c>
      <c r="S30" s="84"/>
      <c r="T30" s="127"/>
      <c r="U30" s="300" t="s">
        <v>18</v>
      </c>
      <c r="V30" s="300"/>
    </row>
    <row r="31" spans="1:22" s="78" customFormat="1" x14ac:dyDescent="0.25">
      <c r="B31" s="135"/>
      <c r="C31" s="135"/>
      <c r="D31" s="131" t="s">
        <v>19</v>
      </c>
      <c r="E31" s="108" t="s">
        <v>156</v>
      </c>
      <c r="F31" s="108">
        <v>-2.7384993099999999</v>
      </c>
      <c r="G31" s="87">
        <v>-84.854214399999989</v>
      </c>
      <c r="H31" s="108">
        <v>-11.412107989999999</v>
      </c>
      <c r="I31" s="233">
        <v>-99.004821700000036</v>
      </c>
      <c r="J31" s="83"/>
      <c r="K31" s="88"/>
      <c r="L31" s="88"/>
      <c r="M31" s="83"/>
      <c r="N31" s="87" t="s">
        <v>156</v>
      </c>
      <c r="O31" s="108">
        <v>3.1221975700000004</v>
      </c>
      <c r="P31" s="108">
        <v>33.998858139999982</v>
      </c>
      <c r="Q31" s="108">
        <v>13.047753460000003</v>
      </c>
      <c r="R31" s="233">
        <v>50.168809169999982</v>
      </c>
      <c r="T31" s="135"/>
      <c r="U31" s="135"/>
      <c r="V31" s="131" t="s">
        <v>19</v>
      </c>
    </row>
    <row r="32" spans="1:22" s="78" customFormat="1" x14ac:dyDescent="0.25">
      <c r="B32" s="135"/>
      <c r="C32" s="135"/>
      <c r="D32" s="131" t="s">
        <v>20</v>
      </c>
      <c r="E32" s="108">
        <v>1.2193907099999992</v>
      </c>
      <c r="F32" s="108">
        <v>-14.868963649999996</v>
      </c>
      <c r="G32" s="87">
        <v>25.549386069999997</v>
      </c>
      <c r="H32" s="108">
        <v>153.43564855</v>
      </c>
      <c r="I32" s="233">
        <v>165.33546167999998</v>
      </c>
      <c r="J32" s="83"/>
      <c r="K32" s="88"/>
      <c r="L32" s="88"/>
      <c r="M32" s="83"/>
      <c r="N32" s="108">
        <v>-3.2265713800000002</v>
      </c>
      <c r="O32" s="108">
        <v>-1.688656800000008</v>
      </c>
      <c r="P32" s="108">
        <v>12.141833370000027</v>
      </c>
      <c r="Q32" s="108">
        <v>119.58039454999998</v>
      </c>
      <c r="R32" s="233">
        <v>126.80699973999999</v>
      </c>
      <c r="T32" s="135"/>
      <c r="U32" s="135"/>
      <c r="V32" s="131" t="s">
        <v>20</v>
      </c>
    </row>
    <row r="33" spans="1:22" s="29" customFormat="1" x14ac:dyDescent="0.25">
      <c r="A33" s="84"/>
      <c r="B33" s="127"/>
      <c r="C33" s="127"/>
      <c r="D33" s="86" t="s">
        <v>173</v>
      </c>
      <c r="E33" s="87">
        <v>3192.9873394900001</v>
      </c>
      <c r="F33" s="87">
        <v>17.665527879999992</v>
      </c>
      <c r="G33" s="87">
        <v>-0.34220280999991104</v>
      </c>
      <c r="H33" s="87">
        <v>75.502540640000035</v>
      </c>
      <c r="I33" s="233">
        <v>3285.8132052000001</v>
      </c>
      <c r="J33" s="83"/>
      <c r="K33" s="88"/>
      <c r="L33" s="88"/>
      <c r="M33" s="83"/>
      <c r="N33" s="87">
        <v>11295.23582548</v>
      </c>
      <c r="O33" s="87">
        <v>11.798724149999998</v>
      </c>
      <c r="P33" s="87">
        <v>-178.02071645000004</v>
      </c>
      <c r="Q33" s="87">
        <v>16.276981259999999</v>
      </c>
      <c r="R33" s="233">
        <v>11145.290814439999</v>
      </c>
      <c r="S33" s="84"/>
      <c r="T33" s="127"/>
      <c r="U33" s="127"/>
      <c r="V33" s="133" t="s">
        <v>8</v>
      </c>
    </row>
    <row r="34" spans="1:22" s="29" customFormat="1" x14ac:dyDescent="0.25">
      <c r="A34" s="90"/>
      <c r="B34" s="170"/>
      <c r="C34" s="303" t="s">
        <v>170</v>
      </c>
      <c r="D34" s="303"/>
      <c r="E34" s="91">
        <v>-1314.25031274</v>
      </c>
      <c r="F34" s="91">
        <v>-184.3550601</v>
      </c>
      <c r="G34" s="91">
        <v>-2186.02747679</v>
      </c>
      <c r="H34" s="91">
        <v>-89.897943289999986</v>
      </c>
      <c r="I34" s="234">
        <v>-3774.5307929199989</v>
      </c>
      <c r="J34" s="89"/>
      <c r="K34" s="77"/>
      <c r="L34" s="77"/>
      <c r="M34" s="89"/>
      <c r="N34" s="91">
        <v>-3651.4701406899994</v>
      </c>
      <c r="O34" s="91">
        <v>-19.708249139999968</v>
      </c>
      <c r="P34" s="91">
        <v>-1767.3130477999998</v>
      </c>
      <c r="Q34" s="91">
        <v>118.20248302999993</v>
      </c>
      <c r="R34" s="234">
        <v>-5320.2889545999997</v>
      </c>
      <c r="S34" s="84"/>
      <c r="T34" s="170"/>
      <c r="U34" s="303" t="s">
        <v>77</v>
      </c>
      <c r="V34" s="303"/>
    </row>
    <row r="35" spans="1:22" s="29" customFormat="1" x14ac:dyDescent="0.25">
      <c r="A35" s="84"/>
      <c r="B35" s="127"/>
      <c r="C35" s="127"/>
      <c r="D35" s="133" t="s">
        <v>21</v>
      </c>
      <c r="E35" s="87">
        <v>15.210795089999996</v>
      </c>
      <c r="F35" s="87">
        <v>-118.39814023</v>
      </c>
      <c r="G35" s="87">
        <v>-235.95360284000003</v>
      </c>
      <c r="H35" s="87">
        <v>-84.994290289999995</v>
      </c>
      <c r="I35" s="233">
        <v>-424.13523827000012</v>
      </c>
      <c r="J35" s="83"/>
      <c r="K35" s="88"/>
      <c r="L35" s="88"/>
      <c r="M35" s="83"/>
      <c r="N35" s="87">
        <v>-44.851962419999985</v>
      </c>
      <c r="O35" s="87">
        <v>21.583434710000031</v>
      </c>
      <c r="P35" s="87">
        <v>-496.21639401000004</v>
      </c>
      <c r="Q35" s="87">
        <v>123.80130086999992</v>
      </c>
      <c r="R35" s="233">
        <v>-395.68362085000007</v>
      </c>
      <c r="S35" s="84"/>
      <c r="T35" s="127"/>
      <c r="U35" s="127"/>
      <c r="V35" s="133" t="s">
        <v>21</v>
      </c>
    </row>
    <row r="36" spans="1:22" s="78" customFormat="1" x14ac:dyDescent="0.25">
      <c r="B36" s="127"/>
      <c r="C36" s="127"/>
      <c r="D36" s="86" t="s">
        <v>173</v>
      </c>
      <c r="E36" s="108">
        <v>-1329.4611078299999</v>
      </c>
      <c r="F36" s="108">
        <v>-65.956919870000007</v>
      </c>
      <c r="G36" s="108">
        <v>-1950.07387395</v>
      </c>
      <c r="H36" s="87">
        <v>-4.9036529999999914</v>
      </c>
      <c r="I36" s="233">
        <v>-3350.3955546499988</v>
      </c>
      <c r="J36" s="83"/>
      <c r="K36" s="88"/>
      <c r="L36" s="88"/>
      <c r="M36" s="83"/>
      <c r="N36" s="108">
        <v>-3606.6181782699996</v>
      </c>
      <c r="O36" s="108">
        <v>-41.291683849999998</v>
      </c>
      <c r="P36" s="108">
        <v>-1271.0966537899999</v>
      </c>
      <c r="Q36" s="87">
        <v>-5.5988178399999953</v>
      </c>
      <c r="R36" s="233">
        <v>-4924.6053337499998</v>
      </c>
      <c r="T36" s="127"/>
      <c r="U36" s="127"/>
      <c r="V36" s="133" t="s">
        <v>8</v>
      </c>
    </row>
    <row r="37" spans="1:22" s="29" customFormat="1" x14ac:dyDescent="0.25">
      <c r="A37" s="84"/>
      <c r="B37" s="127"/>
      <c r="C37" s="300" t="s">
        <v>171</v>
      </c>
      <c r="D37" s="300"/>
      <c r="E37" s="81">
        <v>136.29894855000003</v>
      </c>
      <c r="F37" s="81">
        <v>-50.374377170000749</v>
      </c>
      <c r="G37" s="81">
        <v>1330.3417204400005</v>
      </c>
      <c r="H37" s="81">
        <v>-95.453473329999966</v>
      </c>
      <c r="I37" s="232">
        <v>1320.8128184900002</v>
      </c>
      <c r="J37" s="77"/>
      <c r="K37" s="77"/>
      <c r="L37" s="77"/>
      <c r="M37" s="77"/>
      <c r="N37" s="81">
        <v>-31.533240750000015</v>
      </c>
      <c r="O37" s="81">
        <v>-352.98010867999989</v>
      </c>
      <c r="P37" s="81">
        <v>495.61437817000007</v>
      </c>
      <c r="Q37" s="81">
        <v>-125.74632781000003</v>
      </c>
      <c r="R37" s="232">
        <v>-14.645299069999851</v>
      </c>
      <c r="S37" s="84"/>
      <c r="T37" s="127"/>
      <c r="U37" s="300" t="s">
        <v>90</v>
      </c>
      <c r="V37" s="300"/>
    </row>
    <row r="38" spans="1:22" s="78" customFormat="1" x14ac:dyDescent="0.25">
      <c r="A38" s="84"/>
      <c r="B38" s="105"/>
      <c r="C38" s="105"/>
      <c r="D38" s="133" t="s">
        <v>42</v>
      </c>
      <c r="E38" s="108">
        <v>6.4251751099999987</v>
      </c>
      <c r="F38" s="108">
        <v>107.78160713999981</v>
      </c>
      <c r="G38" s="87">
        <v>-989.95315798000001</v>
      </c>
      <c r="H38" s="87">
        <v>38.026933820000004</v>
      </c>
      <c r="I38" s="233">
        <v>-837.71944191000034</v>
      </c>
      <c r="J38" s="83"/>
      <c r="K38" s="88"/>
      <c r="L38" s="88"/>
      <c r="M38" s="83"/>
      <c r="N38" s="108">
        <v>-0.62982464999999932</v>
      </c>
      <c r="O38" s="108">
        <v>-336.3841181799998</v>
      </c>
      <c r="P38" s="108">
        <v>-1370.2919567400002</v>
      </c>
      <c r="Q38" s="87">
        <v>18.27597016</v>
      </c>
      <c r="R38" s="233">
        <v>-1689.0299294099998</v>
      </c>
      <c r="S38" s="84"/>
      <c r="T38" s="105"/>
      <c r="U38" s="105"/>
      <c r="V38" s="136" t="s">
        <v>42</v>
      </c>
    </row>
    <row r="39" spans="1:22" s="29" customFormat="1" x14ac:dyDescent="0.25">
      <c r="B39" s="170"/>
      <c r="C39" s="146"/>
      <c r="D39" s="133" t="s">
        <v>23</v>
      </c>
      <c r="E39" s="87">
        <v>4.3814230000000003E-2</v>
      </c>
      <c r="F39" s="87">
        <v>-116.26994559000006</v>
      </c>
      <c r="G39" s="87">
        <v>-90.69279548999998</v>
      </c>
      <c r="H39" s="87">
        <v>-2.1848329999999999E-2</v>
      </c>
      <c r="I39" s="233">
        <v>-206.94077518</v>
      </c>
      <c r="J39" s="88"/>
      <c r="K39" s="88"/>
      <c r="L39" s="88"/>
      <c r="M39" s="88"/>
      <c r="N39" s="87">
        <v>-2.3445089999999998E-2</v>
      </c>
      <c r="O39" s="87">
        <v>113.74121386000002</v>
      </c>
      <c r="P39" s="87">
        <v>-233.25589812000001</v>
      </c>
      <c r="Q39" s="87">
        <v>-5.600045E-2</v>
      </c>
      <c r="R39" s="233">
        <v>-119.59412979999999</v>
      </c>
      <c r="T39" s="170"/>
      <c r="U39" s="146"/>
      <c r="V39" s="133" t="s">
        <v>23</v>
      </c>
    </row>
    <row r="40" spans="1:22" s="29" customFormat="1" x14ac:dyDescent="0.25">
      <c r="A40" s="106"/>
      <c r="B40" s="127"/>
      <c r="C40" s="127"/>
      <c r="D40" s="133" t="s">
        <v>118</v>
      </c>
      <c r="E40" s="87">
        <v>-2.5072859999999975E-2</v>
      </c>
      <c r="F40" s="140">
        <v>87.788129280000035</v>
      </c>
      <c r="G40" s="87">
        <v>928.55723880000028</v>
      </c>
      <c r="H40" s="140" t="s">
        <v>156</v>
      </c>
      <c r="I40" s="233">
        <v>1016.32029522</v>
      </c>
      <c r="J40" s="137"/>
      <c r="K40" s="88"/>
      <c r="L40" s="88"/>
      <c r="M40" s="137"/>
      <c r="N40" s="140">
        <v>2.8255529999999997E-2</v>
      </c>
      <c r="O40" s="140">
        <v>-105.86463152000002</v>
      </c>
      <c r="P40" s="140">
        <v>324.68221102000012</v>
      </c>
      <c r="Q40" s="140" t="s">
        <v>156</v>
      </c>
      <c r="R40" s="233">
        <v>218.8458350300001</v>
      </c>
      <c r="S40" s="106"/>
      <c r="T40" s="127"/>
      <c r="U40" s="127"/>
      <c r="V40" s="133" t="s">
        <v>118</v>
      </c>
    </row>
    <row r="41" spans="1:22" s="29" customFormat="1" x14ac:dyDescent="0.25">
      <c r="A41" s="106"/>
      <c r="B41" s="127"/>
      <c r="C41" s="127"/>
      <c r="D41" s="136" t="s">
        <v>22</v>
      </c>
      <c r="E41" s="87">
        <v>-1.9544999999999998E-4</v>
      </c>
      <c r="F41" s="140">
        <v>-16.151018740000023</v>
      </c>
      <c r="G41" s="87">
        <v>-159.87240656</v>
      </c>
      <c r="H41" s="140">
        <v>-5.7148609600000002</v>
      </c>
      <c r="I41" s="233">
        <v>-181.73828626000005</v>
      </c>
      <c r="J41" s="137"/>
      <c r="K41" s="88"/>
      <c r="L41" s="88"/>
      <c r="M41" s="137"/>
      <c r="N41" s="87" t="s">
        <v>156</v>
      </c>
      <c r="O41" s="140">
        <v>-35.979671040000035</v>
      </c>
      <c r="P41" s="140">
        <v>415.41888918999996</v>
      </c>
      <c r="Q41" s="140">
        <v>-59.258171450000006</v>
      </c>
      <c r="R41" s="233">
        <v>320.18104669999991</v>
      </c>
      <c r="S41" s="106"/>
      <c r="T41" s="127"/>
      <c r="U41" s="127"/>
      <c r="V41" s="133" t="s">
        <v>22</v>
      </c>
    </row>
    <row r="42" spans="1:22" s="29" customFormat="1" x14ac:dyDescent="0.25">
      <c r="B42" s="105"/>
      <c r="C42" s="105"/>
      <c r="D42" s="133" t="s">
        <v>41</v>
      </c>
      <c r="E42" s="87">
        <v>129.85503207000002</v>
      </c>
      <c r="F42" s="87">
        <v>-108.68717312000004</v>
      </c>
      <c r="G42" s="87">
        <v>1664.9297935400002</v>
      </c>
      <c r="H42" s="87">
        <v>-127.74369785999994</v>
      </c>
      <c r="I42" s="233">
        <v>1558.3539546300003</v>
      </c>
      <c r="J42" s="88"/>
      <c r="K42" s="88"/>
      <c r="L42" s="88"/>
      <c r="M42" s="88"/>
      <c r="N42" s="87">
        <v>-30.908226540000015</v>
      </c>
      <c r="O42" s="87">
        <v>23.567933219999976</v>
      </c>
      <c r="P42" s="87">
        <v>1365.9116565400002</v>
      </c>
      <c r="Q42" s="87">
        <v>-84.70812607000002</v>
      </c>
      <c r="R42" s="233">
        <v>1273.8632371500003</v>
      </c>
      <c r="T42" s="105"/>
      <c r="U42" s="105"/>
      <c r="V42" s="136" t="s">
        <v>41</v>
      </c>
    </row>
    <row r="43" spans="1:22" s="29" customFormat="1" x14ac:dyDescent="0.25">
      <c r="B43" s="127"/>
      <c r="C43" s="127"/>
      <c r="D43" s="86" t="s">
        <v>173</v>
      </c>
      <c r="E43" s="87">
        <v>1.9545000000675827E-4</v>
      </c>
      <c r="F43" s="87">
        <v>-4.8359761400004544</v>
      </c>
      <c r="G43" s="87">
        <v>-22.62695186999963</v>
      </c>
      <c r="H43" s="87" t="s">
        <v>156</v>
      </c>
      <c r="I43" s="233">
        <v>-27.462928009999992</v>
      </c>
      <c r="J43" s="147"/>
      <c r="K43" s="147"/>
      <c r="L43" s="147"/>
      <c r="M43" s="147"/>
      <c r="N43" s="87" t="s">
        <v>156</v>
      </c>
      <c r="O43" s="87">
        <v>-12.060835020000024</v>
      </c>
      <c r="P43" s="87">
        <v>-6.8505237199999556</v>
      </c>
      <c r="Q43" s="87" t="s">
        <v>156</v>
      </c>
      <c r="R43" s="233">
        <v>-18.911358739999979</v>
      </c>
      <c r="T43" s="127"/>
      <c r="U43" s="127"/>
      <c r="V43" s="133" t="s">
        <v>8</v>
      </c>
    </row>
    <row r="44" spans="1:22" s="29" customFormat="1" x14ac:dyDescent="0.25">
      <c r="B44" s="127"/>
      <c r="C44" s="300" t="s">
        <v>172</v>
      </c>
      <c r="D44" s="300"/>
      <c r="E44" s="91">
        <v>425.81812776999959</v>
      </c>
      <c r="F44" s="91">
        <v>-576.56792728000039</v>
      </c>
      <c r="G44" s="91">
        <v>-7811.5280023799969</v>
      </c>
      <c r="H44" s="91">
        <v>-1296.7077001200007</v>
      </c>
      <c r="I44" s="234">
        <v>-9258.9855020100003</v>
      </c>
      <c r="J44" s="77"/>
      <c r="K44" s="77"/>
      <c r="L44" s="77"/>
      <c r="M44" s="77"/>
      <c r="N44" s="91">
        <v>-813.85603786000001</v>
      </c>
      <c r="O44" s="91">
        <v>-2504.6714822099998</v>
      </c>
      <c r="P44" s="91">
        <v>-23957.754399199999</v>
      </c>
      <c r="Q44" s="91">
        <v>-2172.9038269099992</v>
      </c>
      <c r="R44" s="234">
        <v>-29449.185746179995</v>
      </c>
      <c r="S44" s="78"/>
      <c r="T44" s="127"/>
      <c r="U44" s="309" t="s">
        <v>78</v>
      </c>
      <c r="V44" s="309"/>
    </row>
    <row r="45" spans="1:22" s="29" customFormat="1" x14ac:dyDescent="0.25">
      <c r="B45" s="170"/>
      <c r="C45" s="146"/>
      <c r="D45" s="132" t="s">
        <v>79</v>
      </c>
      <c r="E45" s="108">
        <v>547.96244434999971</v>
      </c>
      <c r="F45" s="108">
        <v>46.883747259999936</v>
      </c>
      <c r="G45" s="87">
        <v>-4671.1833773299977</v>
      </c>
      <c r="H45" s="108">
        <v>827.41209456000013</v>
      </c>
      <c r="I45" s="233">
        <v>-3248.9250911599993</v>
      </c>
      <c r="J45" s="88"/>
      <c r="K45" s="88"/>
      <c r="L45" s="88"/>
      <c r="M45" s="88"/>
      <c r="N45" s="108">
        <v>-214.58944753000011</v>
      </c>
      <c r="O45" s="108">
        <v>-1640.7743671999988</v>
      </c>
      <c r="P45" s="108">
        <v>-10812.728754239999</v>
      </c>
      <c r="Q45" s="108">
        <v>767.74183731000051</v>
      </c>
      <c r="R45" s="233">
        <v>-11900.350731659997</v>
      </c>
      <c r="T45" s="170"/>
      <c r="U45" s="146"/>
      <c r="V45" s="132" t="s">
        <v>79</v>
      </c>
    </row>
    <row r="46" spans="1:22" s="29" customFormat="1" x14ac:dyDescent="0.25">
      <c r="B46" s="127"/>
      <c r="C46" s="127"/>
      <c r="D46" s="133" t="s">
        <v>24</v>
      </c>
      <c r="E46" s="108">
        <v>4.9750513699999939</v>
      </c>
      <c r="F46" s="108">
        <v>-79.440416570000494</v>
      </c>
      <c r="G46" s="87">
        <v>-143.97445824000405</v>
      </c>
      <c r="H46" s="108">
        <v>-1154.7772404900002</v>
      </c>
      <c r="I46" s="233">
        <v>-1373.2170639300025</v>
      </c>
      <c r="J46" s="88"/>
      <c r="K46" s="88"/>
      <c r="L46" s="88"/>
      <c r="M46" s="88"/>
      <c r="N46" s="108">
        <v>-124.86830838</v>
      </c>
      <c r="O46" s="108">
        <v>-766.80725746000076</v>
      </c>
      <c r="P46" s="108">
        <v>-8831.3117352100016</v>
      </c>
      <c r="Q46" s="108">
        <v>-1471.2350167499999</v>
      </c>
      <c r="R46" s="233">
        <v>-11194.222317800002</v>
      </c>
      <c r="T46" s="127"/>
      <c r="U46" s="127"/>
      <c r="V46" s="133" t="s">
        <v>24</v>
      </c>
    </row>
    <row r="47" spans="1:22" s="29" customFormat="1" x14ac:dyDescent="0.25">
      <c r="B47" s="127"/>
      <c r="C47" s="127"/>
      <c r="D47" s="133" t="s">
        <v>91</v>
      </c>
      <c r="E47" s="108">
        <v>25.032664039999979</v>
      </c>
      <c r="F47" s="108">
        <v>-264.23963655000017</v>
      </c>
      <c r="G47" s="87">
        <v>-240.76654542000003</v>
      </c>
      <c r="H47" s="108">
        <v>-952.11350880999998</v>
      </c>
      <c r="I47" s="233">
        <v>-1432.0870267399994</v>
      </c>
      <c r="J47" s="88"/>
      <c r="K47" s="88"/>
      <c r="L47" s="88"/>
      <c r="M47" s="88"/>
      <c r="N47" s="108">
        <v>-623.52040211999997</v>
      </c>
      <c r="O47" s="108">
        <v>113.20293847000006</v>
      </c>
      <c r="P47" s="108">
        <v>-992.69818325000006</v>
      </c>
      <c r="Q47" s="108">
        <v>-1333.9770306399996</v>
      </c>
      <c r="R47" s="233">
        <v>-2836.9926775399995</v>
      </c>
      <c r="T47" s="127"/>
      <c r="U47" s="127"/>
      <c r="V47" s="136" t="s">
        <v>91</v>
      </c>
    </row>
    <row r="48" spans="1:22" s="29" customFormat="1" x14ac:dyDescent="0.25">
      <c r="B48" s="127"/>
      <c r="C48" s="127"/>
      <c r="D48" s="133" t="s">
        <v>26</v>
      </c>
      <c r="E48" s="87">
        <v>-58.96656160000002</v>
      </c>
      <c r="F48" s="87">
        <v>-136.70388921000009</v>
      </c>
      <c r="G48" s="87">
        <v>-1191.3867334399997</v>
      </c>
      <c r="H48" s="87">
        <v>-36.193798100000002</v>
      </c>
      <c r="I48" s="233">
        <v>-1423.2509823500002</v>
      </c>
      <c r="J48" s="88"/>
      <c r="K48" s="88"/>
      <c r="L48" s="88"/>
      <c r="M48" s="88"/>
      <c r="N48" s="87">
        <v>2.0577472699999984</v>
      </c>
      <c r="O48" s="87">
        <v>-99.885974709999914</v>
      </c>
      <c r="P48" s="87">
        <v>-2153.96435032</v>
      </c>
      <c r="Q48" s="87">
        <v>-18.616194659999998</v>
      </c>
      <c r="R48" s="233">
        <v>-2270.4087724199999</v>
      </c>
      <c r="T48" s="127"/>
      <c r="U48" s="127"/>
      <c r="V48" s="133" t="s">
        <v>26</v>
      </c>
    </row>
    <row r="49" spans="1:26" s="29" customFormat="1" x14ac:dyDescent="0.25">
      <c r="B49" s="127"/>
      <c r="C49" s="127"/>
      <c r="D49" s="133" t="s">
        <v>27</v>
      </c>
      <c r="E49" s="87">
        <v>0.94647580000000009</v>
      </c>
      <c r="F49" s="87">
        <v>-212.77052548999998</v>
      </c>
      <c r="G49" s="87">
        <v>-688.77553083999999</v>
      </c>
      <c r="H49" s="87" t="s">
        <v>156</v>
      </c>
      <c r="I49" s="233">
        <v>-900.59958052999957</v>
      </c>
      <c r="J49" s="88"/>
      <c r="K49" s="88"/>
      <c r="L49" s="88"/>
      <c r="M49" s="88"/>
      <c r="N49" s="87">
        <v>-4.166537E-2</v>
      </c>
      <c r="O49" s="87">
        <v>-118.35898963000005</v>
      </c>
      <c r="P49" s="87">
        <v>-380.74098218999978</v>
      </c>
      <c r="Q49" s="87" t="s">
        <v>156</v>
      </c>
      <c r="R49" s="233">
        <v>-499.14163718999987</v>
      </c>
      <c r="T49" s="127"/>
      <c r="U49" s="127"/>
      <c r="V49" s="133" t="s">
        <v>27</v>
      </c>
      <c r="Z49" s="148"/>
    </row>
    <row r="50" spans="1:26" s="29" customFormat="1" x14ac:dyDescent="0.25">
      <c r="B50" s="105"/>
      <c r="C50" s="105"/>
      <c r="D50" s="136" t="s">
        <v>29</v>
      </c>
      <c r="E50" s="87">
        <v>-74.41263382999999</v>
      </c>
      <c r="F50" s="87">
        <v>7.4459920000000013E-2</v>
      </c>
      <c r="G50" s="87">
        <v>-18.505800860000004</v>
      </c>
      <c r="H50" s="87">
        <v>-0.60201591999999793</v>
      </c>
      <c r="I50" s="233">
        <v>-93.445990690000002</v>
      </c>
      <c r="J50" s="88"/>
      <c r="K50" s="88"/>
      <c r="L50" s="88"/>
      <c r="M50" s="88"/>
      <c r="N50" s="87">
        <v>57.16029819000002</v>
      </c>
      <c r="O50" s="87">
        <v>5.5444349999999989E-2</v>
      </c>
      <c r="P50" s="87">
        <v>4.1710505199999997</v>
      </c>
      <c r="Q50" s="87">
        <v>-181.94038831</v>
      </c>
      <c r="R50" s="233">
        <v>-120.55359524999997</v>
      </c>
      <c r="T50" s="105"/>
      <c r="U50" s="105"/>
      <c r="V50" s="136" t="s">
        <v>29</v>
      </c>
    </row>
    <row r="51" spans="1:26" s="29" customFormat="1" x14ac:dyDescent="0.25">
      <c r="A51" s="84"/>
      <c r="B51" s="127"/>
      <c r="C51" s="127"/>
      <c r="D51" s="86" t="s">
        <v>173</v>
      </c>
      <c r="E51" s="108">
        <v>-19.719312360000089</v>
      </c>
      <c r="F51" s="108">
        <v>69.628333360000411</v>
      </c>
      <c r="G51" s="108">
        <v>-856.93555624999544</v>
      </c>
      <c r="H51" s="108">
        <v>19.566768639999523</v>
      </c>
      <c r="I51" s="235">
        <v>-787.45976660999895</v>
      </c>
      <c r="J51" s="88"/>
      <c r="K51" s="88"/>
      <c r="L51" s="88"/>
      <c r="M51" s="88"/>
      <c r="N51" s="108">
        <v>89.945740080000121</v>
      </c>
      <c r="O51" s="108">
        <v>7.8967239699996572</v>
      </c>
      <c r="P51" s="108">
        <v>-790.4814445099986</v>
      </c>
      <c r="Q51" s="108">
        <v>65.122966139999875</v>
      </c>
      <c r="R51" s="235">
        <v>-627.51601431999893</v>
      </c>
      <c r="S51" s="84"/>
      <c r="T51" s="85"/>
      <c r="U51" s="85"/>
      <c r="V51" s="94" t="s">
        <v>8</v>
      </c>
    </row>
    <row r="52" spans="1:26" s="109" customFormat="1" x14ac:dyDescent="0.25">
      <c r="A52" s="177"/>
      <c r="B52" s="180"/>
      <c r="C52" s="310" t="s">
        <v>30</v>
      </c>
      <c r="D52" s="310"/>
      <c r="E52" s="181">
        <v>425.81812776999965</v>
      </c>
      <c r="F52" s="181">
        <v>-576.56792728000084</v>
      </c>
      <c r="G52" s="181">
        <v>-7811.5280023800024</v>
      </c>
      <c r="H52" s="181">
        <v>-1296.70770012</v>
      </c>
      <c r="I52" s="236">
        <v>-9258.9855020100003</v>
      </c>
      <c r="J52" s="182"/>
      <c r="K52" s="179"/>
      <c r="L52" s="179"/>
      <c r="M52" s="182"/>
      <c r="N52" s="181">
        <v>-813.85603786000001</v>
      </c>
      <c r="O52" s="181">
        <v>-2504.6714822099998</v>
      </c>
      <c r="P52" s="181">
        <v>-23957.754399200003</v>
      </c>
      <c r="Q52" s="181">
        <v>-2172.9038269099992</v>
      </c>
      <c r="R52" s="236">
        <v>-29449.185746180003</v>
      </c>
      <c r="S52" s="183"/>
      <c r="T52" s="268"/>
      <c r="U52" s="311" t="s">
        <v>30</v>
      </c>
      <c r="V52" s="311"/>
    </row>
    <row r="53" spans="1:26" s="78" customFormat="1" x14ac:dyDescent="0.25">
      <c r="A53" s="251"/>
      <c r="B53" s="302" t="s">
        <v>31</v>
      </c>
      <c r="C53" s="302"/>
      <c r="D53" s="302"/>
      <c r="E53" s="252">
        <v>185.62494319000012</v>
      </c>
      <c r="F53" s="252">
        <v>-157.30294704999997</v>
      </c>
      <c r="G53" s="252">
        <v>43.99610268000049</v>
      </c>
      <c r="H53" s="252">
        <v>-54.680675799999818</v>
      </c>
      <c r="I53" s="252">
        <v>17.637423020000586</v>
      </c>
      <c r="J53" s="249"/>
      <c r="K53" s="77"/>
      <c r="L53" s="77"/>
      <c r="M53" s="249"/>
      <c r="N53" s="252">
        <v>689.50260967999986</v>
      </c>
      <c r="O53" s="252">
        <v>-66.465790160000026</v>
      </c>
      <c r="P53" s="252">
        <v>-705.3554855399999</v>
      </c>
      <c r="Q53" s="252">
        <v>-349.62756390999994</v>
      </c>
      <c r="R53" s="252">
        <v>-431.94622992999996</v>
      </c>
      <c r="S53" s="251"/>
      <c r="T53" s="302" t="s">
        <v>31</v>
      </c>
      <c r="U53" s="302"/>
      <c r="V53" s="302"/>
    </row>
    <row r="54" spans="1:26" s="150" customFormat="1" x14ac:dyDescent="0.25">
      <c r="B54" s="151"/>
      <c r="C54" s="151"/>
      <c r="D54" s="131" t="s">
        <v>92</v>
      </c>
      <c r="E54" s="87">
        <v>-1.9544999999999998E-4</v>
      </c>
      <c r="F54" s="130">
        <v>-16.72565505</v>
      </c>
      <c r="G54" s="87">
        <v>3.8793694300000001</v>
      </c>
      <c r="H54" s="130">
        <v>-7.4744506199999341</v>
      </c>
      <c r="I54" s="233">
        <v>-20.320736239999938</v>
      </c>
      <c r="J54" s="83"/>
      <c r="K54" s="83"/>
      <c r="L54" s="83"/>
      <c r="M54" s="83"/>
      <c r="N54" s="87" t="s">
        <v>156</v>
      </c>
      <c r="O54" s="130">
        <v>-5.3396845700000011</v>
      </c>
      <c r="P54" s="130">
        <v>2.3989500099999996</v>
      </c>
      <c r="Q54" s="130">
        <v>-222.47239510999989</v>
      </c>
      <c r="R54" s="233">
        <v>-225.4131296699999</v>
      </c>
      <c r="T54" s="151"/>
      <c r="U54" s="151"/>
      <c r="V54" s="131" t="s">
        <v>92</v>
      </c>
    </row>
    <row r="55" spans="1:26" s="29" customFormat="1" x14ac:dyDescent="0.25">
      <c r="A55" s="84"/>
      <c r="B55" s="127"/>
      <c r="C55" s="127"/>
      <c r="D55" s="133" t="s">
        <v>44</v>
      </c>
      <c r="E55" s="88">
        <v>181.53442272000015</v>
      </c>
      <c r="F55" s="88">
        <v>-128.25220470000002</v>
      </c>
      <c r="G55" s="87">
        <v>280.98630001000055</v>
      </c>
      <c r="H55" s="88">
        <v>-47.206225180000004</v>
      </c>
      <c r="I55" s="233">
        <v>287.06229285000069</v>
      </c>
      <c r="J55" s="88"/>
      <c r="K55" s="88"/>
      <c r="L55" s="88"/>
      <c r="M55" s="88"/>
      <c r="N55" s="88">
        <v>689.44948908999982</v>
      </c>
      <c r="O55" s="88">
        <v>-58.325551380000029</v>
      </c>
      <c r="P55" s="88">
        <v>-713.66120074999992</v>
      </c>
      <c r="Q55" s="88">
        <v>-127.15516880000001</v>
      </c>
      <c r="R55" s="233">
        <v>-209.6924318400001</v>
      </c>
      <c r="S55" s="84"/>
      <c r="T55" s="127"/>
      <c r="U55" s="127"/>
      <c r="V55" s="133" t="s">
        <v>44</v>
      </c>
    </row>
    <row r="56" spans="1:26" s="29" customFormat="1" x14ac:dyDescent="0.25">
      <c r="B56" s="127"/>
      <c r="C56" s="127"/>
      <c r="D56" s="133" t="s">
        <v>32</v>
      </c>
      <c r="E56" s="87">
        <v>-1.9544999999999998E-4</v>
      </c>
      <c r="F56" s="88">
        <v>-2.2464246699999997</v>
      </c>
      <c r="G56" s="87">
        <v>-26.346925199999994</v>
      </c>
      <c r="H56" s="157" t="s">
        <v>156</v>
      </c>
      <c r="I56" s="233">
        <v>-28.593349869999994</v>
      </c>
      <c r="J56" s="88"/>
      <c r="K56" s="88"/>
      <c r="L56" s="88"/>
      <c r="M56" s="88"/>
      <c r="N56" s="157" t="s">
        <v>156</v>
      </c>
      <c r="O56" s="88">
        <v>3.3675183000000013</v>
      </c>
      <c r="P56" s="88">
        <v>-29.586522680000002</v>
      </c>
      <c r="Q56" s="157" t="s">
        <v>156</v>
      </c>
      <c r="R56" s="233">
        <v>-26.219004380000001</v>
      </c>
      <c r="T56" s="127"/>
      <c r="U56" s="127"/>
      <c r="V56" s="133" t="s">
        <v>32</v>
      </c>
    </row>
    <row r="57" spans="1:26" s="29" customFormat="1" x14ac:dyDescent="0.25">
      <c r="A57" s="84"/>
      <c r="B57" s="105"/>
      <c r="C57" s="105"/>
      <c r="D57" s="86" t="s">
        <v>173</v>
      </c>
      <c r="E57" s="108">
        <v>4.0909113699999864</v>
      </c>
      <c r="F57" s="108">
        <v>-10.07866262999994</v>
      </c>
      <c r="G57" s="108">
        <v>-214.52264156000007</v>
      </c>
      <c r="H57" s="108">
        <v>1.2079226507921703E-13</v>
      </c>
      <c r="I57" s="235">
        <v>-220.51078372000018</v>
      </c>
      <c r="J57" s="88"/>
      <c r="K57" s="88"/>
      <c r="L57" s="88"/>
      <c r="M57" s="88"/>
      <c r="N57" s="108">
        <v>5.3120590000048651E-2</v>
      </c>
      <c r="O57" s="108">
        <v>-6.1680725099999956</v>
      </c>
      <c r="P57" s="108">
        <v>35.493287879999997</v>
      </c>
      <c r="Q57" s="108">
        <v>-2.8421709430404007E-14</v>
      </c>
      <c r="R57" s="235">
        <v>29.378335960000022</v>
      </c>
      <c r="S57" s="84"/>
      <c r="T57" s="105"/>
      <c r="U57" s="105"/>
      <c r="V57" s="136" t="s">
        <v>8</v>
      </c>
    </row>
    <row r="58" spans="1:26" s="78" customFormat="1" x14ac:dyDescent="0.25">
      <c r="A58" s="251"/>
      <c r="B58" s="302" t="s">
        <v>166</v>
      </c>
      <c r="C58" s="302"/>
      <c r="D58" s="302"/>
      <c r="E58" s="252">
        <v>-104.84856435</v>
      </c>
      <c r="F58" s="252" t="s">
        <v>156</v>
      </c>
      <c r="G58" s="252">
        <v>-2.6208730999999994</v>
      </c>
      <c r="H58" s="252" t="s">
        <v>156</v>
      </c>
      <c r="I58" s="252">
        <v>-107.46943745</v>
      </c>
      <c r="J58" s="249"/>
      <c r="K58" s="77"/>
      <c r="L58" s="77"/>
      <c r="M58" s="249"/>
      <c r="N58" s="252" t="s">
        <v>156</v>
      </c>
      <c r="O58" s="252" t="s">
        <v>156</v>
      </c>
      <c r="P58" s="252">
        <v>2.3084546499999998</v>
      </c>
      <c r="Q58" s="252" t="s">
        <v>156</v>
      </c>
      <c r="R58" s="252">
        <v>2.3084546499999998</v>
      </c>
      <c r="S58" s="251"/>
      <c r="T58" s="302" t="s">
        <v>33</v>
      </c>
      <c r="U58" s="302"/>
      <c r="V58" s="302"/>
    </row>
    <row r="59" spans="1:26" s="29" customFormat="1" x14ac:dyDescent="0.25">
      <c r="B59" s="152"/>
      <c r="C59" s="152"/>
      <c r="D59" s="153"/>
      <c r="E59" s="88"/>
      <c r="F59" s="88"/>
      <c r="G59" s="88"/>
      <c r="H59" s="88"/>
      <c r="I59" s="237"/>
      <c r="J59" s="88"/>
      <c r="K59" s="88"/>
      <c r="L59" s="88"/>
      <c r="M59" s="88"/>
      <c r="N59" s="88"/>
      <c r="O59" s="88"/>
      <c r="P59" s="88"/>
      <c r="Q59" s="88"/>
      <c r="R59" s="237"/>
      <c r="T59" s="152"/>
      <c r="U59" s="152"/>
      <c r="V59" s="153"/>
    </row>
    <row r="60" spans="1:26" s="33" customFormat="1" ht="12" x14ac:dyDescent="0.25">
      <c r="A60" s="214"/>
      <c r="B60" s="292" t="s">
        <v>93</v>
      </c>
      <c r="C60" s="292"/>
      <c r="D60" s="292"/>
      <c r="E60" s="216">
        <v>-2748.1926691699996</v>
      </c>
      <c r="F60" s="216">
        <v>-7954.9625809700074</v>
      </c>
      <c r="G60" s="216">
        <v>-5891.9959833600042</v>
      </c>
      <c r="H60" s="216">
        <v>-2778.1847248899999</v>
      </c>
      <c r="I60" s="216">
        <v>-19373.335958389958</v>
      </c>
      <c r="J60" s="216"/>
      <c r="K60" s="30"/>
      <c r="L60" s="30"/>
      <c r="M60" s="216"/>
      <c r="N60" s="216">
        <v>-7329.4854808499995</v>
      </c>
      <c r="O60" s="216">
        <v>-5961.6781094200014</v>
      </c>
      <c r="P60" s="216">
        <v>-42335.31707692999</v>
      </c>
      <c r="Q60" s="216">
        <v>-3006.3106088299987</v>
      </c>
      <c r="R60" s="216">
        <v>-58632.791276029995</v>
      </c>
      <c r="S60" s="217"/>
      <c r="T60" s="292" t="s">
        <v>35</v>
      </c>
      <c r="U60" s="292"/>
      <c r="V60" s="292"/>
    </row>
    <row r="61" spans="1:26" ht="10.5" customHeight="1" x14ac:dyDescent="0.25">
      <c r="B61" s="308"/>
      <c r="C61" s="308"/>
      <c r="D61" s="308"/>
      <c r="E61" s="308"/>
      <c r="F61" s="308"/>
      <c r="G61" s="308"/>
      <c r="H61" s="308"/>
      <c r="L61" s="305"/>
      <c r="M61" s="305"/>
      <c r="N61" s="305"/>
      <c r="O61" s="305"/>
      <c r="P61" s="305"/>
      <c r="Q61" s="305"/>
      <c r="R61" s="305"/>
      <c r="T61" s="15"/>
      <c r="U61" s="15"/>
      <c r="V61" s="15"/>
    </row>
    <row r="62" spans="1:26" ht="14.45" customHeight="1" x14ac:dyDescent="0.25"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</row>
    <row r="63" spans="1:26" ht="14.45" customHeight="1" x14ac:dyDescent="0.25">
      <c r="E63" s="216">
        <v>-2748.1926691699996</v>
      </c>
      <c r="F63" s="216">
        <v>-7954.9625809700074</v>
      </c>
      <c r="G63" s="216">
        <v>-5891.9959833600042</v>
      </c>
      <c r="H63" s="216">
        <v>-2778.1847248899999</v>
      </c>
      <c r="I63" s="23">
        <f>SUM(E63:H63)</f>
        <v>-19373.335958390013</v>
      </c>
      <c r="J63" s="23"/>
      <c r="K63" s="23"/>
      <c r="L63" s="23"/>
      <c r="M63" s="23"/>
      <c r="N63" s="23">
        <v>-7329.4854808499995</v>
      </c>
      <c r="O63" s="23">
        <v>-5961.6781094200014</v>
      </c>
      <c r="P63" s="23">
        <v>-42335.31707692999</v>
      </c>
      <c r="Q63" s="23">
        <v>-3006.3106088299987</v>
      </c>
      <c r="R63" s="23">
        <v>-58632.791276029995</v>
      </c>
    </row>
    <row r="64" spans="1:26" ht="14.45" customHeight="1" x14ac:dyDescent="0.25"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23"/>
      <c r="Q64" s="23"/>
      <c r="R64" s="23"/>
    </row>
    <row r="65" spans="5:18" ht="14.45" customHeight="1" x14ac:dyDescent="0.25">
      <c r="E65" s="267">
        <f>E60-E63</f>
        <v>0</v>
      </c>
      <c r="F65" s="267">
        <f t="shared" ref="F65:I65" si="0">F60-F63</f>
        <v>0</v>
      </c>
      <c r="G65" s="267">
        <f t="shared" si="0"/>
        <v>0</v>
      </c>
      <c r="H65" s="267">
        <f t="shared" si="0"/>
        <v>0</v>
      </c>
      <c r="I65" s="267">
        <f t="shared" si="0"/>
        <v>5.4569682106375694E-11</v>
      </c>
      <c r="J65" s="23"/>
      <c r="K65" s="23"/>
      <c r="L65" s="23"/>
      <c r="M65" s="23"/>
      <c r="N65" s="267">
        <f>N60-N63</f>
        <v>0</v>
      </c>
      <c r="O65" s="267">
        <f t="shared" ref="O65:R65" si="1">O60-O63</f>
        <v>0</v>
      </c>
      <c r="P65" s="267">
        <f t="shared" si="1"/>
        <v>0</v>
      </c>
      <c r="Q65" s="267">
        <f t="shared" si="1"/>
        <v>0</v>
      </c>
      <c r="R65" s="267">
        <f t="shared" si="1"/>
        <v>0</v>
      </c>
    </row>
    <row r="66" spans="5:18" ht="14.45" customHeight="1" x14ac:dyDescent="0.25">
      <c r="E66" s="23"/>
      <c r="F66" s="23"/>
      <c r="G66" s="23"/>
      <c r="H66" s="23"/>
      <c r="I66" s="23"/>
      <c r="J66" s="23"/>
      <c r="K66" s="23"/>
      <c r="L66" s="23"/>
      <c r="M66" s="23"/>
      <c r="N66" s="267"/>
      <c r="O66" s="23"/>
      <c r="P66" s="23"/>
      <c r="Q66" s="23"/>
      <c r="R66" s="23"/>
    </row>
    <row r="67" spans="5:18" ht="14.45" customHeight="1" x14ac:dyDescent="0.25"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</row>
    <row r="68" spans="5:18" ht="14.45" customHeight="1" x14ac:dyDescent="0.25"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</row>
    <row r="69" spans="5:18" ht="14.45" customHeight="1" x14ac:dyDescent="0.25"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</row>
    <row r="70" spans="5:18" ht="14.45" customHeight="1" x14ac:dyDescent="0.25"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</row>
    <row r="71" spans="5:18" ht="14.45" customHeight="1" x14ac:dyDescent="0.25"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</row>
    <row r="72" spans="5:18" ht="14.45" customHeight="1" x14ac:dyDescent="0.25"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23"/>
      <c r="Q72" s="23"/>
      <c r="R72" s="23"/>
    </row>
    <row r="73" spans="5:18" ht="14.45" customHeight="1" x14ac:dyDescent="0.25"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/>
    </row>
    <row r="74" spans="5:18" ht="14.45" customHeight="1" x14ac:dyDescent="0.25">
      <c r="E74" s="23"/>
      <c r="F74" s="23"/>
      <c r="G74" s="23"/>
      <c r="H74" s="23"/>
      <c r="I74" s="23"/>
      <c r="J74" s="23"/>
      <c r="K74" s="23"/>
      <c r="L74" s="23"/>
      <c r="M74" s="23"/>
      <c r="N74" s="23"/>
      <c r="O74" s="23"/>
      <c r="P74" s="23"/>
      <c r="Q74" s="23"/>
      <c r="R74" s="23"/>
    </row>
    <row r="75" spans="5:18" ht="14.45" customHeight="1" x14ac:dyDescent="0.25">
      <c r="E75" s="23"/>
      <c r="F75" s="23"/>
      <c r="G75" s="23"/>
      <c r="H75" s="23"/>
      <c r="I75" s="23"/>
      <c r="J75" s="23"/>
      <c r="K75" s="23"/>
      <c r="L75" s="23"/>
      <c r="M75" s="23"/>
      <c r="N75" s="23"/>
      <c r="O75" s="23"/>
      <c r="P75" s="23"/>
      <c r="Q75" s="23"/>
      <c r="R75" s="23"/>
    </row>
    <row r="76" spans="5:18" ht="14.45" customHeight="1" x14ac:dyDescent="0.25">
      <c r="E76" s="23"/>
      <c r="F76" s="23"/>
      <c r="G76" s="23"/>
      <c r="H76" s="23"/>
      <c r="I76" s="23"/>
      <c r="J76" s="23"/>
      <c r="K76" s="23"/>
      <c r="L76" s="23"/>
      <c r="M76" s="23"/>
      <c r="N76" s="23"/>
      <c r="O76" s="23"/>
      <c r="P76" s="23"/>
      <c r="Q76" s="23"/>
      <c r="R76" s="23"/>
    </row>
    <row r="77" spans="5:18" ht="14.45" customHeight="1" x14ac:dyDescent="0.25">
      <c r="E77" s="23"/>
      <c r="F77" s="23"/>
      <c r="G77" s="23"/>
      <c r="H77" s="23"/>
      <c r="I77" s="23"/>
      <c r="J77" s="23"/>
      <c r="K77" s="23"/>
      <c r="L77" s="23"/>
      <c r="M77" s="23"/>
      <c r="N77" s="23"/>
      <c r="O77" s="23"/>
      <c r="P77" s="23"/>
      <c r="Q77" s="23"/>
      <c r="R77" s="23"/>
    </row>
    <row r="78" spans="5:18" ht="14.45" customHeight="1" x14ac:dyDescent="0.25">
      <c r="E78" s="23"/>
      <c r="F78" s="23"/>
      <c r="G78" s="23"/>
      <c r="H78" s="23"/>
      <c r="I78" s="23"/>
      <c r="J78" s="23"/>
      <c r="K78" s="23"/>
      <c r="L78" s="23"/>
      <c r="M78" s="23"/>
      <c r="N78" s="23"/>
      <c r="O78" s="23"/>
      <c r="P78" s="23"/>
      <c r="Q78" s="23"/>
      <c r="R78" s="23"/>
    </row>
    <row r="79" spans="5:18" ht="14.45" customHeight="1" x14ac:dyDescent="0.25"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/>
    </row>
    <row r="80" spans="5:18" ht="14.45" customHeight="1" x14ac:dyDescent="0.25"/>
    <row r="81" ht="14.45" customHeight="1" x14ac:dyDescent="0.25"/>
    <row r="82" ht="14.45" customHeight="1" x14ac:dyDescent="0.25"/>
    <row r="83" ht="14.45" customHeight="1" x14ac:dyDescent="0.25"/>
    <row r="84" ht="14.45" customHeight="1" x14ac:dyDescent="0.25"/>
    <row r="85" ht="14.45" customHeight="1" x14ac:dyDescent="0.25"/>
    <row r="86" ht="14.45" customHeight="1" x14ac:dyDescent="0.25"/>
    <row r="87" ht="14.45" customHeight="1" x14ac:dyDescent="0.25"/>
    <row r="88" ht="14.45" customHeight="1" x14ac:dyDescent="0.25"/>
    <row r="89" ht="14.45" customHeight="1" x14ac:dyDescent="0.25"/>
    <row r="90" ht="14.45" customHeight="1" x14ac:dyDescent="0.25"/>
    <row r="91" ht="14.45" customHeight="1" x14ac:dyDescent="0.25"/>
    <row r="92" ht="14.45" customHeight="1" x14ac:dyDescent="0.25"/>
    <row r="93" ht="14.45" customHeight="1" x14ac:dyDescent="0.25"/>
    <row r="94" ht="14.45" customHeight="1" x14ac:dyDescent="0.25"/>
    <row r="95" ht="14.45" customHeight="1" x14ac:dyDescent="0.25"/>
    <row r="96" ht="14.45" customHeight="1" x14ac:dyDescent="0.25"/>
    <row r="97" ht="14.45" customHeight="1" x14ac:dyDescent="0.25"/>
    <row r="98" ht="14.45" customHeight="1" x14ac:dyDescent="0.25"/>
    <row r="99" ht="14.45" customHeight="1" x14ac:dyDescent="0.25"/>
    <row r="100" ht="14.45" customHeight="1" x14ac:dyDescent="0.25"/>
    <row r="101" ht="14.45" customHeight="1" x14ac:dyDescent="0.25"/>
    <row r="102" ht="14.45" customHeight="1" x14ac:dyDescent="0.25"/>
    <row r="103" ht="14.45" customHeight="1" x14ac:dyDescent="0.25"/>
    <row r="104" ht="14.45" customHeight="1" x14ac:dyDescent="0.25"/>
    <row r="105" ht="14.45" customHeight="1" x14ac:dyDescent="0.25"/>
    <row r="106" ht="14.45" customHeight="1" x14ac:dyDescent="0.25"/>
    <row r="107" ht="14.45" customHeight="1" x14ac:dyDescent="0.25"/>
    <row r="108" ht="14.45" customHeight="1" x14ac:dyDescent="0.25"/>
    <row r="109" ht="14.45" customHeight="1" x14ac:dyDescent="0.25"/>
    <row r="110" ht="14.45" customHeight="1" x14ac:dyDescent="0.25"/>
    <row r="111" ht="14.45" customHeight="1" x14ac:dyDescent="0.25"/>
    <row r="112" ht="14.45" customHeight="1" x14ac:dyDescent="0.25"/>
    <row r="113" ht="14.45" customHeight="1" x14ac:dyDescent="0.25"/>
    <row r="114" ht="14.45" customHeight="1" x14ac:dyDescent="0.25"/>
    <row r="115" ht="14.45" customHeight="1" x14ac:dyDescent="0.25"/>
    <row r="116" ht="14.45" customHeight="1" x14ac:dyDescent="0.25"/>
    <row r="117" ht="14.45" customHeight="1" x14ac:dyDescent="0.25"/>
    <row r="118" ht="14.45" customHeight="1" x14ac:dyDescent="0.25"/>
    <row r="119" ht="14.45" customHeight="1" x14ac:dyDescent="0.25"/>
    <row r="120" ht="14.45" customHeight="1" x14ac:dyDescent="0.25"/>
    <row r="121" ht="14.45" customHeight="1" x14ac:dyDescent="0.25"/>
    <row r="122" ht="14.45" customHeight="1" x14ac:dyDescent="0.25"/>
    <row r="123" ht="14.45" customHeight="1" x14ac:dyDescent="0.25"/>
    <row r="124" ht="14.45" customHeight="1" x14ac:dyDescent="0.25"/>
    <row r="125" ht="14.45" customHeight="1" x14ac:dyDescent="0.25"/>
  </sheetData>
  <mergeCells count="40">
    <mergeCell ref="B58:D58"/>
    <mergeCell ref="T58:V58"/>
    <mergeCell ref="B60:D60"/>
    <mergeCell ref="T60:V60"/>
    <mergeCell ref="C37:D37"/>
    <mergeCell ref="U37:V37"/>
    <mergeCell ref="C44:D44"/>
    <mergeCell ref="U44:V44"/>
    <mergeCell ref="B53:D53"/>
    <mergeCell ref="T53:V53"/>
    <mergeCell ref="C52:D52"/>
    <mergeCell ref="U52:V52"/>
    <mergeCell ref="B29:D29"/>
    <mergeCell ref="T29:V29"/>
    <mergeCell ref="C30:D30"/>
    <mergeCell ref="U30:V30"/>
    <mergeCell ref="C34:D34"/>
    <mergeCell ref="U34:V34"/>
    <mergeCell ref="A1:J1"/>
    <mergeCell ref="M1:V1"/>
    <mergeCell ref="A2:D2"/>
    <mergeCell ref="E2:I2"/>
    <mergeCell ref="N2:R2"/>
    <mergeCell ref="T2:V2"/>
    <mergeCell ref="B16:D16"/>
    <mergeCell ref="T16:V16"/>
    <mergeCell ref="B61:H61"/>
    <mergeCell ref="L61:R61"/>
    <mergeCell ref="B6:D6"/>
    <mergeCell ref="T6:V6"/>
    <mergeCell ref="C7:D7"/>
    <mergeCell ref="U7:V7"/>
    <mergeCell ref="C12:D12"/>
    <mergeCell ref="U12:V12"/>
    <mergeCell ref="B20:D20"/>
    <mergeCell ref="T20:V20"/>
    <mergeCell ref="C21:D21"/>
    <mergeCell ref="U21:V21"/>
    <mergeCell ref="C24:D24"/>
    <mergeCell ref="U24:V24"/>
  </mergeCells>
  <pageMargins left="0.51181102362204722" right="0.51181102362204722" top="0.51181102362204722" bottom="0" header="0.31496062992125984" footer="0.31496062992125984"/>
  <pageSetup paperSize="9" scale="70" orientation="portrait" r:id="rId1"/>
  <colBreaks count="1" manualBreakCount="1">
    <brk id="11" max="59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R86"/>
  <sheetViews>
    <sheetView zoomScaleNormal="100" zoomScaleSheetLayoutView="85" workbookViewId="0">
      <pane xSplit="4" ySplit="6" topLeftCell="E7" activePane="bottomRight" state="frozen"/>
      <selection activeCell="N21" sqref="N21"/>
      <selection pane="topRight" activeCell="N21" sqref="N21"/>
      <selection pane="bottomLeft" activeCell="N21" sqref="N21"/>
      <selection pane="bottomRight" activeCell="M26" sqref="M26"/>
    </sheetView>
  </sheetViews>
  <sheetFormatPr defaultRowHeight="11.25" x14ac:dyDescent="0.25"/>
  <cols>
    <col min="1" max="1" width="1.5703125" style="15" customWidth="1"/>
    <col min="2" max="2" width="2.85546875" style="15" customWidth="1"/>
    <col min="3" max="3" width="5.7109375" style="15" customWidth="1"/>
    <col min="4" max="4" width="27.7109375" style="15" customWidth="1"/>
    <col min="5" max="5" width="23.7109375" style="15" customWidth="1"/>
    <col min="6" max="6" width="20.7109375" style="15" customWidth="1"/>
    <col min="7" max="7" width="18.7109375" style="15" customWidth="1"/>
    <col min="8" max="8" width="6.7109375" style="15" customWidth="1"/>
    <col min="9" max="10" width="1.7109375" style="15" customWidth="1"/>
    <col min="11" max="11" width="1.42578125" style="15" customWidth="1"/>
    <col min="12" max="12" width="23.7109375" style="15" customWidth="1"/>
    <col min="13" max="13" width="20.7109375" style="15" customWidth="1"/>
    <col min="14" max="14" width="18.7109375" style="15" customWidth="1"/>
    <col min="15" max="15" width="7.42578125" style="15" customWidth="1"/>
    <col min="16" max="16" width="2.85546875" style="16" customWidth="1"/>
    <col min="17" max="17" width="5.7109375" style="16" customWidth="1"/>
    <col min="18" max="18" width="27.7109375" style="16" customWidth="1"/>
    <col min="19" max="19" width="9.140625" style="15" customWidth="1"/>
    <col min="20" max="16384" width="9.140625" style="15"/>
  </cols>
  <sheetData>
    <row r="1" spans="1:18" s="14" customFormat="1" ht="24.75" customHeight="1" x14ac:dyDescent="0.25">
      <c r="A1" s="296" t="s">
        <v>147</v>
      </c>
      <c r="B1" s="296"/>
      <c r="C1" s="296"/>
      <c r="D1" s="296"/>
      <c r="E1" s="296"/>
      <c r="F1" s="296"/>
      <c r="G1" s="296"/>
      <c r="H1" s="296"/>
      <c r="I1" s="13"/>
      <c r="J1" s="13"/>
      <c r="K1" s="297" t="s">
        <v>159</v>
      </c>
      <c r="L1" s="297"/>
      <c r="M1" s="297"/>
      <c r="N1" s="297"/>
      <c r="O1" s="297"/>
      <c r="P1" s="297"/>
      <c r="Q1" s="297"/>
      <c r="R1" s="297"/>
    </row>
    <row r="2" spans="1:18" s="33" customFormat="1" ht="20.25" customHeight="1" x14ac:dyDescent="0.25">
      <c r="A2" s="298" t="s">
        <v>72</v>
      </c>
      <c r="B2" s="298"/>
      <c r="C2" s="298"/>
      <c r="D2" s="298"/>
      <c r="E2" s="298">
        <v>2021</v>
      </c>
      <c r="F2" s="298"/>
      <c r="G2" s="298"/>
      <c r="H2" s="209"/>
      <c r="I2" s="50"/>
      <c r="J2" s="50"/>
      <c r="K2" s="209"/>
      <c r="L2" s="298">
        <v>2022</v>
      </c>
      <c r="M2" s="298"/>
      <c r="N2" s="298"/>
      <c r="O2" s="209"/>
      <c r="P2" s="299" t="s">
        <v>71</v>
      </c>
      <c r="Q2" s="299"/>
      <c r="R2" s="299"/>
    </row>
    <row r="3" spans="1:18" s="33" customFormat="1" ht="3" customHeight="1" x14ac:dyDescent="0.25">
      <c r="A3" s="118"/>
      <c r="B3" s="118"/>
      <c r="C3" s="118"/>
      <c r="D3" s="118"/>
      <c r="E3" s="118"/>
      <c r="F3" s="118"/>
      <c r="G3" s="118"/>
      <c r="H3" s="50"/>
      <c r="I3" s="50"/>
      <c r="J3" s="50"/>
      <c r="K3" s="50"/>
      <c r="L3" s="118"/>
      <c r="M3" s="118"/>
      <c r="N3" s="118"/>
      <c r="O3" s="50"/>
      <c r="P3" s="119"/>
      <c r="Q3" s="119"/>
      <c r="R3" s="119"/>
    </row>
    <row r="4" spans="1:18" s="121" customFormat="1" ht="45.75" customHeight="1" thickBot="1" x14ac:dyDescent="0.3">
      <c r="A4" s="210"/>
      <c r="B4" s="210"/>
      <c r="C4" s="210"/>
      <c r="D4" s="210"/>
      <c r="E4" s="211" t="s">
        <v>121</v>
      </c>
      <c r="F4" s="211" t="s">
        <v>122</v>
      </c>
      <c r="G4" s="211" t="s">
        <v>123</v>
      </c>
      <c r="H4" s="212"/>
      <c r="I4" s="120"/>
      <c r="J4" s="120"/>
      <c r="K4" s="212"/>
      <c r="L4" s="211" t="s">
        <v>121</v>
      </c>
      <c r="M4" s="211" t="s">
        <v>122</v>
      </c>
      <c r="N4" s="211" t="s">
        <v>123</v>
      </c>
      <c r="O4" s="212"/>
      <c r="P4" s="213"/>
      <c r="Q4" s="213"/>
      <c r="R4" s="213"/>
    </row>
    <row r="5" spans="1:18" s="22" customFormat="1" ht="9.75" customHeight="1" x14ac:dyDescent="0.2">
      <c r="A5" s="19"/>
      <c r="B5" s="19"/>
      <c r="C5" s="19"/>
      <c r="D5" s="19"/>
      <c r="E5" s="21"/>
      <c r="F5" s="21"/>
      <c r="G5" s="220"/>
      <c r="H5" s="20"/>
      <c r="I5" s="20"/>
      <c r="J5" s="20"/>
      <c r="K5" s="21"/>
      <c r="L5" s="21"/>
      <c r="M5" s="21"/>
      <c r="N5" s="220"/>
      <c r="O5" s="21"/>
      <c r="P5" s="273"/>
      <c r="Q5" s="284"/>
      <c r="R5" s="284"/>
    </row>
    <row r="6" spans="1:18" s="57" customFormat="1" ht="33.75" customHeight="1" x14ac:dyDescent="0.25">
      <c r="A6" s="52"/>
      <c r="B6" s="295" t="s">
        <v>128</v>
      </c>
      <c r="C6" s="295"/>
      <c r="D6" s="295"/>
      <c r="E6" s="53">
        <v>37326.56353177</v>
      </c>
      <c r="F6" s="53">
        <v>7483.144247950002</v>
      </c>
      <c r="G6" s="221">
        <v>44809.707779720004</v>
      </c>
      <c r="H6" s="54"/>
      <c r="I6" s="122"/>
      <c r="J6" s="122"/>
      <c r="K6" s="54"/>
      <c r="L6" s="53">
        <v>42023.741098270002</v>
      </c>
      <c r="M6" s="53">
        <v>6550.5297900700007</v>
      </c>
      <c r="N6" s="221">
        <v>48574.270888340005</v>
      </c>
      <c r="O6" s="56"/>
      <c r="P6" s="291" t="s">
        <v>176</v>
      </c>
      <c r="Q6" s="291"/>
      <c r="R6" s="291"/>
    </row>
    <row r="7" spans="1:18" s="57" customFormat="1" ht="33.75" customHeight="1" x14ac:dyDescent="0.25">
      <c r="A7" s="58"/>
      <c r="B7" s="294" t="s">
        <v>45</v>
      </c>
      <c r="C7" s="294"/>
      <c r="D7" s="294"/>
      <c r="E7" s="59">
        <v>-7392.9009431000304</v>
      </c>
      <c r="F7" s="59">
        <v>72634.075895050002</v>
      </c>
      <c r="G7" s="222">
        <v>65241.174951949972</v>
      </c>
      <c r="H7" s="54"/>
      <c r="I7" s="122"/>
      <c r="J7" s="122"/>
      <c r="K7" s="54"/>
      <c r="L7" s="59">
        <v>282.67361358000926</v>
      </c>
      <c r="M7" s="59">
        <v>75676.118723859952</v>
      </c>
      <c r="N7" s="222">
        <v>75958.792337439954</v>
      </c>
      <c r="O7" s="56"/>
      <c r="P7" s="291" t="s">
        <v>58</v>
      </c>
      <c r="Q7" s="291"/>
      <c r="R7" s="291"/>
    </row>
    <row r="8" spans="1:18" s="60" customFormat="1" ht="33.75" customHeight="1" x14ac:dyDescent="0.25">
      <c r="A8" s="58"/>
      <c r="B8" s="294" t="s">
        <v>46</v>
      </c>
      <c r="C8" s="294"/>
      <c r="D8" s="294"/>
      <c r="E8" s="59">
        <v>38700.457285789991</v>
      </c>
      <c r="F8" s="59">
        <v>14707.742218650019</v>
      </c>
      <c r="G8" s="222">
        <v>53408.19950444001</v>
      </c>
      <c r="H8" s="122"/>
      <c r="I8" s="122"/>
      <c r="J8" s="122"/>
      <c r="K8" s="122"/>
      <c r="L8" s="59">
        <v>43634.220741950012</v>
      </c>
      <c r="M8" s="59">
        <v>15802.84843954996</v>
      </c>
      <c r="N8" s="222">
        <v>59437.069181499974</v>
      </c>
      <c r="P8" s="291" t="s">
        <v>59</v>
      </c>
      <c r="Q8" s="291"/>
      <c r="R8" s="291"/>
    </row>
    <row r="9" spans="1:18" s="60" customFormat="1" ht="31.5" customHeight="1" x14ac:dyDescent="0.25">
      <c r="A9" s="58"/>
      <c r="B9" s="61"/>
      <c r="C9" s="62">
        <v>3.1</v>
      </c>
      <c r="D9" s="63" t="s">
        <v>47</v>
      </c>
      <c r="E9" s="64">
        <v>3744.2948167599998</v>
      </c>
      <c r="F9" s="64">
        <v>2494.0564294799997</v>
      </c>
      <c r="G9" s="223">
        <v>6238.3512462399995</v>
      </c>
      <c r="H9" s="125"/>
      <c r="I9" s="123"/>
      <c r="J9" s="123"/>
      <c r="K9" s="125"/>
      <c r="L9" s="64">
        <v>3815.7219760999997</v>
      </c>
      <c r="M9" s="64">
        <v>2167.9345859899991</v>
      </c>
      <c r="N9" s="223">
        <v>5983.6565620899983</v>
      </c>
      <c r="P9" s="275"/>
      <c r="Q9" s="275">
        <v>3.1</v>
      </c>
      <c r="R9" s="276" t="s">
        <v>60</v>
      </c>
    </row>
    <row r="10" spans="1:18" s="57" customFormat="1" ht="31.5" customHeight="1" x14ac:dyDescent="0.25">
      <c r="A10" s="58"/>
      <c r="B10" s="61"/>
      <c r="C10" s="62">
        <v>3.2</v>
      </c>
      <c r="D10" s="65" t="s">
        <v>48</v>
      </c>
      <c r="E10" s="64">
        <v>2995.1624772599998</v>
      </c>
      <c r="F10" s="64">
        <v>780.5112545799999</v>
      </c>
      <c r="G10" s="223">
        <v>3775.6737318399996</v>
      </c>
      <c r="H10" s="66"/>
      <c r="I10" s="123"/>
      <c r="J10" s="123"/>
      <c r="K10" s="66"/>
      <c r="L10" s="64">
        <v>2686.0661329599998</v>
      </c>
      <c r="M10" s="64">
        <v>946.69772692000015</v>
      </c>
      <c r="N10" s="223">
        <v>3632.7638598799999</v>
      </c>
      <c r="O10" s="56"/>
      <c r="P10" s="275"/>
      <c r="Q10" s="275">
        <v>3.2</v>
      </c>
      <c r="R10" s="276" t="s">
        <v>61</v>
      </c>
    </row>
    <row r="11" spans="1:18" s="57" customFormat="1" ht="31.5" customHeight="1" x14ac:dyDescent="0.25">
      <c r="A11" s="67"/>
      <c r="B11" s="61"/>
      <c r="C11" s="62">
        <v>3.3</v>
      </c>
      <c r="D11" s="63" t="s">
        <v>49</v>
      </c>
      <c r="E11" s="64">
        <v>5397.6842139500004</v>
      </c>
      <c r="F11" s="64">
        <v>946.83050528000024</v>
      </c>
      <c r="G11" s="223">
        <v>6344.514719230001</v>
      </c>
      <c r="H11" s="66"/>
      <c r="I11" s="123"/>
      <c r="J11" s="123"/>
      <c r="K11" s="66"/>
      <c r="L11" s="64">
        <v>6179.4901437100016</v>
      </c>
      <c r="M11" s="64">
        <v>783.59837148000065</v>
      </c>
      <c r="N11" s="223">
        <v>6963.088515190002</v>
      </c>
      <c r="O11" s="68"/>
      <c r="P11" s="275"/>
      <c r="Q11" s="275">
        <v>3.3</v>
      </c>
      <c r="R11" s="281" t="s">
        <v>62</v>
      </c>
    </row>
    <row r="12" spans="1:18" s="57" customFormat="1" ht="48" customHeight="1" x14ac:dyDescent="0.25">
      <c r="A12" s="67"/>
      <c r="B12" s="61"/>
      <c r="C12" s="62">
        <v>3.4</v>
      </c>
      <c r="D12" s="65" t="s">
        <v>50</v>
      </c>
      <c r="E12" s="64">
        <v>6789.2915446299994</v>
      </c>
      <c r="F12" s="64">
        <v>2152.4957085800002</v>
      </c>
      <c r="G12" s="223">
        <v>8941.7872532099991</v>
      </c>
      <c r="H12" s="66"/>
      <c r="I12" s="123"/>
      <c r="J12" s="123"/>
      <c r="K12" s="66"/>
      <c r="L12" s="64">
        <v>8045.4027037699971</v>
      </c>
      <c r="M12" s="64">
        <v>1523.842419839998</v>
      </c>
      <c r="N12" s="223">
        <v>9569.2451236099951</v>
      </c>
      <c r="O12" s="68"/>
      <c r="P12" s="275"/>
      <c r="Q12" s="275">
        <v>3.4</v>
      </c>
      <c r="R12" s="281" t="s">
        <v>63</v>
      </c>
    </row>
    <row r="13" spans="1:18" s="33" customFormat="1" ht="48" customHeight="1" x14ac:dyDescent="0.25">
      <c r="A13" s="36"/>
      <c r="B13" s="1"/>
      <c r="C13" s="62">
        <v>3.5</v>
      </c>
      <c r="D13" s="65" t="s">
        <v>56</v>
      </c>
      <c r="E13" s="64">
        <v>19774.024233189994</v>
      </c>
      <c r="F13" s="64">
        <v>8333.848320729996</v>
      </c>
      <c r="G13" s="223">
        <v>28107.872553919988</v>
      </c>
      <c r="H13" s="125"/>
      <c r="I13" s="123"/>
      <c r="J13" s="123"/>
      <c r="K13" s="125"/>
      <c r="L13" s="64">
        <v>22907.539785409997</v>
      </c>
      <c r="M13" s="64">
        <v>10380.775335319986</v>
      </c>
      <c r="N13" s="223">
        <v>33288.315120729982</v>
      </c>
      <c r="P13" s="275"/>
      <c r="Q13" s="275">
        <v>3.5</v>
      </c>
      <c r="R13" s="281" t="s">
        <v>64</v>
      </c>
    </row>
    <row r="14" spans="1:18" s="33" customFormat="1" ht="33.75" customHeight="1" x14ac:dyDescent="0.25">
      <c r="A14" s="34"/>
      <c r="B14" s="294" t="s">
        <v>51</v>
      </c>
      <c r="C14" s="294"/>
      <c r="D14" s="294"/>
      <c r="E14" s="59">
        <v>5206.2342771900003</v>
      </c>
      <c r="F14" s="59">
        <v>4355.9103051900001</v>
      </c>
      <c r="G14" s="222">
        <v>9562.1445823800004</v>
      </c>
      <c r="H14" s="124"/>
      <c r="I14" s="122"/>
      <c r="J14" s="122"/>
      <c r="K14" s="124"/>
      <c r="L14" s="59">
        <v>6350.0296308800016</v>
      </c>
      <c r="M14" s="59">
        <v>5123.5352814699963</v>
      </c>
      <c r="N14" s="222">
        <v>11473.564912349997</v>
      </c>
      <c r="O14" s="30"/>
      <c r="P14" s="282" t="s">
        <v>65</v>
      </c>
      <c r="Q14" s="275"/>
      <c r="R14" s="279"/>
    </row>
    <row r="15" spans="1:18" s="33" customFormat="1" ht="33.75" customHeight="1" x14ac:dyDescent="0.25">
      <c r="A15" s="37"/>
      <c r="B15" s="294" t="s">
        <v>52</v>
      </c>
      <c r="C15" s="294"/>
      <c r="D15" s="294"/>
      <c r="E15" s="59">
        <v>294007.69099308993</v>
      </c>
      <c r="F15" s="59">
        <v>79513.694153129967</v>
      </c>
      <c r="G15" s="222">
        <v>373521.38514621987</v>
      </c>
      <c r="H15" s="124"/>
      <c r="I15" s="122"/>
      <c r="J15" s="122"/>
      <c r="K15" s="124"/>
      <c r="L15" s="59">
        <v>323372.47377556004</v>
      </c>
      <c r="M15" s="59">
        <v>88653.966482710006</v>
      </c>
      <c r="N15" s="222">
        <v>412026.44025827001</v>
      </c>
      <c r="O15" s="31"/>
      <c r="P15" s="282" t="s">
        <v>66</v>
      </c>
      <c r="Q15" s="275"/>
      <c r="R15" s="279"/>
    </row>
    <row r="16" spans="1:18" s="33" customFormat="1" ht="31.5" customHeight="1" x14ac:dyDescent="0.25">
      <c r="A16" s="37"/>
      <c r="B16" s="115"/>
      <c r="C16" s="62">
        <v>5.0999999999999996</v>
      </c>
      <c r="D16" s="65" t="s">
        <v>80</v>
      </c>
      <c r="E16" s="64">
        <v>21809.131707260003</v>
      </c>
      <c r="F16" s="64">
        <v>2252.2498917899998</v>
      </c>
      <c r="G16" s="223">
        <v>24061.381599050001</v>
      </c>
      <c r="H16" s="125"/>
      <c r="I16" s="123"/>
      <c r="J16" s="123"/>
      <c r="K16" s="125"/>
      <c r="L16" s="64">
        <v>21118.900904579998</v>
      </c>
      <c r="M16" s="64">
        <v>4458.9686819000008</v>
      </c>
      <c r="N16" s="223">
        <v>25577.869586480003</v>
      </c>
      <c r="P16" s="282"/>
      <c r="Q16" s="275">
        <v>5.0999999999999996</v>
      </c>
      <c r="R16" s="276" t="s">
        <v>81</v>
      </c>
    </row>
    <row r="17" spans="1:18" s="31" customFormat="1" ht="48" customHeight="1" x14ac:dyDescent="0.25">
      <c r="A17" s="34"/>
      <c r="B17" s="1"/>
      <c r="C17" s="62">
        <v>5.2</v>
      </c>
      <c r="D17" s="65" t="s">
        <v>57</v>
      </c>
      <c r="E17" s="64">
        <v>6608.7480891299965</v>
      </c>
      <c r="F17" s="64">
        <v>5388.8210390700024</v>
      </c>
      <c r="G17" s="223">
        <v>11997.569128199999</v>
      </c>
      <c r="H17" s="123"/>
      <c r="I17" s="123"/>
      <c r="J17" s="123"/>
      <c r="K17" s="123"/>
      <c r="L17" s="64">
        <v>19840.252115800013</v>
      </c>
      <c r="M17" s="64">
        <v>5640.4368539500019</v>
      </c>
      <c r="N17" s="223">
        <v>25480.688969750016</v>
      </c>
      <c r="P17" s="275"/>
      <c r="Q17" s="275">
        <v>5.2</v>
      </c>
      <c r="R17" s="281" t="s">
        <v>70</v>
      </c>
    </row>
    <row r="18" spans="1:18" s="31" customFormat="1" ht="31.5" customHeight="1" x14ac:dyDescent="0.25">
      <c r="A18" s="34"/>
      <c r="B18" s="1"/>
      <c r="C18" s="62">
        <v>5.3</v>
      </c>
      <c r="D18" s="65" t="s">
        <v>82</v>
      </c>
      <c r="E18" s="64">
        <v>14582.702275219999</v>
      </c>
      <c r="F18" s="64">
        <v>10087.656862289998</v>
      </c>
      <c r="G18" s="223">
        <v>24670.359137509997</v>
      </c>
      <c r="H18" s="123"/>
      <c r="I18" s="123"/>
      <c r="J18" s="123"/>
      <c r="K18" s="123"/>
      <c r="L18" s="64">
        <v>12469.583926789992</v>
      </c>
      <c r="M18" s="64">
        <v>13719.62080801</v>
      </c>
      <c r="N18" s="223">
        <v>26189.204734799991</v>
      </c>
      <c r="P18" s="275"/>
      <c r="Q18" s="275">
        <v>5.3</v>
      </c>
      <c r="R18" s="281" t="s">
        <v>83</v>
      </c>
    </row>
    <row r="19" spans="1:18" s="31" customFormat="1" ht="31.5" customHeight="1" x14ac:dyDescent="0.25">
      <c r="A19" s="34"/>
      <c r="B19" s="1"/>
      <c r="C19" s="62">
        <v>5.4</v>
      </c>
      <c r="D19" s="65" t="s">
        <v>53</v>
      </c>
      <c r="E19" s="74">
        <v>-297.56610036999336</v>
      </c>
      <c r="F19" s="74">
        <v>2664.4350117000013</v>
      </c>
      <c r="G19" s="224">
        <v>2366.8689113300079</v>
      </c>
      <c r="H19" s="123"/>
      <c r="I19" s="123"/>
      <c r="J19" s="123"/>
      <c r="K19" s="123"/>
      <c r="L19" s="74">
        <v>-1697.6153115800043</v>
      </c>
      <c r="M19" s="74">
        <v>2271.4455452499992</v>
      </c>
      <c r="N19" s="224">
        <v>573.83023366999487</v>
      </c>
      <c r="P19" s="275"/>
      <c r="Q19" s="275">
        <v>5.4</v>
      </c>
      <c r="R19" s="276" t="s">
        <v>67</v>
      </c>
    </row>
    <row r="20" spans="1:18" s="33" customFormat="1" ht="31.5" customHeight="1" x14ac:dyDescent="0.25">
      <c r="A20" s="34"/>
      <c r="B20" s="1"/>
      <c r="C20" s="62">
        <v>5.5</v>
      </c>
      <c r="D20" s="65" t="s">
        <v>54</v>
      </c>
      <c r="E20" s="64">
        <v>196816.07461497991</v>
      </c>
      <c r="F20" s="64">
        <v>38518.111384499971</v>
      </c>
      <c r="G20" s="223">
        <v>235334.18599947987</v>
      </c>
      <c r="H20" s="125"/>
      <c r="I20" s="123"/>
      <c r="J20" s="123"/>
      <c r="K20" s="125"/>
      <c r="L20" s="64">
        <v>215049.78770754003</v>
      </c>
      <c r="M20" s="64">
        <v>41035.417613300007</v>
      </c>
      <c r="N20" s="223">
        <v>256085.20532084003</v>
      </c>
      <c r="P20" s="275"/>
      <c r="Q20" s="275">
        <v>5.5</v>
      </c>
      <c r="R20" s="281" t="s">
        <v>69</v>
      </c>
    </row>
    <row r="21" spans="1:18" s="31" customFormat="1" ht="31.5" customHeight="1" x14ac:dyDescent="0.25">
      <c r="A21" s="34"/>
      <c r="B21" s="6"/>
      <c r="C21" s="62">
        <v>5.6</v>
      </c>
      <c r="D21" s="65" t="s">
        <v>55</v>
      </c>
      <c r="E21" s="64">
        <v>54488.600406869999</v>
      </c>
      <c r="F21" s="64">
        <v>20602.419963779994</v>
      </c>
      <c r="G21" s="223">
        <v>75091.020370649989</v>
      </c>
      <c r="H21" s="125"/>
      <c r="I21" s="123"/>
      <c r="J21" s="123"/>
      <c r="K21" s="125"/>
      <c r="L21" s="64">
        <v>56591.564432430001</v>
      </c>
      <c r="M21" s="64">
        <v>21528.076980299993</v>
      </c>
      <c r="N21" s="223">
        <v>78119.641412729994</v>
      </c>
      <c r="P21" s="283"/>
      <c r="Q21" s="275">
        <v>5.6</v>
      </c>
      <c r="R21" s="281" t="s">
        <v>68</v>
      </c>
    </row>
    <row r="22" spans="1:18" s="31" customFormat="1" ht="15" customHeight="1" x14ac:dyDescent="0.25">
      <c r="A22" s="217"/>
      <c r="B22" s="292" t="s">
        <v>34</v>
      </c>
      <c r="C22" s="292"/>
      <c r="D22" s="292"/>
      <c r="E22" s="216">
        <v>367848.04514473985</v>
      </c>
      <c r="F22" s="216">
        <v>178694.56681997</v>
      </c>
      <c r="G22" s="216">
        <v>546542.61196470982</v>
      </c>
      <c r="H22" s="216"/>
      <c r="I22" s="30"/>
      <c r="J22" s="30"/>
      <c r="K22" s="216"/>
      <c r="L22" s="216">
        <v>415663.13886024</v>
      </c>
      <c r="M22" s="216">
        <v>191806.99871765988</v>
      </c>
      <c r="N22" s="216">
        <v>607470.13757789996</v>
      </c>
      <c r="O22" s="217"/>
      <c r="P22" s="293" t="s">
        <v>35</v>
      </c>
      <c r="Q22" s="293"/>
      <c r="R22" s="293"/>
    </row>
    <row r="23" spans="1:18" ht="14.45" customHeight="1" x14ac:dyDescent="0.25"/>
    <row r="24" spans="1:18" ht="14.45" customHeight="1" x14ac:dyDescent="0.25"/>
    <row r="25" spans="1:18" ht="14.45" customHeight="1" x14ac:dyDescent="0.25"/>
    <row r="26" spans="1:18" ht="14.45" customHeight="1" x14ac:dyDescent="0.25"/>
    <row r="27" spans="1:18" ht="14.45" customHeight="1" x14ac:dyDescent="0.25"/>
    <row r="28" spans="1:18" ht="14.45" customHeight="1" x14ac:dyDescent="0.25"/>
    <row r="29" spans="1:18" ht="14.45" customHeight="1" x14ac:dyDescent="0.25"/>
    <row r="30" spans="1:18" ht="14.45" customHeight="1" x14ac:dyDescent="0.25"/>
    <row r="31" spans="1:18" ht="14.45" customHeight="1" x14ac:dyDescent="0.25"/>
    <row r="32" spans="1:18" ht="14.45" customHeight="1" x14ac:dyDescent="0.25"/>
    <row r="33" ht="14.45" customHeight="1" x14ac:dyDescent="0.25"/>
    <row r="34" ht="14.45" customHeight="1" x14ac:dyDescent="0.25"/>
    <row r="35" ht="14.45" customHeight="1" x14ac:dyDescent="0.25"/>
    <row r="36" ht="14.45" customHeight="1" x14ac:dyDescent="0.25"/>
    <row r="37" ht="14.45" customHeight="1" x14ac:dyDescent="0.25"/>
    <row r="38" ht="14.45" customHeight="1" x14ac:dyDescent="0.25"/>
    <row r="39" ht="14.45" customHeight="1" x14ac:dyDescent="0.25"/>
    <row r="40" ht="14.45" customHeight="1" x14ac:dyDescent="0.25"/>
    <row r="41" ht="14.45" customHeight="1" x14ac:dyDescent="0.25"/>
    <row r="42" ht="14.45" customHeight="1" x14ac:dyDescent="0.25"/>
    <row r="43" ht="14.45" customHeight="1" x14ac:dyDescent="0.25"/>
    <row r="44" ht="14.45" customHeight="1" x14ac:dyDescent="0.25"/>
    <row r="45" ht="14.45" customHeight="1" x14ac:dyDescent="0.25"/>
    <row r="46" ht="14.45" customHeight="1" x14ac:dyDescent="0.25"/>
    <row r="47" ht="14.45" customHeight="1" x14ac:dyDescent="0.25"/>
    <row r="48" ht="14.45" customHeight="1" x14ac:dyDescent="0.25"/>
    <row r="49" ht="14.45" customHeight="1" x14ac:dyDescent="0.25"/>
    <row r="50" ht="14.45" customHeight="1" x14ac:dyDescent="0.25"/>
    <row r="51" ht="14.45" customHeight="1" x14ac:dyDescent="0.25"/>
    <row r="52" ht="14.45" customHeight="1" x14ac:dyDescent="0.25"/>
    <row r="53" ht="14.45" customHeight="1" x14ac:dyDescent="0.25"/>
    <row r="54" ht="14.45" customHeight="1" x14ac:dyDescent="0.25"/>
    <row r="55" ht="14.45" customHeight="1" x14ac:dyDescent="0.25"/>
    <row r="56" ht="14.45" customHeight="1" x14ac:dyDescent="0.25"/>
    <row r="57" ht="14.45" customHeight="1" x14ac:dyDescent="0.25"/>
    <row r="58" ht="14.45" customHeight="1" x14ac:dyDescent="0.25"/>
    <row r="59" ht="14.45" customHeight="1" x14ac:dyDescent="0.25"/>
    <row r="60" ht="14.45" customHeight="1" x14ac:dyDescent="0.25"/>
    <row r="61" ht="14.45" customHeight="1" x14ac:dyDescent="0.25"/>
    <row r="62" ht="14.45" customHeight="1" x14ac:dyDescent="0.25"/>
    <row r="63" ht="14.45" customHeight="1" x14ac:dyDescent="0.25"/>
    <row r="64" ht="14.45" customHeight="1" x14ac:dyDescent="0.25"/>
    <row r="65" ht="14.45" customHeight="1" x14ac:dyDescent="0.25"/>
    <row r="66" ht="14.45" customHeight="1" x14ac:dyDescent="0.25"/>
    <row r="67" ht="14.45" customHeight="1" x14ac:dyDescent="0.25"/>
    <row r="68" ht="14.45" customHeight="1" x14ac:dyDescent="0.25"/>
    <row r="69" ht="14.45" customHeight="1" x14ac:dyDescent="0.25"/>
    <row r="70" ht="14.45" customHeight="1" x14ac:dyDescent="0.25"/>
    <row r="71" ht="14.45" customHeight="1" x14ac:dyDescent="0.25"/>
    <row r="72" ht="14.45" customHeight="1" x14ac:dyDescent="0.25"/>
    <row r="73" ht="14.45" customHeight="1" x14ac:dyDescent="0.25"/>
    <row r="74" ht="14.45" customHeight="1" x14ac:dyDescent="0.25"/>
    <row r="75" ht="14.45" customHeight="1" x14ac:dyDescent="0.25"/>
    <row r="76" ht="14.45" customHeight="1" x14ac:dyDescent="0.25"/>
    <row r="77" ht="14.45" customHeight="1" x14ac:dyDescent="0.25"/>
    <row r="78" ht="14.45" customHeight="1" x14ac:dyDescent="0.25"/>
    <row r="79" ht="14.45" customHeight="1" x14ac:dyDescent="0.25"/>
    <row r="80" ht="14.45" customHeight="1" x14ac:dyDescent="0.25"/>
    <row r="81" ht="14.45" customHeight="1" x14ac:dyDescent="0.25"/>
    <row r="82" ht="14.45" customHeight="1" x14ac:dyDescent="0.25"/>
    <row r="83" ht="14.45" customHeight="1" x14ac:dyDescent="0.25"/>
    <row r="84" ht="14.45" customHeight="1" x14ac:dyDescent="0.25"/>
    <row r="85" ht="14.45" customHeight="1" x14ac:dyDescent="0.25"/>
    <row r="86" ht="14.45" customHeight="1" x14ac:dyDescent="0.25"/>
  </sheetData>
  <mergeCells count="16">
    <mergeCell ref="B14:D14"/>
    <mergeCell ref="B15:D15"/>
    <mergeCell ref="B22:D22"/>
    <mergeCell ref="P22:R22"/>
    <mergeCell ref="B6:D6"/>
    <mergeCell ref="P6:R6"/>
    <mergeCell ref="B7:D7"/>
    <mergeCell ref="P7:R7"/>
    <mergeCell ref="B8:D8"/>
    <mergeCell ref="P8:R8"/>
    <mergeCell ref="A1:H1"/>
    <mergeCell ref="K1:R1"/>
    <mergeCell ref="A2:D2"/>
    <mergeCell ref="E2:G2"/>
    <mergeCell ref="L2:N2"/>
    <mergeCell ref="P2:R2"/>
  </mergeCells>
  <pageMargins left="0.51181102362204722" right="0.51181102362204722" top="0.51181102362204722" bottom="0" header="0.31496062992125984" footer="0.31496062992125984"/>
  <pageSetup paperSize="9" scale="80" orientation="portrait" r:id="rId1"/>
  <colBreaks count="1" manualBreakCount="1">
    <brk id="9" max="20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R132"/>
  <sheetViews>
    <sheetView zoomScale="120" zoomScaleNormal="120" zoomScaleSheetLayoutView="90" workbookViewId="0">
      <pane xSplit="4" ySplit="5" topLeftCell="E51" activePane="bottomRight" state="frozen"/>
      <selection activeCell="N21" sqref="N21"/>
      <selection pane="topRight" activeCell="N21" sqref="N21"/>
      <selection pane="bottomLeft" activeCell="N21" sqref="N21"/>
      <selection pane="bottomRight" activeCell="N71" sqref="N71"/>
    </sheetView>
  </sheetViews>
  <sheetFormatPr defaultRowHeight="11.25" x14ac:dyDescent="0.25"/>
  <cols>
    <col min="1" max="1" width="1.5703125" style="15" customWidth="1"/>
    <col min="2" max="3" width="5.7109375" style="15" customWidth="1"/>
    <col min="4" max="4" width="23.140625" style="15" customWidth="1"/>
    <col min="5" max="5" width="23.7109375" style="15" customWidth="1"/>
    <col min="6" max="6" width="20.7109375" style="15" customWidth="1"/>
    <col min="7" max="7" width="18.7109375" style="15" customWidth="1"/>
    <col min="8" max="8" width="6.7109375" style="15" customWidth="1"/>
    <col min="9" max="10" width="1.7109375" style="15" customWidth="1"/>
    <col min="11" max="11" width="1.42578125" style="15" customWidth="1"/>
    <col min="12" max="12" width="23.7109375" style="15" customWidth="1"/>
    <col min="13" max="13" width="20.7109375" style="15" customWidth="1"/>
    <col min="14" max="14" width="18.7109375" style="15" customWidth="1"/>
    <col min="15" max="15" width="5.5703125" style="15" customWidth="1"/>
    <col min="16" max="17" width="5.7109375" style="16" customWidth="1"/>
    <col min="18" max="18" width="23.140625" style="16" customWidth="1"/>
    <col min="19" max="16384" width="9.140625" style="15"/>
  </cols>
  <sheetData>
    <row r="1" spans="1:18" s="14" customFormat="1" ht="24.75" customHeight="1" x14ac:dyDescent="0.25">
      <c r="A1" s="296" t="s">
        <v>137</v>
      </c>
      <c r="B1" s="296"/>
      <c r="C1" s="296"/>
      <c r="D1" s="296"/>
      <c r="E1" s="296"/>
      <c r="F1" s="296"/>
      <c r="G1" s="296"/>
      <c r="H1" s="296"/>
      <c r="I1" s="13"/>
      <c r="J1" s="13"/>
      <c r="K1" s="297" t="s">
        <v>138</v>
      </c>
      <c r="L1" s="297"/>
      <c r="M1" s="297"/>
      <c r="N1" s="297"/>
      <c r="O1" s="297"/>
      <c r="P1" s="297"/>
      <c r="Q1" s="297"/>
      <c r="R1" s="297"/>
    </row>
    <row r="2" spans="1:18" s="33" customFormat="1" ht="20.25" customHeight="1" x14ac:dyDescent="0.25">
      <c r="A2" s="298" t="s">
        <v>73</v>
      </c>
      <c r="B2" s="298"/>
      <c r="C2" s="298"/>
      <c r="D2" s="298"/>
      <c r="E2" s="298">
        <v>2021</v>
      </c>
      <c r="F2" s="298"/>
      <c r="G2" s="298"/>
      <c r="H2" s="209"/>
      <c r="I2" s="50"/>
      <c r="J2" s="50"/>
      <c r="K2" s="209"/>
      <c r="L2" s="298">
        <v>2022</v>
      </c>
      <c r="M2" s="298"/>
      <c r="N2" s="298"/>
      <c r="O2" s="209"/>
      <c r="P2" s="299" t="s">
        <v>174</v>
      </c>
      <c r="Q2" s="299"/>
      <c r="R2" s="299"/>
    </row>
    <row r="3" spans="1:18" s="33" customFormat="1" ht="3" customHeight="1" x14ac:dyDescent="0.25">
      <c r="A3" s="118"/>
      <c r="B3" s="118"/>
      <c r="C3" s="118"/>
      <c r="D3" s="118"/>
      <c r="E3" s="118"/>
      <c r="F3" s="118"/>
      <c r="G3" s="118"/>
      <c r="H3" s="50"/>
      <c r="I3" s="50"/>
      <c r="J3" s="50"/>
      <c r="K3" s="50"/>
      <c r="L3" s="118"/>
      <c r="M3" s="118"/>
      <c r="N3" s="118"/>
      <c r="O3" s="50"/>
      <c r="P3" s="119"/>
      <c r="Q3" s="119"/>
      <c r="R3" s="119"/>
    </row>
    <row r="4" spans="1:18" s="121" customFormat="1" ht="45.75" customHeight="1" thickBot="1" x14ac:dyDescent="0.3">
      <c r="A4" s="210"/>
      <c r="B4" s="210"/>
      <c r="C4" s="210"/>
      <c r="D4" s="210"/>
      <c r="E4" s="211" t="s">
        <v>121</v>
      </c>
      <c r="F4" s="211" t="s">
        <v>122</v>
      </c>
      <c r="G4" s="211" t="s">
        <v>123</v>
      </c>
      <c r="H4" s="212"/>
      <c r="I4" s="120"/>
      <c r="J4" s="120"/>
      <c r="K4" s="212"/>
      <c r="L4" s="211" t="s">
        <v>121</v>
      </c>
      <c r="M4" s="211" t="s">
        <v>122</v>
      </c>
      <c r="N4" s="211" t="s">
        <v>123</v>
      </c>
      <c r="O4" s="212"/>
      <c r="P4" s="213"/>
      <c r="Q4" s="213"/>
      <c r="R4" s="213"/>
    </row>
    <row r="5" spans="1:18" s="168" customFormat="1" ht="9.6" customHeight="1" x14ac:dyDescent="0.2">
      <c r="A5" s="165"/>
      <c r="B5" s="165"/>
      <c r="C5" s="165"/>
      <c r="D5" s="165"/>
      <c r="E5" s="167"/>
      <c r="F5" s="167"/>
      <c r="G5" s="167"/>
      <c r="H5" s="166"/>
      <c r="I5" s="166"/>
      <c r="J5" s="166"/>
      <c r="K5" s="167"/>
      <c r="L5" s="167"/>
      <c r="M5" s="167"/>
      <c r="N5" s="167"/>
      <c r="O5" s="167"/>
      <c r="P5" s="167"/>
    </row>
    <row r="6" spans="1:18" s="78" customFormat="1" x14ac:dyDescent="0.25">
      <c r="A6" s="247"/>
      <c r="B6" s="302" t="s">
        <v>161</v>
      </c>
      <c r="C6" s="302"/>
      <c r="D6" s="302"/>
      <c r="E6" s="248">
        <v>82468.797274120006</v>
      </c>
      <c r="F6" s="248">
        <v>31776.970071719999</v>
      </c>
      <c r="G6" s="248">
        <v>114245.76734584001</v>
      </c>
      <c r="H6" s="249"/>
      <c r="I6" s="77"/>
      <c r="J6" s="77"/>
      <c r="K6" s="249"/>
      <c r="L6" s="248">
        <v>90992.923457030003</v>
      </c>
      <c r="M6" s="248">
        <v>37914.951335799997</v>
      </c>
      <c r="N6" s="248">
        <v>128907.87479283</v>
      </c>
      <c r="O6" s="250"/>
      <c r="P6" s="312" t="s">
        <v>4</v>
      </c>
      <c r="Q6" s="312"/>
      <c r="R6" s="312"/>
    </row>
    <row r="7" spans="1:18" s="29" customFormat="1" x14ac:dyDescent="0.25">
      <c r="A7" s="79"/>
      <c r="B7" s="80"/>
      <c r="C7" s="304" t="s">
        <v>162</v>
      </c>
      <c r="D7" s="304"/>
      <c r="E7" s="126">
        <v>27231.019978899996</v>
      </c>
      <c r="F7" s="126">
        <v>13290.007360229998</v>
      </c>
      <c r="G7" s="225">
        <v>40521.027339129992</v>
      </c>
      <c r="H7" s="82"/>
      <c r="I7" s="77"/>
      <c r="J7" s="77"/>
      <c r="K7" s="82"/>
      <c r="L7" s="126">
        <v>37673.681847700005</v>
      </c>
      <c r="M7" s="126">
        <v>17325.525780599997</v>
      </c>
      <c r="N7" s="225">
        <v>54999.207628300006</v>
      </c>
      <c r="O7" s="83"/>
      <c r="P7" s="80"/>
      <c r="Q7" s="313" t="s">
        <v>76</v>
      </c>
      <c r="R7" s="313"/>
    </row>
    <row r="8" spans="1:18" s="78" customFormat="1" x14ac:dyDescent="0.25">
      <c r="A8" s="84"/>
      <c r="B8" s="85"/>
      <c r="C8" s="85"/>
      <c r="D8" s="86" t="s">
        <v>5</v>
      </c>
      <c r="E8" s="128">
        <v>18613.624856310002</v>
      </c>
      <c r="F8" s="128">
        <v>6662.4262040000003</v>
      </c>
      <c r="G8" s="226">
        <v>25276.051060310001</v>
      </c>
      <c r="H8" s="77"/>
      <c r="I8" s="88"/>
      <c r="J8" s="88"/>
      <c r="K8" s="77"/>
      <c r="L8" s="128">
        <v>29968.749463879998</v>
      </c>
      <c r="M8" s="128">
        <v>8880.1941178499983</v>
      </c>
      <c r="N8" s="226">
        <v>38848.943581729996</v>
      </c>
      <c r="P8" s="85"/>
      <c r="Q8" s="85"/>
      <c r="R8" s="86" t="s">
        <v>5</v>
      </c>
    </row>
    <row r="9" spans="1:18" s="78" customFormat="1" x14ac:dyDescent="0.25">
      <c r="A9" s="84"/>
      <c r="B9" s="85"/>
      <c r="C9" s="85"/>
      <c r="D9" s="86" t="s">
        <v>7</v>
      </c>
      <c r="E9" s="128">
        <v>3641.6624118300006</v>
      </c>
      <c r="F9" s="128">
        <v>270.82248222999993</v>
      </c>
      <c r="G9" s="226">
        <v>3912.4848940600004</v>
      </c>
      <c r="H9" s="89"/>
      <c r="I9" s="88"/>
      <c r="J9" s="88"/>
      <c r="K9" s="89"/>
      <c r="L9" s="128">
        <v>4033.2448278400002</v>
      </c>
      <c r="M9" s="128">
        <v>665.82335696000007</v>
      </c>
      <c r="N9" s="226">
        <v>4699.0681848000004</v>
      </c>
      <c r="P9" s="85"/>
      <c r="Q9" s="85"/>
      <c r="R9" s="86" t="s">
        <v>7</v>
      </c>
    </row>
    <row r="10" spans="1:18" s="29" customFormat="1" x14ac:dyDescent="0.25">
      <c r="A10" s="90"/>
      <c r="B10" s="85"/>
      <c r="C10" s="85"/>
      <c r="D10" s="86" t="s">
        <v>104</v>
      </c>
      <c r="E10" s="128">
        <v>-501.01635634000013</v>
      </c>
      <c r="F10" s="128">
        <v>3115.5022983700001</v>
      </c>
      <c r="G10" s="226">
        <v>2614.4859420299999</v>
      </c>
      <c r="H10" s="82"/>
      <c r="I10" s="88"/>
      <c r="J10" s="88"/>
      <c r="K10" s="82"/>
      <c r="L10" s="128">
        <v>-824.51398025000026</v>
      </c>
      <c r="M10" s="128">
        <v>3414.7783082000001</v>
      </c>
      <c r="N10" s="226">
        <v>2590.2643279499998</v>
      </c>
      <c r="O10" s="89"/>
      <c r="P10" s="85"/>
      <c r="Q10" s="85"/>
      <c r="R10" s="86" t="s">
        <v>104</v>
      </c>
    </row>
    <row r="11" spans="1:18" s="29" customFormat="1" x14ac:dyDescent="0.25">
      <c r="A11" s="84"/>
      <c r="B11" s="85"/>
      <c r="C11" s="85"/>
      <c r="D11" s="86" t="s">
        <v>36</v>
      </c>
      <c r="E11" s="128">
        <v>956.17234530999997</v>
      </c>
      <c r="F11" s="128">
        <v>208.86535721999999</v>
      </c>
      <c r="G11" s="226">
        <v>1165.0377025299999</v>
      </c>
      <c r="H11" s="82"/>
      <c r="I11" s="77"/>
      <c r="J11" s="77"/>
      <c r="K11" s="82"/>
      <c r="L11" s="128">
        <v>1022.7222252099999</v>
      </c>
      <c r="M11" s="128">
        <v>704.26084344999992</v>
      </c>
      <c r="N11" s="226">
        <v>1726.9830686599998</v>
      </c>
      <c r="O11" s="83"/>
      <c r="P11" s="85"/>
      <c r="Q11" s="85"/>
      <c r="R11" s="86" t="s">
        <v>36</v>
      </c>
    </row>
    <row r="12" spans="1:18" s="29" customFormat="1" x14ac:dyDescent="0.25">
      <c r="A12" s="90"/>
      <c r="B12" s="85"/>
      <c r="C12" s="85"/>
      <c r="D12" s="86" t="s">
        <v>6</v>
      </c>
      <c r="E12" s="128">
        <v>353.16589271999999</v>
      </c>
      <c r="F12" s="128">
        <v>4.56744941</v>
      </c>
      <c r="G12" s="226">
        <v>357.73334212999998</v>
      </c>
      <c r="H12" s="82"/>
      <c r="I12" s="77"/>
      <c r="J12" s="77"/>
      <c r="K12" s="82"/>
      <c r="L12" s="128">
        <v>380.17264754000001</v>
      </c>
      <c r="M12" s="128">
        <v>5.7523601400000013</v>
      </c>
      <c r="N12" s="226">
        <v>385.92500768000002</v>
      </c>
      <c r="O12" s="89"/>
      <c r="P12" s="85"/>
      <c r="Q12" s="85"/>
      <c r="R12" s="86" t="s">
        <v>6</v>
      </c>
    </row>
    <row r="13" spans="1:18" s="29" customFormat="1" x14ac:dyDescent="0.25">
      <c r="A13" s="90"/>
      <c r="B13" s="85"/>
      <c r="C13" s="85"/>
      <c r="D13" s="86" t="s">
        <v>173</v>
      </c>
      <c r="E13" s="128">
        <v>4167.4108290699942</v>
      </c>
      <c r="F13" s="128">
        <v>3027.8235689999979</v>
      </c>
      <c r="G13" s="226">
        <v>7195.2343980699907</v>
      </c>
      <c r="H13" s="82"/>
      <c r="I13" s="88"/>
      <c r="J13" s="88"/>
      <c r="K13" s="82"/>
      <c r="L13" s="128">
        <v>3093.306663480007</v>
      </c>
      <c r="M13" s="128">
        <v>3654.716793999999</v>
      </c>
      <c r="N13" s="226">
        <v>6748.0234574800106</v>
      </c>
      <c r="O13" s="89"/>
      <c r="P13" s="85"/>
      <c r="Q13" s="85"/>
      <c r="R13" s="86" t="s">
        <v>8</v>
      </c>
    </row>
    <row r="14" spans="1:18" s="78" customFormat="1" x14ac:dyDescent="0.25">
      <c r="A14" s="84"/>
      <c r="B14" s="85"/>
      <c r="C14" s="300" t="s">
        <v>163</v>
      </c>
      <c r="D14" s="300"/>
      <c r="E14" s="129">
        <v>55237.777295220025</v>
      </c>
      <c r="F14" s="129">
        <v>18486.962711489999</v>
      </c>
      <c r="G14" s="227">
        <v>73724.740006710024</v>
      </c>
      <c r="H14" s="89"/>
      <c r="I14" s="88"/>
      <c r="J14" s="88"/>
      <c r="K14" s="89"/>
      <c r="L14" s="129">
        <v>53319.241609329998</v>
      </c>
      <c r="M14" s="129">
        <v>20589.4255552</v>
      </c>
      <c r="N14" s="227">
        <v>73908.667164529994</v>
      </c>
      <c r="P14" s="85"/>
      <c r="Q14" s="314" t="s">
        <v>9</v>
      </c>
      <c r="R14" s="314"/>
    </row>
    <row r="15" spans="1:18" s="29" customFormat="1" x14ac:dyDescent="0.25">
      <c r="A15" s="84"/>
      <c r="B15" s="85"/>
      <c r="C15" s="85"/>
      <c r="D15" s="86" t="s">
        <v>177</v>
      </c>
      <c r="E15" s="128">
        <v>23704.44873719001</v>
      </c>
      <c r="F15" s="128">
        <v>11458.269352700001</v>
      </c>
      <c r="G15" s="226">
        <v>35162.718089890011</v>
      </c>
      <c r="H15" s="82"/>
      <c r="I15" s="88"/>
      <c r="J15" s="88"/>
      <c r="K15" s="82"/>
      <c r="L15" s="128">
        <v>20997.833466770004</v>
      </c>
      <c r="M15" s="128">
        <v>14042.688395129999</v>
      </c>
      <c r="N15" s="226">
        <v>35040.521861900001</v>
      </c>
      <c r="O15" s="83"/>
      <c r="P15" s="85"/>
      <c r="Q15" s="85"/>
      <c r="R15" s="86" t="s">
        <v>177</v>
      </c>
    </row>
    <row r="16" spans="1:18" s="29" customFormat="1" x14ac:dyDescent="0.25">
      <c r="A16" s="84"/>
      <c r="B16" s="85"/>
      <c r="C16" s="85"/>
      <c r="D16" s="86" t="s">
        <v>84</v>
      </c>
      <c r="E16" s="128">
        <v>25208.355875489997</v>
      </c>
      <c r="F16" s="128">
        <v>3380.4342377399998</v>
      </c>
      <c r="G16" s="226">
        <v>28588.790113229996</v>
      </c>
      <c r="H16" s="83"/>
      <c r="I16" s="77"/>
      <c r="J16" s="77"/>
      <c r="K16" s="83"/>
      <c r="L16" s="128">
        <v>26182.94747168</v>
      </c>
      <c r="M16" s="128">
        <v>3492.8902658899997</v>
      </c>
      <c r="N16" s="226">
        <v>29675.83773757</v>
      </c>
      <c r="O16" s="77"/>
      <c r="P16" s="85"/>
      <c r="Q16" s="85"/>
      <c r="R16" s="86" t="s">
        <v>84</v>
      </c>
    </row>
    <row r="17" spans="1:18" s="29" customFormat="1" x14ac:dyDescent="0.25">
      <c r="A17" s="92"/>
      <c r="B17" s="85"/>
      <c r="C17" s="85"/>
      <c r="D17" s="86" t="s">
        <v>133</v>
      </c>
      <c r="E17" s="128">
        <v>4654.4703477799994</v>
      </c>
      <c r="F17" s="128">
        <v>3640.5097963400003</v>
      </c>
      <c r="G17" s="226">
        <v>8294.9801441199997</v>
      </c>
      <c r="H17" s="83"/>
      <c r="I17" s="77"/>
      <c r="J17" s="77"/>
      <c r="K17" s="83"/>
      <c r="L17" s="128">
        <v>4337.35269229</v>
      </c>
      <c r="M17" s="128">
        <v>3433.4525070300006</v>
      </c>
      <c r="N17" s="226">
        <v>7770.8051993200006</v>
      </c>
      <c r="P17" s="85"/>
      <c r="Q17" s="85"/>
      <c r="R17" s="86" t="s">
        <v>133</v>
      </c>
    </row>
    <row r="18" spans="1:18" s="29" customFormat="1" x14ac:dyDescent="0.25">
      <c r="A18" s="92"/>
      <c r="B18" s="85"/>
      <c r="C18" s="85"/>
      <c r="D18" s="86" t="s">
        <v>37</v>
      </c>
      <c r="E18" s="128">
        <v>1302.9965958099999</v>
      </c>
      <c r="F18" s="128">
        <v>355.87517918000003</v>
      </c>
      <c r="G18" s="226">
        <v>1658.8717749899999</v>
      </c>
      <c r="H18" s="83"/>
      <c r="I18" s="77"/>
      <c r="J18" s="77"/>
      <c r="K18" s="83"/>
      <c r="L18" s="128">
        <v>1476.4566283500001</v>
      </c>
      <c r="M18" s="128">
        <v>391.91368301999972</v>
      </c>
      <c r="N18" s="226">
        <v>1868.3703113699999</v>
      </c>
      <c r="P18" s="85"/>
      <c r="Q18" s="85"/>
      <c r="R18" s="86" t="s">
        <v>37</v>
      </c>
    </row>
    <row r="19" spans="1:18" s="78" customFormat="1" x14ac:dyDescent="0.25">
      <c r="A19" s="84"/>
      <c r="B19" s="85"/>
      <c r="C19" s="85"/>
      <c r="D19" s="86" t="s">
        <v>173</v>
      </c>
      <c r="E19" s="128">
        <v>367.50573895001821</v>
      </c>
      <c r="F19" s="128">
        <v>-348.12585447000174</v>
      </c>
      <c r="G19" s="226">
        <v>19.379884480017381</v>
      </c>
      <c r="H19" s="77"/>
      <c r="I19" s="88"/>
      <c r="J19" s="88"/>
      <c r="K19" s="77"/>
      <c r="L19" s="128">
        <v>324.6513502399946</v>
      </c>
      <c r="M19" s="128">
        <v>-771.51929586999927</v>
      </c>
      <c r="N19" s="226">
        <v>-446.8679456300074</v>
      </c>
      <c r="P19" s="85"/>
      <c r="Q19" s="85"/>
      <c r="R19" s="86" t="s">
        <v>8</v>
      </c>
    </row>
    <row r="20" spans="1:18" s="78" customFormat="1" x14ac:dyDescent="0.25">
      <c r="A20" s="247"/>
      <c r="B20" s="302" t="s">
        <v>164</v>
      </c>
      <c r="C20" s="302"/>
      <c r="D20" s="302"/>
      <c r="E20" s="248">
        <v>-2398.5837933000003</v>
      </c>
      <c r="F20" s="248">
        <v>3467.6307638100006</v>
      </c>
      <c r="G20" s="248">
        <v>1069.0469705100004</v>
      </c>
      <c r="H20" s="249"/>
      <c r="I20" s="88"/>
      <c r="J20" s="88"/>
      <c r="K20" s="249"/>
      <c r="L20" s="248">
        <v>-3468.5494967699997</v>
      </c>
      <c r="M20" s="248">
        <v>4671.7399267000001</v>
      </c>
      <c r="N20" s="248">
        <v>1203.1904299300004</v>
      </c>
      <c r="O20" s="250"/>
      <c r="P20" s="312" t="s">
        <v>10</v>
      </c>
      <c r="Q20" s="312"/>
      <c r="R20" s="312"/>
    </row>
    <row r="21" spans="1:18" s="29" customFormat="1" x14ac:dyDescent="0.25">
      <c r="A21" s="84"/>
      <c r="B21" s="85"/>
      <c r="C21" s="85"/>
      <c r="D21" s="93" t="s">
        <v>11</v>
      </c>
      <c r="E21" s="128">
        <v>7800.5780305000008</v>
      </c>
      <c r="F21" s="128">
        <v>58.722295639999999</v>
      </c>
      <c r="G21" s="226">
        <v>7859.3003261400008</v>
      </c>
      <c r="H21" s="83"/>
      <c r="I21" s="88"/>
      <c r="J21" s="88"/>
      <c r="K21" s="83"/>
      <c r="L21" s="128">
        <v>7551.5676445700001</v>
      </c>
      <c r="M21" s="128">
        <v>50.85780098</v>
      </c>
      <c r="N21" s="226">
        <v>7602.4254455500004</v>
      </c>
      <c r="P21" s="85"/>
      <c r="Q21" s="85"/>
      <c r="R21" s="93" t="s">
        <v>11</v>
      </c>
    </row>
    <row r="22" spans="1:18" s="78" customFormat="1" x14ac:dyDescent="0.25">
      <c r="A22" s="84"/>
      <c r="B22" s="85"/>
      <c r="C22" s="85"/>
      <c r="D22" s="93" t="s">
        <v>38</v>
      </c>
      <c r="E22" s="128">
        <v>-8813.282766559998</v>
      </c>
      <c r="F22" s="128">
        <v>2941.4212448800004</v>
      </c>
      <c r="G22" s="226">
        <v>-5871.8615216799972</v>
      </c>
      <c r="H22" s="89"/>
      <c r="I22" s="88"/>
      <c r="J22" s="88"/>
      <c r="K22" s="89"/>
      <c r="L22" s="128">
        <v>-10577.503603720001</v>
      </c>
      <c r="M22" s="128">
        <v>3904.5272930000006</v>
      </c>
      <c r="N22" s="226">
        <v>-6672.9763107199997</v>
      </c>
      <c r="P22" s="85"/>
      <c r="Q22" s="85"/>
      <c r="R22" s="93" t="s">
        <v>38</v>
      </c>
    </row>
    <row r="23" spans="1:18" s="29" customFormat="1" x14ac:dyDescent="0.25">
      <c r="A23" s="90"/>
      <c r="B23" s="85"/>
      <c r="C23" s="85"/>
      <c r="D23" s="86" t="s">
        <v>173</v>
      </c>
      <c r="E23" s="128">
        <v>-1385.8790572400035</v>
      </c>
      <c r="F23" s="130">
        <v>467.4872232900002</v>
      </c>
      <c r="G23" s="228">
        <v>-918.39183395000327</v>
      </c>
      <c r="H23" s="88"/>
      <c r="I23" s="88"/>
      <c r="J23" s="88"/>
      <c r="K23" s="88"/>
      <c r="L23" s="128">
        <v>-442.61353761999953</v>
      </c>
      <c r="M23" s="130">
        <v>716.35483271999919</v>
      </c>
      <c r="N23" s="228">
        <v>273.74129509999966</v>
      </c>
      <c r="P23" s="85"/>
      <c r="Q23" s="85"/>
      <c r="R23" s="86" t="s">
        <v>8</v>
      </c>
    </row>
    <row r="24" spans="1:18" s="29" customFormat="1" x14ac:dyDescent="0.25">
      <c r="A24" s="247"/>
      <c r="B24" s="302" t="s">
        <v>165</v>
      </c>
      <c r="C24" s="302"/>
      <c r="D24" s="302"/>
      <c r="E24" s="248">
        <v>87018.444404160007</v>
      </c>
      <c r="F24" s="248">
        <v>41737.439315759999</v>
      </c>
      <c r="G24" s="248">
        <v>128755.88371992001</v>
      </c>
      <c r="H24" s="249"/>
      <c r="I24" s="88"/>
      <c r="J24" s="88"/>
      <c r="K24" s="249"/>
      <c r="L24" s="248">
        <v>94403.842992439982</v>
      </c>
      <c r="M24" s="248">
        <v>49293.894996949995</v>
      </c>
      <c r="N24" s="248">
        <v>143697.73798938998</v>
      </c>
      <c r="O24" s="250"/>
      <c r="P24" s="312" t="s">
        <v>12</v>
      </c>
      <c r="Q24" s="312"/>
      <c r="R24" s="312"/>
    </row>
    <row r="25" spans="1:18" s="78" customFormat="1" x14ac:dyDescent="0.25">
      <c r="A25" s="84"/>
      <c r="B25" s="170"/>
      <c r="C25" s="300" t="s">
        <v>167</v>
      </c>
      <c r="D25" s="300"/>
      <c r="E25" s="129">
        <v>27790.940805540009</v>
      </c>
      <c r="F25" s="129">
        <v>14469.672755949996</v>
      </c>
      <c r="G25" s="227">
        <v>42260.613561490005</v>
      </c>
      <c r="H25" s="89"/>
      <c r="I25" s="77"/>
      <c r="J25" s="77"/>
      <c r="K25" s="89"/>
      <c r="L25" s="129">
        <v>31053.229607619996</v>
      </c>
      <c r="M25" s="129">
        <v>19148.65354992</v>
      </c>
      <c r="N25" s="227">
        <v>50201.883157539996</v>
      </c>
      <c r="P25" s="80"/>
      <c r="Q25" s="314" t="s">
        <v>85</v>
      </c>
      <c r="R25" s="314"/>
    </row>
    <row r="26" spans="1:18" s="29" customFormat="1" x14ac:dyDescent="0.25">
      <c r="A26" s="90"/>
      <c r="B26" s="85"/>
      <c r="C26" s="85"/>
      <c r="D26" s="85" t="s">
        <v>39</v>
      </c>
      <c r="E26" s="128">
        <v>9657.2258678699909</v>
      </c>
      <c r="F26" s="130">
        <v>12704.553352289997</v>
      </c>
      <c r="G26" s="228">
        <v>22361.779220159988</v>
      </c>
      <c r="H26" s="88"/>
      <c r="I26" s="88"/>
      <c r="J26" s="88"/>
      <c r="K26" s="88"/>
      <c r="L26" s="128">
        <v>10500.137892119994</v>
      </c>
      <c r="M26" s="130">
        <v>17414.513175370001</v>
      </c>
      <c r="N26" s="228">
        <v>27914.651067489995</v>
      </c>
      <c r="P26" s="85"/>
      <c r="Q26" s="85"/>
      <c r="R26" s="85" t="s">
        <v>39</v>
      </c>
    </row>
    <row r="27" spans="1:18" s="29" customFormat="1" x14ac:dyDescent="0.25">
      <c r="A27" s="90"/>
      <c r="B27" s="85"/>
      <c r="C27" s="85"/>
      <c r="D27" s="85" t="s">
        <v>13</v>
      </c>
      <c r="E27" s="128">
        <v>18133.714937670007</v>
      </c>
      <c r="F27" s="128">
        <v>1765.11940366</v>
      </c>
      <c r="G27" s="226">
        <v>19898.834341330006</v>
      </c>
      <c r="H27" s="83"/>
      <c r="I27" s="88"/>
      <c r="J27" s="88"/>
      <c r="K27" s="83"/>
      <c r="L27" s="128">
        <v>20553.091715500002</v>
      </c>
      <c r="M27" s="128">
        <v>1734.1403745499999</v>
      </c>
      <c r="N27" s="226">
        <v>22287.232090050002</v>
      </c>
      <c r="P27" s="85"/>
      <c r="Q27" s="85"/>
      <c r="R27" s="85" t="s">
        <v>13</v>
      </c>
    </row>
    <row r="28" spans="1:18" s="78" customFormat="1" x14ac:dyDescent="0.25">
      <c r="A28" s="95"/>
      <c r="B28" s="80"/>
      <c r="C28" s="300" t="s">
        <v>168</v>
      </c>
      <c r="D28" s="300"/>
      <c r="E28" s="129">
        <v>59227.503598620009</v>
      </c>
      <c r="F28" s="129">
        <v>27267.766559809999</v>
      </c>
      <c r="G28" s="227">
        <v>86495.270158430008</v>
      </c>
      <c r="H28" s="89"/>
      <c r="I28" s="77"/>
      <c r="J28" s="77"/>
      <c r="K28" s="89"/>
      <c r="L28" s="129">
        <v>63350.613384819997</v>
      </c>
      <c r="M28" s="129">
        <v>30145.241447029995</v>
      </c>
      <c r="N28" s="227">
        <v>93495.854831849996</v>
      </c>
      <c r="P28" s="80"/>
      <c r="Q28" s="314" t="s">
        <v>14</v>
      </c>
      <c r="R28" s="314"/>
    </row>
    <row r="29" spans="1:18" s="29" customFormat="1" x14ac:dyDescent="0.25">
      <c r="A29" s="90"/>
      <c r="B29" s="85"/>
      <c r="C29" s="96"/>
      <c r="D29" s="97" t="s">
        <v>40</v>
      </c>
      <c r="E29" s="128">
        <v>32378.677009260002</v>
      </c>
      <c r="F29" s="130">
        <v>2053.4349485799999</v>
      </c>
      <c r="G29" s="228">
        <v>34432.111957840003</v>
      </c>
      <c r="H29" s="83"/>
      <c r="I29" s="88"/>
      <c r="J29" s="88"/>
      <c r="K29" s="83"/>
      <c r="L29" s="128">
        <v>32314.704463159993</v>
      </c>
      <c r="M29" s="130">
        <v>2873.3756586899999</v>
      </c>
      <c r="N29" s="228">
        <v>35188.080121849991</v>
      </c>
      <c r="P29" s="85"/>
      <c r="Q29" s="96"/>
      <c r="R29" s="97" t="s">
        <v>40</v>
      </c>
    </row>
    <row r="30" spans="1:18" s="29" customFormat="1" x14ac:dyDescent="0.25">
      <c r="A30" s="90"/>
      <c r="B30" s="85"/>
      <c r="C30" s="85"/>
      <c r="D30" s="97" t="s">
        <v>15</v>
      </c>
      <c r="E30" s="128">
        <v>15142.452763029998</v>
      </c>
      <c r="F30" s="128">
        <v>6839.7917497500002</v>
      </c>
      <c r="G30" s="228">
        <v>21982.244512779998</v>
      </c>
      <c r="H30" s="83"/>
      <c r="I30" s="88"/>
      <c r="J30" s="88"/>
      <c r="K30" s="83"/>
      <c r="L30" s="128">
        <v>13881.76206685</v>
      </c>
      <c r="M30" s="128">
        <v>6298.1048502100002</v>
      </c>
      <c r="N30" s="228">
        <v>20179.866917060001</v>
      </c>
      <c r="P30" s="85"/>
      <c r="Q30" s="85"/>
      <c r="R30" s="97" t="s">
        <v>15</v>
      </c>
    </row>
    <row r="31" spans="1:18" s="29" customFormat="1" x14ac:dyDescent="0.25">
      <c r="A31" s="90"/>
      <c r="B31" s="85"/>
      <c r="C31" s="85"/>
      <c r="D31" s="97" t="s">
        <v>16</v>
      </c>
      <c r="E31" s="128">
        <v>-1175.391851569997</v>
      </c>
      <c r="F31" s="130">
        <v>14688.343081180001</v>
      </c>
      <c r="G31" s="228">
        <v>13512.951229610004</v>
      </c>
      <c r="H31" s="88"/>
      <c r="I31" s="88"/>
      <c r="J31" s="88"/>
      <c r="K31" s="88"/>
      <c r="L31" s="128">
        <v>-1575.6151006099972</v>
      </c>
      <c r="M31" s="130">
        <v>14916.03797551</v>
      </c>
      <c r="N31" s="228">
        <v>13340.422874900003</v>
      </c>
      <c r="P31" s="85"/>
      <c r="Q31" s="85"/>
      <c r="R31" s="97" t="s">
        <v>16</v>
      </c>
    </row>
    <row r="32" spans="1:18" s="29" customFormat="1" x14ac:dyDescent="0.25">
      <c r="A32" s="90"/>
      <c r="B32" s="85"/>
      <c r="C32" s="85"/>
      <c r="D32" s="97" t="s">
        <v>108</v>
      </c>
      <c r="E32" s="128">
        <v>1893.0401106700001</v>
      </c>
      <c r="F32" s="128">
        <v>2745.2669371000002</v>
      </c>
      <c r="G32" s="226">
        <v>4638.3070477700003</v>
      </c>
      <c r="H32" s="83"/>
      <c r="I32" s="88"/>
      <c r="J32" s="88"/>
      <c r="K32" s="83"/>
      <c r="L32" s="128">
        <v>6716.4212244099999</v>
      </c>
      <c r="M32" s="128">
        <v>4907.3884085399986</v>
      </c>
      <c r="N32" s="226">
        <v>11623.809632949999</v>
      </c>
      <c r="P32" s="85"/>
      <c r="Q32" s="85"/>
      <c r="R32" s="97" t="s">
        <v>108</v>
      </c>
    </row>
    <row r="33" spans="1:18" s="29" customFormat="1" x14ac:dyDescent="0.25">
      <c r="A33" s="90"/>
      <c r="B33" s="85"/>
      <c r="C33" s="85"/>
      <c r="D33" s="97" t="s">
        <v>86</v>
      </c>
      <c r="E33" s="128">
        <v>-116.03569199000003</v>
      </c>
      <c r="F33" s="128">
        <v>874.17509902000006</v>
      </c>
      <c r="G33" s="226">
        <v>758.13940703000003</v>
      </c>
      <c r="H33" s="83"/>
      <c r="I33" s="88"/>
      <c r="J33" s="88"/>
      <c r="K33" s="83"/>
      <c r="L33" s="128">
        <v>-108.12925428000005</v>
      </c>
      <c r="M33" s="128">
        <v>1015.23220282</v>
      </c>
      <c r="N33" s="226">
        <v>907.10294853999994</v>
      </c>
      <c r="P33" s="85"/>
      <c r="Q33" s="85"/>
      <c r="R33" s="97" t="s">
        <v>86</v>
      </c>
    </row>
    <row r="34" spans="1:18" s="29" customFormat="1" x14ac:dyDescent="0.25">
      <c r="A34" s="90"/>
      <c r="B34" s="98"/>
      <c r="C34" s="99"/>
      <c r="D34" s="86" t="s">
        <v>173</v>
      </c>
      <c r="E34" s="128">
        <v>11104.761259220006</v>
      </c>
      <c r="F34" s="128">
        <v>66.754744179998625</v>
      </c>
      <c r="G34" s="226">
        <v>11171.516003400004</v>
      </c>
      <c r="H34" s="83"/>
      <c r="I34" s="88"/>
      <c r="J34" s="88"/>
      <c r="K34" s="83"/>
      <c r="L34" s="128">
        <v>12121.469985290014</v>
      </c>
      <c r="M34" s="128">
        <v>135.10235125999282</v>
      </c>
      <c r="N34" s="226">
        <v>12256.572336550007</v>
      </c>
      <c r="P34" s="98"/>
      <c r="Q34" s="99"/>
      <c r="R34" s="100" t="s">
        <v>8</v>
      </c>
    </row>
    <row r="35" spans="1:18" s="78" customFormat="1" x14ac:dyDescent="0.25">
      <c r="A35" s="247"/>
      <c r="B35" s="302" t="s">
        <v>17</v>
      </c>
      <c r="C35" s="302"/>
      <c r="D35" s="302"/>
      <c r="E35" s="248">
        <v>202453.06114418997</v>
      </c>
      <c r="F35" s="248">
        <v>82311.767317740014</v>
      </c>
      <c r="G35" s="248">
        <v>284764.82846192998</v>
      </c>
      <c r="H35" s="249"/>
      <c r="I35" s="77"/>
      <c r="J35" s="77"/>
      <c r="K35" s="249"/>
      <c r="L35" s="248">
        <v>232707.32141318999</v>
      </c>
      <c r="M35" s="248">
        <v>82945.477586999987</v>
      </c>
      <c r="N35" s="248">
        <v>315652.79900018999</v>
      </c>
      <c r="O35" s="250"/>
      <c r="P35" s="312" t="s">
        <v>17</v>
      </c>
      <c r="Q35" s="312"/>
      <c r="R35" s="312"/>
    </row>
    <row r="36" spans="1:18" s="78" customFormat="1" x14ac:dyDescent="0.25">
      <c r="A36" s="84"/>
      <c r="B36" s="80"/>
      <c r="C36" s="300" t="s">
        <v>169</v>
      </c>
      <c r="D36" s="300"/>
      <c r="E36" s="126">
        <v>10113.938077720002</v>
      </c>
      <c r="F36" s="126">
        <v>14718.054221940001</v>
      </c>
      <c r="G36" s="225">
        <v>24831.992299660003</v>
      </c>
      <c r="H36" s="89"/>
      <c r="I36" s="77"/>
      <c r="J36" s="77"/>
      <c r="K36" s="89"/>
      <c r="L36" s="126">
        <v>6750.1375648999965</v>
      </c>
      <c r="M36" s="126">
        <v>8226.8966156400002</v>
      </c>
      <c r="N36" s="225">
        <v>14977.034180539997</v>
      </c>
      <c r="P36" s="80"/>
      <c r="Q36" s="314" t="s">
        <v>18</v>
      </c>
      <c r="R36" s="314"/>
    </row>
    <row r="37" spans="1:18" s="29" customFormat="1" x14ac:dyDescent="0.25">
      <c r="B37" s="85"/>
      <c r="C37" s="85"/>
      <c r="D37" s="93" t="s">
        <v>157</v>
      </c>
      <c r="E37" s="130">
        <v>6155.4194494999992</v>
      </c>
      <c r="F37" s="130">
        <v>188.97970056</v>
      </c>
      <c r="G37" s="228">
        <v>6344.3991500599996</v>
      </c>
      <c r="H37" s="83"/>
      <c r="I37" s="88"/>
      <c r="J37" s="88"/>
      <c r="K37" s="83"/>
      <c r="L37" s="130">
        <v>4274.1286650599986</v>
      </c>
      <c r="M37" s="130">
        <v>133.68031202</v>
      </c>
      <c r="N37" s="228">
        <v>4407.8089770799988</v>
      </c>
      <c r="P37" s="85"/>
      <c r="Q37" s="85"/>
      <c r="R37" s="93" t="s">
        <v>157</v>
      </c>
    </row>
    <row r="38" spans="1:18" s="29" customFormat="1" x14ac:dyDescent="0.25">
      <c r="A38" s="90"/>
      <c r="B38" s="101"/>
      <c r="C38" s="101"/>
      <c r="D38" s="93" t="s">
        <v>20</v>
      </c>
      <c r="E38" s="130">
        <v>389.15605134000009</v>
      </c>
      <c r="F38" s="128">
        <v>506.63641981000001</v>
      </c>
      <c r="G38" s="226">
        <v>895.7924711500001</v>
      </c>
      <c r="H38" s="83"/>
      <c r="I38" s="88"/>
      <c r="J38" s="88"/>
      <c r="K38" s="83"/>
      <c r="L38" s="130">
        <v>274.09070453999993</v>
      </c>
      <c r="M38" s="128">
        <v>518.66600874999995</v>
      </c>
      <c r="N38" s="226">
        <v>792.75671328999988</v>
      </c>
      <c r="P38" s="101"/>
      <c r="Q38" s="101"/>
      <c r="R38" s="93" t="s">
        <v>20</v>
      </c>
    </row>
    <row r="39" spans="1:18" s="29" customFormat="1" x14ac:dyDescent="0.25">
      <c r="A39" s="90"/>
      <c r="B39" s="85"/>
      <c r="C39" s="85"/>
      <c r="D39" s="94" t="s">
        <v>19</v>
      </c>
      <c r="E39" s="130">
        <v>540.35555079999995</v>
      </c>
      <c r="F39" s="128">
        <v>33.057684939999994</v>
      </c>
      <c r="G39" s="226">
        <v>573.41323573999989</v>
      </c>
      <c r="H39" s="83"/>
      <c r="I39" s="88"/>
      <c r="J39" s="88"/>
      <c r="K39" s="83"/>
      <c r="L39" s="130">
        <v>611.77083468000001</v>
      </c>
      <c r="M39" s="128">
        <v>19.866227259999999</v>
      </c>
      <c r="N39" s="226">
        <v>631.63706193999997</v>
      </c>
      <c r="P39" s="85"/>
      <c r="Q39" s="85"/>
      <c r="R39" s="94" t="s">
        <v>19</v>
      </c>
    </row>
    <row r="40" spans="1:18" s="29" customFormat="1" x14ac:dyDescent="0.25">
      <c r="A40" s="90"/>
      <c r="B40" s="85"/>
      <c r="C40" s="85"/>
      <c r="D40" s="86" t="s">
        <v>173</v>
      </c>
      <c r="E40" s="130">
        <v>3029.0070260800003</v>
      </c>
      <c r="F40" s="128">
        <v>13989.380416630001</v>
      </c>
      <c r="G40" s="226">
        <v>17018.387442710002</v>
      </c>
      <c r="H40" s="83"/>
      <c r="I40" s="88"/>
      <c r="J40" s="88"/>
      <c r="K40" s="83"/>
      <c r="L40" s="130">
        <v>1590.1473606199988</v>
      </c>
      <c r="M40" s="128">
        <v>7554.6840676099991</v>
      </c>
      <c r="N40" s="226">
        <v>9144.831428229998</v>
      </c>
      <c r="P40" s="85"/>
      <c r="Q40" s="85"/>
      <c r="R40" s="97" t="s">
        <v>8</v>
      </c>
    </row>
    <row r="41" spans="1:18" s="78" customFormat="1" x14ac:dyDescent="0.25">
      <c r="A41" s="84"/>
      <c r="B41" s="80"/>
      <c r="C41" s="303" t="s">
        <v>170</v>
      </c>
      <c r="D41" s="303"/>
      <c r="E41" s="126">
        <v>-1252.7232119399996</v>
      </c>
      <c r="F41" s="129">
        <v>30220.932412940001</v>
      </c>
      <c r="G41" s="227">
        <v>28968.209201000001</v>
      </c>
      <c r="H41" s="89"/>
      <c r="I41" s="77"/>
      <c r="J41" s="77"/>
      <c r="K41" s="89"/>
      <c r="L41" s="126">
        <v>881.65505805000066</v>
      </c>
      <c r="M41" s="129">
        <v>32703.104165230001</v>
      </c>
      <c r="N41" s="227">
        <v>33584.759223280002</v>
      </c>
      <c r="P41" s="80"/>
      <c r="Q41" s="316" t="s">
        <v>77</v>
      </c>
      <c r="R41" s="316"/>
    </row>
    <row r="42" spans="1:18" s="29" customFormat="1" x14ac:dyDescent="0.25">
      <c r="B42" s="85"/>
      <c r="C42" s="85"/>
      <c r="D42" s="104" t="s">
        <v>87</v>
      </c>
      <c r="E42" s="130">
        <v>-9994.5142965300001</v>
      </c>
      <c r="F42" s="128">
        <v>28440.702499999999</v>
      </c>
      <c r="G42" s="228">
        <v>18446.188203469999</v>
      </c>
      <c r="H42" s="83"/>
      <c r="I42" s="88"/>
      <c r="J42" s="88"/>
      <c r="K42" s="83"/>
      <c r="L42" s="130">
        <v>-6386.1559763199984</v>
      </c>
      <c r="M42" s="128">
        <v>29977.115433290001</v>
      </c>
      <c r="N42" s="228">
        <v>23590.959456970002</v>
      </c>
      <c r="P42" s="85"/>
      <c r="Q42" s="85"/>
      <c r="R42" s="104" t="s">
        <v>87</v>
      </c>
    </row>
    <row r="43" spans="1:18" s="29" customFormat="1" x14ac:dyDescent="0.25">
      <c r="A43" s="90"/>
      <c r="B43" s="85"/>
      <c r="C43" s="85"/>
      <c r="D43" s="97" t="s">
        <v>89</v>
      </c>
      <c r="E43" s="130">
        <v>3346.4818438700004</v>
      </c>
      <c r="F43" s="128">
        <v>53.610791979999995</v>
      </c>
      <c r="G43" s="226">
        <v>3400.0926358500005</v>
      </c>
      <c r="H43" s="83"/>
      <c r="I43" s="88"/>
      <c r="J43" s="88"/>
      <c r="K43" s="83"/>
      <c r="L43" s="130">
        <v>3440.8404759000005</v>
      </c>
      <c r="M43" s="128">
        <v>73.000450149999992</v>
      </c>
      <c r="N43" s="226">
        <v>3513.8409260500002</v>
      </c>
      <c r="P43" s="85"/>
      <c r="Q43" s="85"/>
      <c r="R43" s="97" t="s">
        <v>89</v>
      </c>
    </row>
    <row r="44" spans="1:18" s="29" customFormat="1" x14ac:dyDescent="0.25">
      <c r="A44" s="90"/>
      <c r="B44" s="105"/>
      <c r="C44" s="105"/>
      <c r="D44" s="97" t="s">
        <v>21</v>
      </c>
      <c r="E44" s="130">
        <v>814.43085846000008</v>
      </c>
      <c r="F44" s="128">
        <v>1188.8343527500003</v>
      </c>
      <c r="G44" s="226">
        <v>2003.2652112100004</v>
      </c>
      <c r="H44" s="83"/>
      <c r="I44" s="88"/>
      <c r="J44" s="88"/>
      <c r="K44" s="83"/>
      <c r="L44" s="130">
        <v>804.13132497999982</v>
      </c>
      <c r="M44" s="128">
        <v>1560.7128676</v>
      </c>
      <c r="N44" s="226">
        <v>2364.8441925799998</v>
      </c>
      <c r="P44" s="105"/>
      <c r="Q44" s="105"/>
      <c r="R44" s="97" t="s">
        <v>21</v>
      </c>
    </row>
    <row r="45" spans="1:18" s="29" customFormat="1" x14ac:dyDescent="0.25">
      <c r="A45" s="90"/>
      <c r="B45" s="85"/>
      <c r="C45" s="85"/>
      <c r="D45" s="97" t="s">
        <v>88</v>
      </c>
      <c r="E45" s="130">
        <v>2066.6781957499998</v>
      </c>
      <c r="F45" s="130">
        <v>169.80304615</v>
      </c>
      <c r="G45" s="228">
        <v>2236.4812418999995</v>
      </c>
      <c r="H45" s="88"/>
      <c r="I45" s="88"/>
      <c r="J45" s="88"/>
      <c r="K45" s="88"/>
      <c r="L45" s="130">
        <v>924.70272710999984</v>
      </c>
      <c r="M45" s="130">
        <v>623.16841177999981</v>
      </c>
      <c r="N45" s="228">
        <v>1547.8711388899997</v>
      </c>
      <c r="P45" s="85"/>
      <c r="Q45" s="85"/>
      <c r="R45" s="97" t="s">
        <v>88</v>
      </c>
    </row>
    <row r="46" spans="1:18" s="29" customFormat="1" x14ac:dyDescent="0.25">
      <c r="B46" s="85"/>
      <c r="C46" s="85"/>
      <c r="D46" s="86" t="s">
        <v>173</v>
      </c>
      <c r="E46" s="130">
        <v>2514.200186510001</v>
      </c>
      <c r="F46" s="128">
        <v>367.9817220600014</v>
      </c>
      <c r="G46" s="226">
        <v>2882.1819085700026</v>
      </c>
      <c r="H46" s="88"/>
      <c r="I46" s="88"/>
      <c r="J46" s="88"/>
      <c r="K46" s="88"/>
      <c r="L46" s="130">
        <v>2098.1365063799985</v>
      </c>
      <c r="M46" s="128">
        <v>469.10700241000086</v>
      </c>
      <c r="N46" s="226">
        <v>2567.2435087899994</v>
      </c>
      <c r="P46" s="85"/>
      <c r="Q46" s="85"/>
      <c r="R46" s="97" t="s">
        <v>8</v>
      </c>
    </row>
    <row r="47" spans="1:18" s="78" customFormat="1" x14ac:dyDescent="0.25">
      <c r="A47" s="106"/>
      <c r="B47" s="80"/>
      <c r="C47" s="300" t="s">
        <v>171</v>
      </c>
      <c r="D47" s="300"/>
      <c r="E47" s="126">
        <v>25869.575986829997</v>
      </c>
      <c r="F47" s="129">
        <v>6314.0640304299995</v>
      </c>
      <c r="G47" s="227">
        <v>32183.640017259997</v>
      </c>
      <c r="H47" s="102"/>
      <c r="I47" s="77"/>
      <c r="J47" s="77"/>
      <c r="K47" s="102"/>
      <c r="L47" s="126">
        <v>27002.018768250004</v>
      </c>
      <c r="M47" s="129">
        <v>6069.2747977000017</v>
      </c>
      <c r="N47" s="227">
        <v>33071.293565950007</v>
      </c>
      <c r="O47" s="102"/>
      <c r="P47" s="80"/>
      <c r="Q47" s="314" t="s">
        <v>90</v>
      </c>
      <c r="R47" s="314"/>
    </row>
    <row r="48" spans="1:18" s="29" customFormat="1" x14ac:dyDescent="0.25">
      <c r="B48" s="105"/>
      <c r="C48" s="105"/>
      <c r="D48" s="97" t="s">
        <v>42</v>
      </c>
      <c r="E48" s="130">
        <v>11467.821431970002</v>
      </c>
      <c r="F48" s="128">
        <v>1169.2959671499996</v>
      </c>
      <c r="G48" s="226">
        <v>12637.117399120001</v>
      </c>
      <c r="H48" s="147"/>
      <c r="I48" s="147"/>
      <c r="J48" s="147"/>
      <c r="K48" s="147"/>
      <c r="L48" s="130">
        <v>13282.859321930002</v>
      </c>
      <c r="M48" s="128">
        <v>1011.3991779099997</v>
      </c>
      <c r="N48" s="226">
        <v>14294.258499840002</v>
      </c>
      <c r="P48" s="105"/>
      <c r="Q48" s="105"/>
      <c r="R48" s="97" t="s">
        <v>42</v>
      </c>
    </row>
    <row r="49" spans="1:18" s="29" customFormat="1" x14ac:dyDescent="0.25">
      <c r="B49" s="105"/>
      <c r="C49" s="105"/>
      <c r="D49" s="97" t="s">
        <v>41</v>
      </c>
      <c r="E49" s="130">
        <v>9930.5422962299981</v>
      </c>
      <c r="F49" s="128">
        <v>4049.7847278199988</v>
      </c>
      <c r="G49" s="226">
        <v>13980.327024049997</v>
      </c>
      <c r="H49" s="88"/>
      <c r="I49" s="88"/>
      <c r="J49" s="88"/>
      <c r="K49" s="88"/>
      <c r="L49" s="130">
        <v>9641.5036000700002</v>
      </c>
      <c r="M49" s="128">
        <v>3870.8814367900009</v>
      </c>
      <c r="N49" s="226">
        <v>13512.385036860001</v>
      </c>
      <c r="P49" s="105"/>
      <c r="Q49" s="105"/>
      <c r="R49" s="97" t="s">
        <v>41</v>
      </c>
    </row>
    <row r="50" spans="1:18" s="29" customFormat="1" x14ac:dyDescent="0.25">
      <c r="B50" s="85"/>
      <c r="C50" s="96"/>
      <c r="D50" s="104" t="s">
        <v>22</v>
      </c>
      <c r="E50" s="130">
        <v>4076.7590098499991</v>
      </c>
      <c r="F50" s="128">
        <v>331.02355476000002</v>
      </c>
      <c r="G50" s="226">
        <v>4407.7825646099991</v>
      </c>
      <c r="H50" s="147"/>
      <c r="I50" s="147"/>
      <c r="J50" s="147"/>
      <c r="K50" s="147"/>
      <c r="L50" s="130">
        <v>4223.3531870499992</v>
      </c>
      <c r="M50" s="128">
        <v>351.82365591000007</v>
      </c>
      <c r="N50" s="226">
        <v>4575.1768429599997</v>
      </c>
      <c r="O50" s="103"/>
      <c r="P50" s="85"/>
      <c r="Q50" s="96"/>
      <c r="R50" s="104" t="s">
        <v>22</v>
      </c>
    </row>
    <row r="51" spans="1:18" s="29" customFormat="1" x14ac:dyDescent="0.25">
      <c r="B51" s="85"/>
      <c r="C51" s="85"/>
      <c r="D51" s="97" t="s">
        <v>23</v>
      </c>
      <c r="E51" s="130">
        <v>117.99659081999994</v>
      </c>
      <c r="F51" s="128">
        <v>531.70300479000002</v>
      </c>
      <c r="G51" s="228">
        <v>649.69959560999996</v>
      </c>
      <c r="H51" s="88"/>
      <c r="I51" s="88"/>
      <c r="J51" s="88"/>
      <c r="K51" s="88"/>
      <c r="L51" s="130">
        <v>123.53768305000006</v>
      </c>
      <c r="M51" s="128">
        <v>643.62001133000012</v>
      </c>
      <c r="N51" s="228">
        <v>767.15769438000018</v>
      </c>
      <c r="O51" s="139"/>
      <c r="P51" s="85"/>
      <c r="Q51" s="85"/>
      <c r="R51" s="97" t="s">
        <v>23</v>
      </c>
    </row>
    <row r="52" spans="1:18" s="29" customFormat="1" x14ac:dyDescent="0.25">
      <c r="B52" s="85"/>
      <c r="C52" s="85"/>
      <c r="D52" s="104" t="s">
        <v>43</v>
      </c>
      <c r="E52" s="130">
        <v>308.87490694000019</v>
      </c>
      <c r="F52" s="130">
        <v>211.24026242000002</v>
      </c>
      <c r="G52" s="226">
        <v>520.11516936000021</v>
      </c>
      <c r="H52" s="88"/>
      <c r="I52" s="88"/>
      <c r="J52" s="88"/>
      <c r="K52" s="88"/>
      <c r="L52" s="130">
        <v>-266.33145069000017</v>
      </c>
      <c r="M52" s="130">
        <v>182.65994513000004</v>
      </c>
      <c r="N52" s="226">
        <v>-83.671505560000128</v>
      </c>
      <c r="O52" s="139"/>
      <c r="P52" s="85"/>
      <c r="Q52" s="85"/>
      <c r="R52" s="104" t="s">
        <v>43</v>
      </c>
    </row>
    <row r="53" spans="1:18" s="29" customFormat="1" x14ac:dyDescent="0.25">
      <c r="B53" s="85"/>
      <c r="C53" s="85"/>
      <c r="D53" s="86" t="s">
        <v>173</v>
      </c>
      <c r="E53" s="130">
        <v>-32.418248980003341</v>
      </c>
      <c r="F53" s="130">
        <v>21.016513490001103</v>
      </c>
      <c r="G53" s="228">
        <v>-11.401735490002238</v>
      </c>
      <c r="H53" s="88"/>
      <c r="I53" s="88"/>
      <c r="J53" s="88"/>
      <c r="K53" s="88"/>
      <c r="L53" s="130">
        <v>-2.903573159998416</v>
      </c>
      <c r="M53" s="130">
        <v>8.8905706300009228</v>
      </c>
      <c r="N53" s="228">
        <v>5.9869974700025068</v>
      </c>
      <c r="O53" s="139"/>
      <c r="P53" s="85"/>
      <c r="Q53" s="85"/>
      <c r="R53" s="97" t="s">
        <v>8</v>
      </c>
    </row>
    <row r="54" spans="1:18" s="78" customFormat="1" x14ac:dyDescent="0.25">
      <c r="B54" s="80"/>
      <c r="C54" s="300" t="s">
        <v>172</v>
      </c>
      <c r="D54" s="300"/>
      <c r="E54" s="126">
        <v>167722.27029157997</v>
      </c>
      <c r="F54" s="129">
        <v>31058.716652430001</v>
      </c>
      <c r="G54" s="227">
        <v>198780.98694400999</v>
      </c>
      <c r="H54" s="77"/>
      <c r="I54" s="77"/>
      <c r="J54" s="77"/>
      <c r="K54" s="77"/>
      <c r="L54" s="126">
        <v>198073.51002198999</v>
      </c>
      <c r="M54" s="129">
        <v>35946.202008429987</v>
      </c>
      <c r="N54" s="227">
        <v>234019.71203041996</v>
      </c>
      <c r="O54" s="107"/>
      <c r="P54" s="80"/>
      <c r="Q54" s="314" t="s">
        <v>78</v>
      </c>
      <c r="R54" s="314"/>
    </row>
    <row r="55" spans="1:18" s="29" customFormat="1" x14ac:dyDescent="0.25">
      <c r="B55" s="105"/>
      <c r="C55" s="105"/>
      <c r="D55" s="97" t="s">
        <v>24</v>
      </c>
      <c r="E55" s="130">
        <v>94092.637068709984</v>
      </c>
      <c r="F55" s="130">
        <v>15614.050712940001</v>
      </c>
      <c r="G55" s="226">
        <v>109706.68778164999</v>
      </c>
      <c r="H55" s="88"/>
      <c r="I55" s="88"/>
      <c r="J55" s="88"/>
      <c r="K55" s="88"/>
      <c r="L55" s="130">
        <v>109264.41588265001</v>
      </c>
      <c r="M55" s="130">
        <v>17544.236229119997</v>
      </c>
      <c r="N55" s="226">
        <v>126808.65211177</v>
      </c>
      <c r="P55" s="105"/>
      <c r="Q55" s="105"/>
      <c r="R55" s="97" t="s">
        <v>24</v>
      </c>
    </row>
    <row r="56" spans="1:18" s="29" customFormat="1" x14ac:dyDescent="0.25">
      <c r="B56" s="85"/>
      <c r="C56" s="85"/>
      <c r="D56" s="96" t="s">
        <v>79</v>
      </c>
      <c r="E56" s="130">
        <v>42128.603955259998</v>
      </c>
      <c r="F56" s="128">
        <v>10012.28845951</v>
      </c>
      <c r="G56" s="228">
        <v>52140.892414769995</v>
      </c>
      <c r="H56" s="88"/>
      <c r="I56" s="88"/>
      <c r="J56" s="88"/>
      <c r="K56" s="88"/>
      <c r="L56" s="130">
        <v>52446.247390970013</v>
      </c>
      <c r="M56" s="128">
        <v>10975.015068369998</v>
      </c>
      <c r="N56" s="228">
        <v>63421.262459340011</v>
      </c>
      <c r="P56" s="85"/>
      <c r="Q56" s="85"/>
      <c r="R56" s="96" t="s">
        <v>79</v>
      </c>
    </row>
    <row r="57" spans="1:18" s="29" customFormat="1" x14ac:dyDescent="0.25">
      <c r="A57" s="90"/>
      <c r="B57" s="85"/>
      <c r="C57" s="96"/>
      <c r="D57" s="104" t="s">
        <v>91</v>
      </c>
      <c r="E57" s="130">
        <v>10385.64207858</v>
      </c>
      <c r="F57" s="128">
        <v>1755.9311136800002</v>
      </c>
      <c r="G57" s="228">
        <v>12141.573192260001</v>
      </c>
      <c r="H57" s="88"/>
      <c r="I57" s="88"/>
      <c r="J57" s="88"/>
      <c r="K57" s="88"/>
      <c r="L57" s="130">
        <v>13079.23101603</v>
      </c>
      <c r="M57" s="128">
        <v>1671.9344337799998</v>
      </c>
      <c r="N57" s="228">
        <v>14751.16544981</v>
      </c>
      <c r="P57" s="85"/>
      <c r="Q57" s="96"/>
      <c r="R57" s="104" t="s">
        <v>91</v>
      </c>
    </row>
    <row r="58" spans="1:18" s="29" customFormat="1" x14ac:dyDescent="0.25">
      <c r="B58" s="85"/>
      <c r="C58" s="96"/>
      <c r="D58" s="97" t="s">
        <v>26</v>
      </c>
      <c r="E58" s="130">
        <v>10092.150650009999</v>
      </c>
      <c r="F58" s="128">
        <v>2189.0468309900007</v>
      </c>
      <c r="G58" s="228">
        <v>12281.197480999999</v>
      </c>
      <c r="H58" s="88"/>
      <c r="I58" s="88"/>
      <c r="J58" s="88"/>
      <c r="K58" s="88"/>
      <c r="L58" s="130">
        <v>10410.33382661</v>
      </c>
      <c r="M58" s="128">
        <v>3789.1828996799995</v>
      </c>
      <c r="N58" s="228">
        <v>14199.516726289999</v>
      </c>
      <c r="P58" s="85"/>
      <c r="Q58" s="96"/>
      <c r="R58" s="97" t="s">
        <v>26</v>
      </c>
    </row>
    <row r="59" spans="1:18" s="29" customFormat="1" x14ac:dyDescent="0.25">
      <c r="B59" s="85"/>
      <c r="C59" s="85"/>
      <c r="D59" s="97" t="s">
        <v>25</v>
      </c>
      <c r="E59" s="130">
        <v>7317.4818025299992</v>
      </c>
      <c r="F59" s="128">
        <v>119.40645309999998</v>
      </c>
      <c r="G59" s="226">
        <v>7436.8882556299995</v>
      </c>
      <c r="H59" s="88"/>
      <c r="I59" s="88"/>
      <c r="J59" s="88"/>
      <c r="K59" s="88"/>
      <c r="L59" s="130">
        <v>8085.7603942299993</v>
      </c>
      <c r="M59" s="128">
        <v>84.548040630000003</v>
      </c>
      <c r="N59" s="226">
        <v>8170.3084348599996</v>
      </c>
      <c r="P59" s="85"/>
      <c r="Q59" s="85"/>
      <c r="R59" s="97" t="s">
        <v>25</v>
      </c>
    </row>
    <row r="60" spans="1:18" s="29" customFormat="1" x14ac:dyDescent="0.25">
      <c r="B60" s="85"/>
      <c r="C60" s="85"/>
      <c r="D60" s="97" t="s">
        <v>27</v>
      </c>
      <c r="E60" s="130">
        <v>2908.76382367</v>
      </c>
      <c r="F60" s="128">
        <v>1250.8780360400001</v>
      </c>
      <c r="G60" s="226">
        <v>4159.6418597100001</v>
      </c>
      <c r="H60" s="88"/>
      <c r="I60" s="88"/>
      <c r="J60" s="88"/>
      <c r="K60" s="88"/>
      <c r="L60" s="130">
        <v>4220.2821564000005</v>
      </c>
      <c r="M60" s="128">
        <v>1859.9286671399993</v>
      </c>
      <c r="N60" s="226">
        <v>6080.2108235400001</v>
      </c>
      <c r="P60" s="85"/>
      <c r="Q60" s="85"/>
      <c r="R60" s="97" t="s">
        <v>27</v>
      </c>
    </row>
    <row r="61" spans="1:18" s="29" customFormat="1" x14ac:dyDescent="0.25">
      <c r="B61" s="85"/>
      <c r="C61" s="85"/>
      <c r="D61" s="104" t="s">
        <v>28</v>
      </c>
      <c r="E61" s="130">
        <v>820.94917930999998</v>
      </c>
      <c r="F61" s="128">
        <v>52.285016399999989</v>
      </c>
      <c r="G61" s="226">
        <v>873.23419570999999</v>
      </c>
      <c r="H61" s="88"/>
      <c r="I61" s="88"/>
      <c r="J61" s="88"/>
      <c r="K61" s="88"/>
      <c r="L61" s="130">
        <v>400.70322164999999</v>
      </c>
      <c r="M61" s="128">
        <v>63.776402599999997</v>
      </c>
      <c r="N61" s="226">
        <v>464.47962424999997</v>
      </c>
      <c r="P61" s="85"/>
      <c r="Q61" s="85"/>
      <c r="R61" s="104" t="s">
        <v>28</v>
      </c>
    </row>
    <row r="62" spans="1:18" s="29" customFormat="1" x14ac:dyDescent="0.25">
      <c r="B62" s="85"/>
      <c r="C62" s="85"/>
      <c r="D62" s="97" t="s">
        <v>29</v>
      </c>
      <c r="E62" s="130">
        <v>-668.97602403000008</v>
      </c>
      <c r="F62" s="130">
        <v>63.924035180000018</v>
      </c>
      <c r="G62" s="226">
        <v>-605.05198885000004</v>
      </c>
      <c r="H62" s="88"/>
      <c r="I62" s="88"/>
      <c r="J62" s="88"/>
      <c r="K62" s="88"/>
      <c r="L62" s="130">
        <v>-493.34191572000009</v>
      </c>
      <c r="M62" s="130">
        <v>-43.383366559999992</v>
      </c>
      <c r="N62" s="226">
        <v>-536.7252822800001</v>
      </c>
      <c r="P62" s="85"/>
      <c r="Q62" s="85"/>
      <c r="R62" s="97" t="s">
        <v>29</v>
      </c>
    </row>
    <row r="63" spans="1:18" s="29" customFormat="1" x14ac:dyDescent="0.25">
      <c r="A63" s="90"/>
      <c r="B63" s="85"/>
      <c r="C63" s="85"/>
      <c r="D63" s="86" t="s">
        <v>173</v>
      </c>
      <c r="E63" s="83">
        <v>645.017757540003</v>
      </c>
      <c r="F63" s="83">
        <v>0.90599458999854221</v>
      </c>
      <c r="G63" s="228">
        <v>645.9237521300015</v>
      </c>
      <c r="H63" s="88"/>
      <c r="I63" s="88"/>
      <c r="J63" s="88"/>
      <c r="K63" s="88"/>
      <c r="L63" s="83">
        <v>659.87804916995697</v>
      </c>
      <c r="M63" s="83">
        <v>0.96363366999408839</v>
      </c>
      <c r="N63" s="228">
        <v>660.84168283995109</v>
      </c>
      <c r="P63" s="85"/>
      <c r="Q63" s="85"/>
      <c r="R63" s="97" t="s">
        <v>8</v>
      </c>
    </row>
    <row r="64" spans="1:18" s="172" customFormat="1" x14ac:dyDescent="0.25">
      <c r="A64" s="177"/>
      <c r="B64" s="184"/>
      <c r="C64" s="318" t="s">
        <v>30</v>
      </c>
      <c r="D64" s="318"/>
      <c r="E64" s="175">
        <v>167722.27029157997</v>
      </c>
      <c r="F64" s="175">
        <v>31058.716652430001</v>
      </c>
      <c r="G64" s="229">
        <v>198780.98694400999</v>
      </c>
      <c r="H64" s="176"/>
      <c r="I64" s="171"/>
      <c r="J64" s="171"/>
      <c r="K64" s="176"/>
      <c r="L64" s="175">
        <v>198073.51002198999</v>
      </c>
      <c r="M64" s="175">
        <v>35946.202008429987</v>
      </c>
      <c r="N64" s="229">
        <v>234019.71203041996</v>
      </c>
      <c r="O64" s="177"/>
      <c r="P64" s="269"/>
      <c r="Q64" s="318" t="s">
        <v>30</v>
      </c>
      <c r="R64" s="318"/>
    </row>
    <row r="65" spans="1:18" s="78" customFormat="1" x14ac:dyDescent="0.25">
      <c r="A65" s="247"/>
      <c r="B65" s="302" t="s">
        <v>31</v>
      </c>
      <c r="C65" s="302"/>
      <c r="D65" s="302"/>
      <c r="E65" s="248">
        <v>-1694.5101654900063</v>
      </c>
      <c r="F65" s="248">
        <v>19398.473742969996</v>
      </c>
      <c r="G65" s="248">
        <v>17703.96357747999</v>
      </c>
      <c r="H65" s="249"/>
      <c r="I65" s="77"/>
      <c r="J65" s="77"/>
      <c r="K65" s="249"/>
      <c r="L65" s="248">
        <v>1027.6004943500047</v>
      </c>
      <c r="M65" s="248">
        <v>16980.934871210007</v>
      </c>
      <c r="N65" s="248">
        <v>18008.535365560012</v>
      </c>
      <c r="O65" s="250"/>
      <c r="P65" s="312" t="s">
        <v>31</v>
      </c>
      <c r="Q65" s="312"/>
      <c r="R65" s="312"/>
    </row>
    <row r="66" spans="1:18" s="29" customFormat="1" x14ac:dyDescent="0.25">
      <c r="B66" s="85"/>
      <c r="C66" s="85"/>
      <c r="D66" s="97" t="s">
        <v>92</v>
      </c>
      <c r="E66" s="83">
        <v>4390.8797743200003</v>
      </c>
      <c r="F66" s="83">
        <v>274.63491827000001</v>
      </c>
      <c r="G66" s="230">
        <v>4665.5146925899999</v>
      </c>
      <c r="H66" s="88"/>
      <c r="I66" s="88"/>
      <c r="J66" s="88"/>
      <c r="K66" s="88"/>
      <c r="L66" s="83">
        <v>4890.0001425600003</v>
      </c>
      <c r="M66" s="83">
        <v>294.83472097000003</v>
      </c>
      <c r="N66" s="230">
        <v>5184.8348635300008</v>
      </c>
      <c r="P66" s="85"/>
      <c r="Q66" s="85"/>
      <c r="R66" s="97" t="s">
        <v>92</v>
      </c>
    </row>
    <row r="67" spans="1:18" s="29" customFormat="1" x14ac:dyDescent="0.25">
      <c r="B67" s="85"/>
      <c r="C67" s="85"/>
      <c r="D67" s="97" t="s">
        <v>44</v>
      </c>
      <c r="E67" s="83">
        <v>-13518.805048270009</v>
      </c>
      <c r="F67" s="83">
        <v>16458.738235819997</v>
      </c>
      <c r="G67" s="230">
        <v>2939.9331875499884</v>
      </c>
      <c r="H67" s="88"/>
      <c r="I67" s="88"/>
      <c r="J67" s="88"/>
      <c r="K67" s="88"/>
      <c r="L67" s="83">
        <v>-12204.493374039997</v>
      </c>
      <c r="M67" s="83">
        <v>14414.901472970007</v>
      </c>
      <c r="N67" s="230">
        <v>2210.4080989300091</v>
      </c>
      <c r="P67" s="85"/>
      <c r="Q67" s="85"/>
      <c r="R67" s="97" t="s">
        <v>44</v>
      </c>
    </row>
    <row r="68" spans="1:18" s="29" customFormat="1" x14ac:dyDescent="0.25">
      <c r="B68" s="105"/>
      <c r="C68" s="105"/>
      <c r="D68" s="104" t="s">
        <v>32</v>
      </c>
      <c r="E68" s="83">
        <v>991.38789593000001</v>
      </c>
      <c r="F68" s="83">
        <v>5.19601179</v>
      </c>
      <c r="G68" s="230">
        <v>996.58390772000007</v>
      </c>
      <c r="H68" s="88"/>
      <c r="I68" s="88"/>
      <c r="J68" s="88"/>
      <c r="K68" s="88"/>
      <c r="L68" s="83">
        <v>1008.77551848</v>
      </c>
      <c r="M68" s="83">
        <v>1.8203189200000001</v>
      </c>
      <c r="N68" s="230">
        <v>1010.5958373999999</v>
      </c>
      <c r="P68" s="105"/>
      <c r="Q68" s="105"/>
      <c r="R68" s="104" t="s">
        <v>32</v>
      </c>
    </row>
    <row r="69" spans="1:18" s="29" customFormat="1" x14ac:dyDescent="0.25">
      <c r="B69" s="105"/>
      <c r="C69" s="105"/>
      <c r="D69" s="86" t="s">
        <v>173</v>
      </c>
      <c r="E69" s="83">
        <v>6442.0272125300016</v>
      </c>
      <c r="F69" s="83">
        <v>2659.9045770899993</v>
      </c>
      <c r="G69" s="230">
        <v>9101.9317896200009</v>
      </c>
      <c r="H69" s="88"/>
      <c r="I69" s="88"/>
      <c r="J69" s="88"/>
      <c r="K69" s="88"/>
      <c r="L69" s="83">
        <v>7333.3182073500011</v>
      </c>
      <c r="M69" s="83">
        <v>2269.3783583500003</v>
      </c>
      <c r="N69" s="230">
        <v>9602.6965657000019</v>
      </c>
      <c r="P69" s="105"/>
      <c r="Q69" s="105"/>
      <c r="R69" s="104" t="s">
        <v>8</v>
      </c>
    </row>
    <row r="70" spans="1:18" s="78" customFormat="1" x14ac:dyDescent="0.25">
      <c r="A70" s="247"/>
      <c r="B70" s="302" t="s">
        <v>166</v>
      </c>
      <c r="C70" s="302"/>
      <c r="D70" s="302"/>
      <c r="E70" s="248">
        <v>0.83628106000000013</v>
      </c>
      <c r="F70" s="248">
        <v>2.28560797</v>
      </c>
      <c r="G70" s="248">
        <v>3.1218890300000002</v>
      </c>
      <c r="H70" s="249"/>
      <c r="I70" s="77"/>
      <c r="J70" s="77"/>
      <c r="K70" s="249"/>
      <c r="L70" s="248" t="s">
        <v>156</v>
      </c>
      <c r="M70" s="248" t="s">
        <v>156</v>
      </c>
      <c r="N70" s="248" t="s">
        <v>156</v>
      </c>
      <c r="O70" s="250"/>
      <c r="P70" s="312" t="s">
        <v>33</v>
      </c>
      <c r="Q70" s="312"/>
      <c r="R70" s="312"/>
    </row>
    <row r="71" spans="1:18" x14ac:dyDescent="0.25">
      <c r="A71" s="41"/>
      <c r="B71" s="317"/>
      <c r="C71" s="317"/>
      <c r="D71" s="317"/>
      <c r="E71" s="45"/>
      <c r="F71" s="45"/>
      <c r="G71" s="238"/>
      <c r="H71" s="23"/>
      <c r="I71" s="23"/>
      <c r="J71" s="23"/>
      <c r="K71" s="23"/>
      <c r="L71" s="45"/>
      <c r="M71" s="45"/>
      <c r="N71" s="238"/>
      <c r="P71" s="169"/>
      <c r="Q71" s="169"/>
      <c r="R71" s="169"/>
    </row>
    <row r="72" spans="1:18" s="33" customFormat="1" ht="12" x14ac:dyDescent="0.25">
      <c r="A72" s="217"/>
      <c r="B72" s="292" t="s">
        <v>34</v>
      </c>
      <c r="C72" s="292"/>
      <c r="D72" s="292"/>
      <c r="E72" s="216">
        <v>367848.04514473991</v>
      </c>
      <c r="F72" s="216">
        <v>178694.56681997</v>
      </c>
      <c r="G72" s="216">
        <v>546542.61196470994</v>
      </c>
      <c r="H72" s="216"/>
      <c r="I72" s="35"/>
      <c r="J72" s="35"/>
      <c r="K72" s="218"/>
      <c r="L72" s="216">
        <v>415663.13886024</v>
      </c>
      <c r="M72" s="216">
        <v>191806.99871765997</v>
      </c>
      <c r="N72" s="216">
        <v>607470.13757789996</v>
      </c>
      <c r="O72" s="217"/>
      <c r="P72" s="292" t="s">
        <v>35</v>
      </c>
      <c r="Q72" s="292"/>
      <c r="R72" s="292"/>
    </row>
    <row r="73" spans="1:18" ht="10.5" customHeight="1" x14ac:dyDescent="0.25">
      <c r="B73" s="306"/>
      <c r="C73" s="306"/>
      <c r="D73" s="306"/>
      <c r="E73" s="306"/>
      <c r="F73" s="306"/>
      <c r="G73" s="306"/>
      <c r="H73" s="306"/>
      <c r="L73" s="315"/>
      <c r="M73" s="315"/>
      <c r="N73" s="315"/>
      <c r="O73" s="315"/>
      <c r="P73" s="315"/>
      <c r="Q73" s="315"/>
      <c r="R73" s="315"/>
    </row>
    <row r="74" spans="1:18" ht="14.45" customHeight="1" x14ac:dyDescent="0.25"/>
    <row r="75" spans="1:18" ht="14.45" customHeight="1" x14ac:dyDescent="0.25"/>
    <row r="76" spans="1:18" ht="14.45" customHeight="1" x14ac:dyDescent="0.25"/>
    <row r="77" spans="1:18" ht="14.45" customHeight="1" x14ac:dyDescent="0.25"/>
    <row r="78" spans="1:18" ht="14.45" customHeight="1" x14ac:dyDescent="0.25"/>
    <row r="79" spans="1:18" ht="14.45" customHeight="1" x14ac:dyDescent="0.25"/>
    <row r="80" spans="1:18" ht="14.45" customHeight="1" x14ac:dyDescent="0.25"/>
    <row r="81" ht="14.45" customHeight="1" x14ac:dyDescent="0.25"/>
    <row r="82" ht="14.45" customHeight="1" x14ac:dyDescent="0.25"/>
    <row r="83" ht="14.45" customHeight="1" x14ac:dyDescent="0.25"/>
    <row r="84" ht="14.45" customHeight="1" x14ac:dyDescent="0.25"/>
    <row r="85" ht="14.45" customHeight="1" x14ac:dyDescent="0.25"/>
    <row r="86" ht="14.45" customHeight="1" x14ac:dyDescent="0.25"/>
    <row r="87" ht="14.45" customHeight="1" x14ac:dyDescent="0.25"/>
    <row r="88" ht="14.45" customHeight="1" x14ac:dyDescent="0.25"/>
    <row r="89" ht="14.45" customHeight="1" x14ac:dyDescent="0.25"/>
    <row r="90" ht="14.45" customHeight="1" x14ac:dyDescent="0.25"/>
    <row r="91" ht="14.45" customHeight="1" x14ac:dyDescent="0.25"/>
    <row r="92" ht="14.45" customHeight="1" x14ac:dyDescent="0.25"/>
    <row r="93" ht="14.45" customHeight="1" x14ac:dyDescent="0.25"/>
    <row r="94" ht="14.45" customHeight="1" x14ac:dyDescent="0.25"/>
    <row r="95" ht="14.45" customHeight="1" x14ac:dyDescent="0.25"/>
    <row r="96" ht="14.45" customHeight="1" x14ac:dyDescent="0.25"/>
    <row r="97" ht="14.45" customHeight="1" x14ac:dyDescent="0.25"/>
    <row r="98" ht="14.45" customHeight="1" x14ac:dyDescent="0.25"/>
    <row r="99" ht="14.45" customHeight="1" x14ac:dyDescent="0.25"/>
    <row r="100" ht="14.45" customHeight="1" x14ac:dyDescent="0.25"/>
    <row r="101" ht="14.45" customHeight="1" x14ac:dyDescent="0.25"/>
    <row r="102" ht="14.45" customHeight="1" x14ac:dyDescent="0.25"/>
    <row r="103" ht="14.45" customHeight="1" x14ac:dyDescent="0.25"/>
    <row r="104" ht="14.45" customHeight="1" x14ac:dyDescent="0.25"/>
    <row r="105" ht="14.45" customHeight="1" x14ac:dyDescent="0.25"/>
    <row r="106" ht="14.45" customHeight="1" x14ac:dyDescent="0.25"/>
    <row r="107" ht="14.45" customHeight="1" x14ac:dyDescent="0.25"/>
    <row r="108" ht="14.45" customHeight="1" x14ac:dyDescent="0.25"/>
    <row r="109" ht="14.45" customHeight="1" x14ac:dyDescent="0.25"/>
    <row r="110" ht="14.45" customHeight="1" x14ac:dyDescent="0.25"/>
    <row r="111" ht="14.45" customHeight="1" x14ac:dyDescent="0.25"/>
    <row r="112" ht="14.45" customHeight="1" x14ac:dyDescent="0.25"/>
    <row r="113" ht="14.45" customHeight="1" x14ac:dyDescent="0.25"/>
    <row r="114" ht="14.45" customHeight="1" x14ac:dyDescent="0.25"/>
    <row r="115" ht="14.45" customHeight="1" x14ac:dyDescent="0.25"/>
    <row r="116" ht="14.45" customHeight="1" x14ac:dyDescent="0.25"/>
    <row r="117" ht="14.45" customHeight="1" x14ac:dyDescent="0.25"/>
    <row r="118" ht="14.45" customHeight="1" x14ac:dyDescent="0.25"/>
    <row r="119" ht="14.45" customHeight="1" x14ac:dyDescent="0.25"/>
    <row r="120" ht="14.45" customHeight="1" x14ac:dyDescent="0.25"/>
    <row r="121" ht="14.45" customHeight="1" x14ac:dyDescent="0.25"/>
    <row r="122" ht="14.45" customHeight="1" x14ac:dyDescent="0.25"/>
    <row r="123" ht="14.45" customHeight="1" x14ac:dyDescent="0.25"/>
    <row r="124" ht="14.45" customHeight="1" x14ac:dyDescent="0.25"/>
    <row r="125" ht="14.45" customHeight="1" x14ac:dyDescent="0.25"/>
    <row r="126" ht="14.45" customHeight="1" x14ac:dyDescent="0.25"/>
    <row r="127" ht="14.45" customHeight="1" x14ac:dyDescent="0.25"/>
    <row r="128" ht="14.45" customHeight="1" x14ac:dyDescent="0.25"/>
    <row r="129" ht="14.45" customHeight="1" x14ac:dyDescent="0.25"/>
    <row r="130" ht="14.45" customHeight="1" x14ac:dyDescent="0.25"/>
    <row r="131" ht="14.45" customHeight="1" x14ac:dyDescent="0.25"/>
    <row r="132" ht="14.45" customHeight="1" x14ac:dyDescent="0.25"/>
  </sheetData>
  <mergeCells count="41">
    <mergeCell ref="B70:D70"/>
    <mergeCell ref="P70:R70"/>
    <mergeCell ref="B71:D71"/>
    <mergeCell ref="C64:D64"/>
    <mergeCell ref="Q64:R64"/>
    <mergeCell ref="B24:D24"/>
    <mergeCell ref="P24:R24"/>
    <mergeCell ref="C25:D25"/>
    <mergeCell ref="Q25:R25"/>
    <mergeCell ref="C28:D28"/>
    <mergeCell ref="Q28:R28"/>
    <mergeCell ref="B35:D35"/>
    <mergeCell ref="P35:R35"/>
    <mergeCell ref="C36:D36"/>
    <mergeCell ref="Q36:R36"/>
    <mergeCell ref="B73:H73"/>
    <mergeCell ref="L73:R73"/>
    <mergeCell ref="B72:D72"/>
    <mergeCell ref="P72:R72"/>
    <mergeCell ref="C41:D41"/>
    <mergeCell ref="Q41:R41"/>
    <mergeCell ref="C47:D47"/>
    <mergeCell ref="Q47:R47"/>
    <mergeCell ref="C54:D54"/>
    <mergeCell ref="Q54:R54"/>
    <mergeCell ref="B65:D65"/>
    <mergeCell ref="P65:R65"/>
    <mergeCell ref="A1:H1"/>
    <mergeCell ref="K1:R1"/>
    <mergeCell ref="A2:D2"/>
    <mergeCell ref="E2:G2"/>
    <mergeCell ref="L2:N2"/>
    <mergeCell ref="P2:R2"/>
    <mergeCell ref="B20:D20"/>
    <mergeCell ref="P20:R20"/>
    <mergeCell ref="B6:D6"/>
    <mergeCell ref="P6:R6"/>
    <mergeCell ref="C7:D7"/>
    <mergeCell ref="Q7:R7"/>
    <mergeCell ref="C14:D14"/>
    <mergeCell ref="Q14:R14"/>
  </mergeCells>
  <pageMargins left="0.51181102362204722" right="0.51181102362204722" top="0.51181102362204722" bottom="0" header="0.31496062992125984" footer="0.31496062992125984"/>
  <pageSetup paperSize="9" scale="80" orientation="portrait" r:id="rId1"/>
  <colBreaks count="1" manualBreakCount="1">
    <brk id="9" max="67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V72"/>
  <sheetViews>
    <sheetView zoomScaleNormal="100" zoomScaleSheetLayoutView="85" workbookViewId="0">
      <pane xSplit="4" ySplit="5" topLeftCell="E27" activePane="bottomRight" state="frozen"/>
      <selection activeCell="N21" sqref="N21"/>
      <selection pane="topRight" activeCell="N21" sqref="N21"/>
      <selection pane="bottomLeft" activeCell="N21" sqref="N21"/>
      <selection pane="bottomRight" activeCell="I63" sqref="I63"/>
    </sheetView>
  </sheetViews>
  <sheetFormatPr defaultRowHeight="11.25" x14ac:dyDescent="0.25"/>
  <cols>
    <col min="1" max="1" width="1.5703125" style="15" customWidth="1"/>
    <col min="2" max="3" width="5.7109375" style="15" customWidth="1"/>
    <col min="4" max="4" width="23.140625" style="15" customWidth="1"/>
    <col min="5" max="5" width="14.85546875" style="15" customWidth="1"/>
    <col min="6" max="9" width="12.7109375" style="15" customWidth="1"/>
    <col min="10" max="10" width="4.7109375" style="15" customWidth="1"/>
    <col min="11" max="12" width="1.7109375" style="15" customWidth="1"/>
    <col min="13" max="13" width="1.42578125" style="15" customWidth="1"/>
    <col min="14" max="14" width="14.85546875" style="15" customWidth="1"/>
    <col min="15" max="18" width="12.7109375" style="15" customWidth="1"/>
    <col min="19" max="19" width="5.5703125" style="15" customWidth="1"/>
    <col min="20" max="21" width="5.7109375" style="16" customWidth="1"/>
    <col min="22" max="22" width="22.28515625" style="16" customWidth="1"/>
    <col min="23" max="16384" width="9.140625" style="15"/>
  </cols>
  <sheetData>
    <row r="1" spans="1:22" s="14" customFormat="1" ht="24.75" customHeight="1" x14ac:dyDescent="0.25">
      <c r="A1" s="296" t="s">
        <v>139</v>
      </c>
      <c r="B1" s="296"/>
      <c r="C1" s="296"/>
      <c r="D1" s="296"/>
      <c r="E1" s="296"/>
      <c r="F1" s="296"/>
      <c r="G1" s="296"/>
      <c r="H1" s="296"/>
      <c r="I1" s="296"/>
      <c r="J1" s="296"/>
      <c r="K1" s="13"/>
      <c r="L1" s="13"/>
      <c r="M1" s="297" t="s">
        <v>175</v>
      </c>
      <c r="N1" s="297"/>
      <c r="O1" s="297"/>
      <c r="P1" s="297"/>
      <c r="Q1" s="297"/>
      <c r="R1" s="297"/>
      <c r="S1" s="297"/>
      <c r="T1" s="297"/>
      <c r="U1" s="297"/>
      <c r="V1" s="297"/>
    </row>
    <row r="2" spans="1:22" s="33" customFormat="1" ht="20.25" customHeight="1" x14ac:dyDescent="0.25">
      <c r="A2" s="298" t="s">
        <v>74</v>
      </c>
      <c r="B2" s="298"/>
      <c r="C2" s="298"/>
      <c r="D2" s="298"/>
      <c r="E2" s="298">
        <v>2021</v>
      </c>
      <c r="F2" s="298"/>
      <c r="G2" s="298"/>
      <c r="H2" s="298"/>
      <c r="I2" s="298"/>
      <c r="J2" s="209"/>
      <c r="K2" s="50"/>
      <c r="L2" s="50"/>
      <c r="M2" s="209"/>
      <c r="N2" s="298">
        <v>2022</v>
      </c>
      <c r="O2" s="298"/>
      <c r="P2" s="298"/>
      <c r="Q2" s="298"/>
      <c r="R2" s="298"/>
      <c r="S2" s="209"/>
      <c r="T2" s="299" t="s">
        <v>75</v>
      </c>
      <c r="U2" s="299"/>
      <c r="V2" s="299"/>
    </row>
    <row r="3" spans="1:22" s="33" customFormat="1" ht="3" customHeight="1" x14ac:dyDescent="0.25">
      <c r="A3" s="118"/>
      <c r="B3" s="118"/>
      <c r="C3" s="118"/>
      <c r="D3" s="118"/>
      <c r="E3" s="118"/>
      <c r="F3" s="118"/>
      <c r="G3" s="118"/>
      <c r="H3" s="118"/>
      <c r="I3" s="118"/>
      <c r="J3" s="50"/>
      <c r="K3" s="50"/>
      <c r="L3" s="50"/>
      <c r="M3" s="50"/>
      <c r="N3" s="118"/>
      <c r="O3" s="118"/>
      <c r="P3" s="118"/>
      <c r="Q3" s="118"/>
      <c r="R3" s="118"/>
      <c r="S3" s="50"/>
      <c r="T3" s="119"/>
      <c r="U3" s="119"/>
      <c r="V3" s="119"/>
    </row>
    <row r="4" spans="1:22" s="121" customFormat="1" ht="57" customHeight="1" thickBot="1" x14ac:dyDescent="0.3">
      <c r="A4" s="210"/>
      <c r="B4" s="210"/>
      <c r="C4" s="210"/>
      <c r="D4" s="210"/>
      <c r="E4" s="211" t="s">
        <v>132</v>
      </c>
      <c r="F4" s="211" t="s">
        <v>124</v>
      </c>
      <c r="G4" s="211" t="s">
        <v>125</v>
      </c>
      <c r="H4" s="211" t="s">
        <v>126</v>
      </c>
      <c r="I4" s="211" t="s">
        <v>127</v>
      </c>
      <c r="J4" s="212"/>
      <c r="K4" s="120"/>
      <c r="L4" s="120"/>
      <c r="M4" s="212"/>
      <c r="N4" s="211" t="s">
        <v>132</v>
      </c>
      <c r="O4" s="211" t="s">
        <v>124</v>
      </c>
      <c r="P4" s="211" t="s">
        <v>125</v>
      </c>
      <c r="Q4" s="211" t="s">
        <v>126</v>
      </c>
      <c r="R4" s="211" t="s">
        <v>127</v>
      </c>
      <c r="S4" s="212"/>
      <c r="T4" s="213"/>
      <c r="U4" s="213"/>
      <c r="V4" s="213"/>
    </row>
    <row r="5" spans="1:22" s="72" customFormat="1" ht="9" customHeight="1" x14ac:dyDescent="0.2">
      <c r="A5" s="69"/>
      <c r="B5" s="69"/>
      <c r="C5" s="69"/>
      <c r="D5" s="69"/>
      <c r="E5" s="71"/>
      <c r="F5" s="71"/>
      <c r="G5" s="71"/>
      <c r="H5" s="71"/>
      <c r="I5" s="71"/>
      <c r="J5" s="70"/>
      <c r="K5" s="70"/>
      <c r="L5" s="70"/>
      <c r="M5" s="71"/>
      <c r="N5" s="71"/>
      <c r="O5" s="71"/>
      <c r="P5" s="71"/>
      <c r="Q5" s="71"/>
      <c r="R5" s="71"/>
      <c r="S5" s="71"/>
      <c r="T5" s="71"/>
    </row>
    <row r="6" spans="1:22" s="31" customFormat="1" ht="12" x14ac:dyDescent="0.25">
      <c r="A6" s="251"/>
      <c r="B6" s="302" t="s">
        <v>161</v>
      </c>
      <c r="C6" s="302"/>
      <c r="D6" s="302"/>
      <c r="E6" s="252">
        <v>6964.8462993500007</v>
      </c>
      <c r="F6" s="252">
        <v>18288.65596751</v>
      </c>
      <c r="G6" s="252">
        <v>84929.735147040017</v>
      </c>
      <c r="H6" s="252">
        <v>4062.5299319399996</v>
      </c>
      <c r="I6" s="252">
        <v>114245.76734584001</v>
      </c>
      <c r="J6" s="249"/>
      <c r="K6" s="156"/>
      <c r="L6" s="156"/>
      <c r="M6" s="249"/>
      <c r="N6" s="252">
        <v>8716.3161395399984</v>
      </c>
      <c r="O6" s="252">
        <v>20052.015117669998</v>
      </c>
      <c r="P6" s="252">
        <v>96159.129170430009</v>
      </c>
      <c r="Q6" s="252">
        <v>3980.4143651899994</v>
      </c>
      <c r="R6" s="252">
        <v>128907.87479283</v>
      </c>
      <c r="S6" s="251"/>
      <c r="T6" s="302" t="s">
        <v>4</v>
      </c>
      <c r="U6" s="302"/>
      <c r="V6" s="302"/>
    </row>
    <row r="7" spans="1:22" s="33" customFormat="1" ht="12" x14ac:dyDescent="0.25">
      <c r="A7" s="32"/>
      <c r="B7" s="170"/>
      <c r="C7" s="304" t="s">
        <v>162</v>
      </c>
      <c r="D7" s="304"/>
      <c r="E7" s="126">
        <v>6637.4677351500004</v>
      </c>
      <c r="F7" s="126">
        <v>19402.920929350003</v>
      </c>
      <c r="G7" s="126">
        <v>11908.618064639988</v>
      </c>
      <c r="H7" s="126">
        <v>2572.0206099899997</v>
      </c>
      <c r="I7" s="225">
        <v>40521.027339129992</v>
      </c>
      <c r="J7" s="143"/>
      <c r="K7" s="156"/>
      <c r="L7" s="156"/>
      <c r="M7" s="143"/>
      <c r="N7" s="126">
        <v>5935.9424112900006</v>
      </c>
      <c r="O7" s="126">
        <v>22033.333225410002</v>
      </c>
      <c r="P7" s="126">
        <v>24820.578805100005</v>
      </c>
      <c r="Q7" s="126">
        <v>2209.3531865</v>
      </c>
      <c r="R7" s="225">
        <v>54999.207628300006</v>
      </c>
      <c r="S7" s="79"/>
      <c r="T7" s="170"/>
      <c r="U7" s="304" t="s">
        <v>94</v>
      </c>
      <c r="V7" s="304"/>
    </row>
    <row r="8" spans="1:22" s="31" customFormat="1" ht="12" x14ac:dyDescent="0.25">
      <c r="A8" s="34"/>
      <c r="B8" s="127"/>
      <c r="C8" s="127"/>
      <c r="D8" s="86" t="s">
        <v>5</v>
      </c>
      <c r="E8" s="128">
        <v>7052.1052594900002</v>
      </c>
      <c r="F8" s="128">
        <v>16091.7120569</v>
      </c>
      <c r="G8" s="128">
        <v>107.7377556700003</v>
      </c>
      <c r="H8" s="128">
        <v>2024.4959882499998</v>
      </c>
      <c r="I8" s="226">
        <v>25276.051060310001</v>
      </c>
      <c r="J8" s="157"/>
      <c r="K8" s="157"/>
      <c r="L8" s="157"/>
      <c r="M8" s="157"/>
      <c r="N8" s="128">
        <v>6582.9278351100002</v>
      </c>
      <c r="O8" s="128">
        <v>17926.91405548</v>
      </c>
      <c r="P8" s="128">
        <v>12886.932293009999</v>
      </c>
      <c r="Q8" s="128">
        <v>1452.16939813</v>
      </c>
      <c r="R8" s="226">
        <v>38848.943581729996</v>
      </c>
      <c r="S8" s="84"/>
      <c r="T8" s="127"/>
      <c r="U8" s="127"/>
      <c r="V8" s="86" t="s">
        <v>5</v>
      </c>
    </row>
    <row r="9" spans="1:22" s="31" customFormat="1" ht="12" x14ac:dyDescent="0.25">
      <c r="A9" s="34"/>
      <c r="B9" s="127"/>
      <c r="C9" s="127"/>
      <c r="D9" s="86" t="s">
        <v>7</v>
      </c>
      <c r="E9" s="128" t="s">
        <v>156</v>
      </c>
      <c r="F9" s="128">
        <v>3502.7701791500003</v>
      </c>
      <c r="G9" s="128">
        <v>146.18549553000003</v>
      </c>
      <c r="H9" s="128">
        <v>263.52921937999997</v>
      </c>
      <c r="I9" s="226">
        <v>3912.4848940600004</v>
      </c>
      <c r="J9" s="155"/>
      <c r="K9" s="157"/>
      <c r="L9" s="157"/>
      <c r="M9" s="155"/>
      <c r="N9" s="128" t="s">
        <v>156</v>
      </c>
      <c r="O9" s="128">
        <v>3845.4912695100002</v>
      </c>
      <c r="P9" s="128">
        <v>424.08539527999983</v>
      </c>
      <c r="Q9" s="128">
        <v>429.49152001000004</v>
      </c>
      <c r="R9" s="226">
        <v>4699.0681848000004</v>
      </c>
      <c r="S9" s="84"/>
      <c r="T9" s="127"/>
      <c r="U9" s="127"/>
      <c r="V9" s="86" t="s">
        <v>7</v>
      </c>
    </row>
    <row r="10" spans="1:22" s="31" customFormat="1" ht="12" x14ac:dyDescent="0.25">
      <c r="A10" s="34"/>
      <c r="B10" s="127"/>
      <c r="C10" s="127"/>
      <c r="D10" s="86" t="s">
        <v>36</v>
      </c>
      <c r="E10" s="128">
        <v>0.15925916000000001</v>
      </c>
      <c r="F10" s="128">
        <v>-2.8172309000000002</v>
      </c>
      <c r="G10" s="128">
        <v>1167.6956742699999</v>
      </c>
      <c r="H10" s="128" t="s">
        <v>156</v>
      </c>
      <c r="I10" s="226">
        <v>1165.0377025299999</v>
      </c>
      <c r="J10" s="155"/>
      <c r="K10" s="157"/>
      <c r="L10" s="157"/>
      <c r="M10" s="155"/>
      <c r="N10" s="128">
        <v>0.61350882000000007</v>
      </c>
      <c r="O10" s="128">
        <v>209.79759978000001</v>
      </c>
      <c r="P10" s="128">
        <v>1516.5719600599998</v>
      </c>
      <c r="Q10" s="128" t="s">
        <v>156</v>
      </c>
      <c r="R10" s="226">
        <v>1726.9830686599998</v>
      </c>
      <c r="S10" s="84"/>
      <c r="T10" s="127"/>
      <c r="U10" s="127"/>
      <c r="V10" s="86" t="s">
        <v>36</v>
      </c>
    </row>
    <row r="11" spans="1:22" s="33" customFormat="1" ht="12" x14ac:dyDescent="0.25">
      <c r="A11" s="34"/>
      <c r="B11" s="127"/>
      <c r="C11" s="127"/>
      <c r="D11" s="86" t="s">
        <v>173</v>
      </c>
      <c r="E11" s="128">
        <v>-414.79678349999978</v>
      </c>
      <c r="F11" s="128">
        <v>-188.74407579999766</v>
      </c>
      <c r="G11" s="128">
        <v>10486.999139169988</v>
      </c>
      <c r="H11" s="128">
        <v>283.99540235999996</v>
      </c>
      <c r="I11" s="226">
        <v>10167.453682229991</v>
      </c>
      <c r="J11" s="82"/>
      <c r="K11" s="157"/>
      <c r="L11" s="157"/>
      <c r="M11" s="82"/>
      <c r="N11" s="128">
        <v>-647.59893263999959</v>
      </c>
      <c r="O11" s="128">
        <v>51.130300640002503</v>
      </c>
      <c r="P11" s="128">
        <v>9992.9891567500053</v>
      </c>
      <c r="Q11" s="128">
        <v>327.69226835999996</v>
      </c>
      <c r="R11" s="226">
        <v>9724.2127931100094</v>
      </c>
      <c r="S11" s="84"/>
      <c r="T11" s="127"/>
      <c r="U11" s="127"/>
      <c r="V11" s="86" t="s">
        <v>8</v>
      </c>
    </row>
    <row r="12" spans="1:22" s="33" customFormat="1" ht="12" x14ac:dyDescent="0.25">
      <c r="A12" s="36"/>
      <c r="B12" s="127"/>
      <c r="C12" s="300" t="s">
        <v>163</v>
      </c>
      <c r="D12" s="300"/>
      <c r="E12" s="129">
        <v>327.37856420000026</v>
      </c>
      <c r="F12" s="129">
        <v>-1114.2649618400028</v>
      </c>
      <c r="G12" s="129">
        <v>73021.117082400029</v>
      </c>
      <c r="H12" s="129">
        <v>1490.50932195</v>
      </c>
      <c r="I12" s="227">
        <v>73724.740006710024</v>
      </c>
      <c r="J12" s="143"/>
      <c r="K12" s="156"/>
      <c r="L12" s="156"/>
      <c r="M12" s="143"/>
      <c r="N12" s="129">
        <v>2780.3737282499978</v>
      </c>
      <c r="O12" s="129">
        <v>-1981.3181077400041</v>
      </c>
      <c r="P12" s="129">
        <v>71338.550365330011</v>
      </c>
      <c r="Q12" s="129">
        <v>1771.0611786899995</v>
      </c>
      <c r="R12" s="227">
        <v>73908.667164529994</v>
      </c>
      <c r="S12" s="84"/>
      <c r="T12" s="127"/>
      <c r="U12" s="300" t="s">
        <v>9</v>
      </c>
      <c r="V12" s="300"/>
    </row>
    <row r="13" spans="1:22" s="33" customFormat="1" ht="12" x14ac:dyDescent="0.25">
      <c r="A13" s="34"/>
      <c r="B13" s="127"/>
      <c r="C13" s="127"/>
      <c r="D13" s="86" t="s">
        <v>177</v>
      </c>
      <c r="E13" s="128">
        <v>643.65500370000007</v>
      </c>
      <c r="F13" s="128">
        <v>-1061.3310783100005</v>
      </c>
      <c r="G13" s="128">
        <v>35556.080681580017</v>
      </c>
      <c r="H13" s="128">
        <v>24.313482919999998</v>
      </c>
      <c r="I13" s="226">
        <v>35162.718089890011</v>
      </c>
      <c r="J13" s="82"/>
      <c r="K13" s="157"/>
      <c r="L13" s="157"/>
      <c r="M13" s="82"/>
      <c r="N13" s="128">
        <v>3114.0646259099999</v>
      </c>
      <c r="O13" s="128">
        <v>-1968.2421724099993</v>
      </c>
      <c r="P13" s="128">
        <v>33868.948432469995</v>
      </c>
      <c r="Q13" s="128">
        <v>25.750975930000003</v>
      </c>
      <c r="R13" s="226">
        <v>35040.521861900001</v>
      </c>
      <c r="S13" s="84"/>
      <c r="T13" s="127"/>
      <c r="U13" s="127"/>
      <c r="V13" s="86" t="s">
        <v>177</v>
      </c>
    </row>
    <row r="14" spans="1:22" s="33" customFormat="1" ht="12" x14ac:dyDescent="0.25">
      <c r="A14" s="36"/>
      <c r="B14" s="127"/>
      <c r="C14" s="127"/>
      <c r="D14" s="86" t="s">
        <v>37</v>
      </c>
      <c r="E14" s="128">
        <v>0.24087791</v>
      </c>
      <c r="F14" s="128">
        <v>-1.0225150199999999</v>
      </c>
      <c r="G14" s="128">
        <v>351.62851396999986</v>
      </c>
      <c r="H14" s="128">
        <v>1308.0248981300001</v>
      </c>
      <c r="I14" s="226">
        <v>1658.8717749899999</v>
      </c>
      <c r="J14" s="82"/>
      <c r="K14" s="157"/>
      <c r="L14" s="157"/>
      <c r="M14" s="82"/>
      <c r="N14" s="128">
        <v>0</v>
      </c>
      <c r="O14" s="128">
        <v>-16.90171419</v>
      </c>
      <c r="P14" s="128">
        <v>300.17733894999981</v>
      </c>
      <c r="Q14" s="128">
        <v>1585.0946866100001</v>
      </c>
      <c r="R14" s="226">
        <v>1868.3703113699999</v>
      </c>
      <c r="S14" s="90"/>
      <c r="T14" s="127"/>
      <c r="U14" s="127"/>
      <c r="V14" s="86" t="s">
        <v>37</v>
      </c>
    </row>
    <row r="15" spans="1:22" s="33" customFormat="1" ht="12" x14ac:dyDescent="0.25">
      <c r="A15" s="34"/>
      <c r="B15" s="127"/>
      <c r="C15" s="127"/>
      <c r="D15" s="86" t="s">
        <v>173</v>
      </c>
      <c r="E15" s="128">
        <v>-316.51731740999981</v>
      </c>
      <c r="F15" s="128">
        <v>-51.911368510002276</v>
      </c>
      <c r="G15" s="128">
        <v>37113.407886850007</v>
      </c>
      <c r="H15" s="128">
        <v>158.17094089999978</v>
      </c>
      <c r="I15" s="226">
        <v>36903.15014183001</v>
      </c>
      <c r="J15" s="155"/>
      <c r="K15" s="157"/>
      <c r="L15" s="157"/>
      <c r="M15" s="155"/>
      <c r="N15" s="128">
        <v>-333.69089766000207</v>
      </c>
      <c r="O15" s="128">
        <v>3.825778859995232</v>
      </c>
      <c r="P15" s="128">
        <v>37169.42459391</v>
      </c>
      <c r="Q15" s="128">
        <v>160.2155161499993</v>
      </c>
      <c r="R15" s="226">
        <v>36999.77499125999</v>
      </c>
      <c r="S15" s="84"/>
      <c r="T15" s="127"/>
      <c r="U15" s="127"/>
      <c r="V15" s="86" t="s">
        <v>8</v>
      </c>
    </row>
    <row r="16" spans="1:22" s="33" customFormat="1" ht="12" x14ac:dyDescent="0.25">
      <c r="A16" s="251"/>
      <c r="B16" s="302" t="s">
        <v>164</v>
      </c>
      <c r="C16" s="302"/>
      <c r="D16" s="302"/>
      <c r="E16" s="252">
        <v>2723.4949197799997</v>
      </c>
      <c r="F16" s="252">
        <v>392.54720704999994</v>
      </c>
      <c r="G16" s="252">
        <v>-3694.3553844999992</v>
      </c>
      <c r="H16" s="252">
        <v>1647.3602281799999</v>
      </c>
      <c r="I16" s="252">
        <v>1069.0469705100004</v>
      </c>
      <c r="J16" s="249"/>
      <c r="K16" s="156"/>
      <c r="L16" s="156"/>
      <c r="M16" s="249"/>
      <c r="N16" s="252">
        <v>3959.9418766900003</v>
      </c>
      <c r="O16" s="252">
        <v>618.18696869000019</v>
      </c>
      <c r="P16" s="252">
        <v>-5841.2937750700003</v>
      </c>
      <c r="Q16" s="252">
        <v>2466.3553596200004</v>
      </c>
      <c r="R16" s="252">
        <v>1203.1904299300004</v>
      </c>
      <c r="S16" s="251"/>
      <c r="T16" s="302" t="s">
        <v>10</v>
      </c>
      <c r="U16" s="302"/>
      <c r="V16" s="302"/>
    </row>
    <row r="17" spans="1:22" s="31" customFormat="1" ht="12" x14ac:dyDescent="0.25">
      <c r="A17" s="34"/>
      <c r="B17" s="127"/>
      <c r="C17" s="127"/>
      <c r="D17" s="131" t="s">
        <v>11</v>
      </c>
      <c r="E17" s="130">
        <v>4.4765576300000003</v>
      </c>
      <c r="F17" s="130">
        <v>5.683235609999997</v>
      </c>
      <c r="G17" s="130">
        <v>7730.5755149900006</v>
      </c>
      <c r="H17" s="130">
        <v>118.56501791000001</v>
      </c>
      <c r="I17" s="228">
        <v>7859.3003261400008</v>
      </c>
      <c r="J17" s="157"/>
      <c r="K17" s="157"/>
      <c r="L17" s="157"/>
      <c r="M17" s="157"/>
      <c r="N17" s="130">
        <v>0.60508096999999994</v>
      </c>
      <c r="O17" s="130">
        <v>5.3062221000000029</v>
      </c>
      <c r="P17" s="130">
        <v>7468.3650487800005</v>
      </c>
      <c r="Q17" s="130">
        <v>128.14909370000001</v>
      </c>
      <c r="R17" s="228">
        <v>7602.4254455500004</v>
      </c>
      <c r="S17" s="84"/>
      <c r="T17" s="127"/>
      <c r="U17" s="127"/>
      <c r="V17" s="131" t="s">
        <v>11</v>
      </c>
    </row>
    <row r="18" spans="1:22" s="31" customFormat="1" ht="12" x14ac:dyDescent="0.25">
      <c r="A18" s="34"/>
      <c r="B18" s="127"/>
      <c r="C18" s="127"/>
      <c r="D18" s="131" t="s">
        <v>38</v>
      </c>
      <c r="E18" s="128">
        <v>4612.5708728199988</v>
      </c>
      <c r="F18" s="128">
        <v>319.46579013999997</v>
      </c>
      <c r="G18" s="130">
        <v>-12328.325387559995</v>
      </c>
      <c r="H18" s="128">
        <v>1524.4272029200001</v>
      </c>
      <c r="I18" s="226">
        <v>-5871.8615216799972</v>
      </c>
      <c r="J18" s="157"/>
      <c r="K18" s="157"/>
      <c r="L18" s="157"/>
      <c r="M18" s="157"/>
      <c r="N18" s="128">
        <v>4802.9412061300009</v>
      </c>
      <c r="O18" s="128">
        <v>501.54513865999996</v>
      </c>
      <c r="P18" s="130">
        <v>-14327.50714999</v>
      </c>
      <c r="Q18" s="128">
        <v>2350.0444944800006</v>
      </c>
      <c r="R18" s="226">
        <v>-6672.9763107199997</v>
      </c>
      <c r="S18" s="84"/>
      <c r="T18" s="127"/>
      <c r="U18" s="127"/>
      <c r="V18" s="131" t="s">
        <v>38</v>
      </c>
    </row>
    <row r="19" spans="1:22" s="31" customFormat="1" ht="12" x14ac:dyDescent="0.25">
      <c r="A19" s="34"/>
      <c r="B19" s="127"/>
      <c r="C19" s="127"/>
      <c r="D19" s="86" t="s">
        <v>173</v>
      </c>
      <c r="E19" s="130">
        <v>-1893.5525106699993</v>
      </c>
      <c r="F19" s="130">
        <v>67.398181299999976</v>
      </c>
      <c r="G19" s="130">
        <v>903.39448806999462</v>
      </c>
      <c r="H19" s="130">
        <v>4.3680073499997434</v>
      </c>
      <c r="I19" s="228">
        <v>-918.39183395000327</v>
      </c>
      <c r="J19" s="157"/>
      <c r="K19" s="157"/>
      <c r="L19" s="157"/>
      <c r="M19" s="157"/>
      <c r="N19" s="130">
        <v>-843.60441041000058</v>
      </c>
      <c r="O19" s="130">
        <v>111.33560793000021</v>
      </c>
      <c r="P19" s="130">
        <v>1017.8483261399997</v>
      </c>
      <c r="Q19" s="130">
        <v>-11.838228560000061</v>
      </c>
      <c r="R19" s="228">
        <v>273.74129509999966</v>
      </c>
      <c r="S19" s="84"/>
      <c r="T19" s="127"/>
      <c r="U19" s="127"/>
      <c r="V19" s="131" t="s">
        <v>8</v>
      </c>
    </row>
    <row r="20" spans="1:22" s="33" customFormat="1" ht="12" x14ac:dyDescent="0.25">
      <c r="A20" s="251"/>
      <c r="B20" s="302" t="s">
        <v>165</v>
      </c>
      <c r="C20" s="302"/>
      <c r="D20" s="302"/>
      <c r="E20" s="252">
        <v>35170.975650039989</v>
      </c>
      <c r="F20" s="252">
        <v>6497.951060899999</v>
      </c>
      <c r="G20" s="252">
        <v>81823.859426930023</v>
      </c>
      <c r="H20" s="252">
        <v>5263.0975820499998</v>
      </c>
      <c r="I20" s="252">
        <v>128755.88371992001</v>
      </c>
      <c r="J20" s="249"/>
      <c r="K20" s="156"/>
      <c r="L20" s="156"/>
      <c r="M20" s="249"/>
      <c r="N20" s="252">
        <v>47650.06490831</v>
      </c>
      <c r="O20" s="252">
        <v>6212.5348974600001</v>
      </c>
      <c r="P20" s="252">
        <v>83969.151333979986</v>
      </c>
      <c r="Q20" s="252">
        <v>5865.9868496399995</v>
      </c>
      <c r="R20" s="252">
        <v>143697.73798938998</v>
      </c>
      <c r="S20" s="251"/>
      <c r="T20" s="302" t="s">
        <v>12</v>
      </c>
      <c r="U20" s="302"/>
      <c r="V20" s="302"/>
    </row>
    <row r="21" spans="1:22" s="31" customFormat="1" ht="12" x14ac:dyDescent="0.25">
      <c r="A21" s="34"/>
      <c r="B21" s="170"/>
      <c r="C21" s="300" t="s">
        <v>167</v>
      </c>
      <c r="D21" s="300"/>
      <c r="E21" s="126">
        <v>22251.172361199995</v>
      </c>
      <c r="F21" s="126">
        <v>2848.5772094500007</v>
      </c>
      <c r="G21" s="126">
        <v>17105.218090840008</v>
      </c>
      <c r="H21" s="126">
        <v>55.645899999999997</v>
      </c>
      <c r="I21" s="225">
        <v>42260.613561490005</v>
      </c>
      <c r="J21" s="158"/>
      <c r="K21" s="156"/>
      <c r="L21" s="156"/>
      <c r="M21" s="158"/>
      <c r="N21" s="126">
        <v>28101.943402339995</v>
      </c>
      <c r="O21" s="126">
        <v>2803.6817935200006</v>
      </c>
      <c r="P21" s="126">
        <v>19228.300118029998</v>
      </c>
      <c r="Q21" s="126">
        <v>67.957843650000001</v>
      </c>
      <c r="R21" s="225">
        <v>50201.883157539996</v>
      </c>
      <c r="S21" s="84"/>
      <c r="T21" s="170"/>
      <c r="U21" s="300" t="s">
        <v>95</v>
      </c>
      <c r="V21" s="300"/>
    </row>
    <row r="22" spans="1:22" s="31" customFormat="1" ht="12" x14ac:dyDescent="0.25">
      <c r="A22" s="34"/>
      <c r="B22" s="127"/>
      <c r="C22" s="127"/>
      <c r="D22" s="127" t="s">
        <v>39</v>
      </c>
      <c r="E22" s="130">
        <v>21295.234432119993</v>
      </c>
      <c r="F22" s="130">
        <v>-130.3862584</v>
      </c>
      <c r="G22" s="130">
        <v>1196.9310464399969</v>
      </c>
      <c r="H22" s="130" t="s">
        <v>156</v>
      </c>
      <c r="I22" s="228">
        <v>22361.779220159988</v>
      </c>
      <c r="J22" s="157"/>
      <c r="K22" s="157"/>
      <c r="L22" s="157"/>
      <c r="M22" s="157"/>
      <c r="N22" s="130">
        <v>27079.954464449995</v>
      </c>
      <c r="O22" s="130">
        <v>-119.55283937999999</v>
      </c>
      <c r="P22" s="130">
        <v>954.24944242000129</v>
      </c>
      <c r="Q22" s="130" t="s">
        <v>156</v>
      </c>
      <c r="R22" s="228">
        <v>27914.651067489995</v>
      </c>
      <c r="S22" s="84"/>
      <c r="T22" s="127"/>
      <c r="U22" s="127"/>
      <c r="V22" s="127" t="s">
        <v>39</v>
      </c>
    </row>
    <row r="23" spans="1:22" s="33" customFormat="1" ht="12" x14ac:dyDescent="0.25">
      <c r="A23" s="34"/>
      <c r="B23" s="127"/>
      <c r="C23" s="127"/>
      <c r="D23" s="127" t="s">
        <v>13</v>
      </c>
      <c r="E23" s="128">
        <v>955.93792908</v>
      </c>
      <c r="F23" s="128">
        <v>2978.9634678500001</v>
      </c>
      <c r="G23" s="130">
        <v>15908.287044400005</v>
      </c>
      <c r="H23" s="128">
        <v>55.645899999999997</v>
      </c>
      <c r="I23" s="226">
        <v>19898.834341330006</v>
      </c>
      <c r="J23" s="155"/>
      <c r="K23" s="157"/>
      <c r="L23" s="157"/>
      <c r="M23" s="155"/>
      <c r="N23" s="128">
        <v>1021.98893789</v>
      </c>
      <c r="O23" s="128">
        <v>2923.2346329000006</v>
      </c>
      <c r="P23" s="130">
        <v>18274.05067561</v>
      </c>
      <c r="Q23" s="128">
        <v>67.957843650000001</v>
      </c>
      <c r="R23" s="226">
        <v>22287.232090050002</v>
      </c>
      <c r="S23" s="84"/>
      <c r="T23" s="127"/>
      <c r="U23" s="127"/>
      <c r="V23" s="127" t="s">
        <v>13</v>
      </c>
    </row>
    <row r="24" spans="1:22" s="31" customFormat="1" ht="12" x14ac:dyDescent="0.25">
      <c r="A24" s="34"/>
      <c r="B24" s="170"/>
      <c r="C24" s="300" t="s">
        <v>168</v>
      </c>
      <c r="D24" s="300"/>
      <c r="E24" s="126">
        <v>12919.803288839999</v>
      </c>
      <c r="F24" s="126">
        <v>3649.3738514500001</v>
      </c>
      <c r="G24" s="126">
        <v>64718.641336090011</v>
      </c>
      <c r="H24" s="126">
        <v>5207.4516820500003</v>
      </c>
      <c r="I24" s="225">
        <v>86495.270158430008</v>
      </c>
      <c r="J24" s="158"/>
      <c r="K24" s="156"/>
      <c r="L24" s="156"/>
      <c r="M24" s="158"/>
      <c r="N24" s="126">
        <v>19548.121505969997</v>
      </c>
      <c r="O24" s="126">
        <v>3408.8531039400004</v>
      </c>
      <c r="P24" s="126">
        <v>64740.851215950002</v>
      </c>
      <c r="Q24" s="126">
        <v>5798.0290059899999</v>
      </c>
      <c r="R24" s="225">
        <v>93495.854831849996</v>
      </c>
      <c r="S24" s="84"/>
      <c r="T24" s="170"/>
      <c r="U24" s="300" t="s">
        <v>14</v>
      </c>
      <c r="V24" s="300"/>
    </row>
    <row r="25" spans="1:22" s="31" customFormat="1" ht="12" x14ac:dyDescent="0.25">
      <c r="A25" s="34"/>
      <c r="B25" s="127"/>
      <c r="C25" s="127"/>
      <c r="D25" s="133" t="s">
        <v>96</v>
      </c>
      <c r="E25" s="130">
        <v>453.04696999000004</v>
      </c>
      <c r="F25" s="130">
        <v>473.97585898</v>
      </c>
      <c r="G25" s="130">
        <v>32450.335504370007</v>
      </c>
      <c r="H25" s="128">
        <v>1054.7536245000001</v>
      </c>
      <c r="I25" s="228">
        <v>34432.111957840003</v>
      </c>
      <c r="J25" s="155"/>
      <c r="K25" s="157"/>
      <c r="L25" s="157"/>
      <c r="M25" s="155"/>
      <c r="N25" s="130">
        <v>301.68535772000001</v>
      </c>
      <c r="O25" s="130">
        <v>135.56903448999998</v>
      </c>
      <c r="P25" s="130">
        <v>33164.947384539992</v>
      </c>
      <c r="Q25" s="128">
        <v>1585.8783450999999</v>
      </c>
      <c r="R25" s="228">
        <v>35188.080121849991</v>
      </c>
      <c r="S25" s="84"/>
      <c r="T25" s="127"/>
      <c r="U25" s="127"/>
      <c r="V25" s="133" t="s">
        <v>96</v>
      </c>
    </row>
    <row r="26" spans="1:22" s="31" customFormat="1" ht="12" x14ac:dyDescent="0.25">
      <c r="A26" s="34"/>
      <c r="B26" s="127"/>
      <c r="C26" s="127"/>
      <c r="D26" s="86" t="s">
        <v>15</v>
      </c>
      <c r="E26" s="128">
        <v>3130.8417385399998</v>
      </c>
      <c r="F26" s="128">
        <v>2817.9937189599996</v>
      </c>
      <c r="G26" s="130">
        <v>14331.25980544</v>
      </c>
      <c r="H26" s="128">
        <v>1702.14924984</v>
      </c>
      <c r="I26" s="226">
        <v>21982.244512779998</v>
      </c>
      <c r="J26" s="155"/>
      <c r="K26" s="157"/>
      <c r="L26" s="157"/>
      <c r="M26" s="155"/>
      <c r="N26" s="128">
        <v>1656.0424766699998</v>
      </c>
      <c r="O26" s="128">
        <v>2706.04609897</v>
      </c>
      <c r="P26" s="130">
        <v>14113.870588330001</v>
      </c>
      <c r="Q26" s="128">
        <v>1703.9077530899999</v>
      </c>
      <c r="R26" s="226">
        <v>20179.866917060001</v>
      </c>
      <c r="S26" s="84"/>
      <c r="T26" s="127"/>
      <c r="U26" s="127"/>
      <c r="V26" s="86" t="s">
        <v>15</v>
      </c>
    </row>
    <row r="27" spans="1:22" s="33" customFormat="1" ht="12" x14ac:dyDescent="0.25">
      <c r="A27" s="34"/>
      <c r="B27" s="127"/>
      <c r="C27" s="127"/>
      <c r="D27" s="86" t="s">
        <v>16</v>
      </c>
      <c r="E27" s="128">
        <v>402.89031858999999</v>
      </c>
      <c r="F27" s="128">
        <v>203.77400227999999</v>
      </c>
      <c r="G27" s="130">
        <v>10575.331620730003</v>
      </c>
      <c r="H27" s="128">
        <v>2330.95528801</v>
      </c>
      <c r="I27" s="226">
        <v>13512.951229610004</v>
      </c>
      <c r="J27" s="155"/>
      <c r="K27" s="157"/>
      <c r="L27" s="157"/>
      <c r="M27" s="155"/>
      <c r="N27" s="128">
        <v>758.04720148000001</v>
      </c>
      <c r="O27" s="128">
        <v>-52.841875200000004</v>
      </c>
      <c r="P27" s="130">
        <v>10244.999546880003</v>
      </c>
      <c r="Q27" s="128">
        <v>2390.2180017400001</v>
      </c>
      <c r="R27" s="226">
        <v>13340.422874900003</v>
      </c>
      <c r="S27" s="84"/>
      <c r="T27" s="127"/>
      <c r="U27" s="127"/>
      <c r="V27" s="86" t="s">
        <v>16</v>
      </c>
    </row>
    <row r="28" spans="1:22" s="33" customFormat="1" ht="12" x14ac:dyDescent="0.25">
      <c r="A28" s="36"/>
      <c r="B28" s="144"/>
      <c r="C28" s="145"/>
      <c r="D28" s="86" t="s">
        <v>173</v>
      </c>
      <c r="E28" s="128">
        <v>8933.0242617200001</v>
      </c>
      <c r="F28" s="128">
        <v>153.63027123000063</v>
      </c>
      <c r="G28" s="128">
        <v>7361.714405550003</v>
      </c>
      <c r="H28" s="128">
        <v>119.59351969999989</v>
      </c>
      <c r="I28" s="226">
        <v>16567.962458200003</v>
      </c>
      <c r="J28" s="155"/>
      <c r="K28" s="157"/>
      <c r="L28" s="157"/>
      <c r="M28" s="155"/>
      <c r="N28" s="128">
        <v>16832.346470099994</v>
      </c>
      <c r="O28" s="128">
        <v>620.07984568000052</v>
      </c>
      <c r="P28" s="128">
        <v>7217.033696200011</v>
      </c>
      <c r="Q28" s="128">
        <v>118.02490605999992</v>
      </c>
      <c r="R28" s="226">
        <v>24787.484918040005</v>
      </c>
      <c r="S28" s="90"/>
      <c r="T28" s="144"/>
      <c r="U28" s="145"/>
      <c r="V28" s="134" t="s">
        <v>8</v>
      </c>
    </row>
    <row r="29" spans="1:22" s="33" customFormat="1" ht="12" x14ac:dyDescent="0.25">
      <c r="A29" s="251"/>
      <c r="B29" s="302" t="s">
        <v>17</v>
      </c>
      <c r="C29" s="302"/>
      <c r="D29" s="302"/>
      <c r="E29" s="252">
        <v>33955.314624579994</v>
      </c>
      <c r="F29" s="252">
        <v>26744.7651539</v>
      </c>
      <c r="G29" s="252">
        <v>186502.83529416998</v>
      </c>
      <c r="H29" s="252">
        <v>37561.913389280002</v>
      </c>
      <c r="I29" s="252">
        <v>284764.82846192998</v>
      </c>
      <c r="J29" s="249"/>
      <c r="K29" s="156"/>
      <c r="L29" s="156"/>
      <c r="M29" s="249"/>
      <c r="N29" s="252">
        <v>30952.222091870004</v>
      </c>
      <c r="O29" s="252">
        <v>30983.584615579999</v>
      </c>
      <c r="P29" s="252">
        <v>212535.44743032998</v>
      </c>
      <c r="Q29" s="252">
        <v>41181.54486241001</v>
      </c>
      <c r="R29" s="252">
        <v>315652.79900018999</v>
      </c>
      <c r="S29" s="251"/>
      <c r="T29" s="302" t="s">
        <v>17</v>
      </c>
      <c r="U29" s="302"/>
      <c r="V29" s="302"/>
    </row>
    <row r="30" spans="1:22" s="31" customFormat="1" ht="12" x14ac:dyDescent="0.25">
      <c r="A30" s="34"/>
      <c r="B30" s="170"/>
      <c r="C30" s="300" t="s">
        <v>169</v>
      </c>
      <c r="D30" s="300"/>
      <c r="E30" s="126">
        <v>16831.260791109999</v>
      </c>
      <c r="F30" s="126">
        <v>490.19844112999999</v>
      </c>
      <c r="G30" s="126">
        <v>7238.1626445700058</v>
      </c>
      <c r="H30" s="126">
        <v>272.37042285000007</v>
      </c>
      <c r="I30" s="225">
        <v>24831.992299660003</v>
      </c>
      <c r="J30" s="158"/>
      <c r="K30" s="156"/>
      <c r="L30" s="156"/>
      <c r="M30" s="158"/>
      <c r="N30" s="126">
        <v>8975.0591791499992</v>
      </c>
      <c r="O30" s="126">
        <v>614.12037586999998</v>
      </c>
      <c r="P30" s="126">
        <v>5242.1559983699972</v>
      </c>
      <c r="Q30" s="126">
        <v>145.69862715000005</v>
      </c>
      <c r="R30" s="225">
        <v>14977.034180539997</v>
      </c>
      <c r="S30" s="84"/>
      <c r="T30" s="170"/>
      <c r="U30" s="300" t="s">
        <v>18</v>
      </c>
      <c r="V30" s="300"/>
    </row>
    <row r="31" spans="1:22" s="31" customFormat="1" ht="12" x14ac:dyDescent="0.25">
      <c r="B31" s="135"/>
      <c r="C31" s="135"/>
      <c r="D31" s="131" t="s">
        <v>20</v>
      </c>
      <c r="E31" s="130">
        <v>6.8664577600000003</v>
      </c>
      <c r="F31" s="130">
        <v>59.088709469999984</v>
      </c>
      <c r="G31" s="130">
        <v>244.55171775000002</v>
      </c>
      <c r="H31" s="130">
        <v>585.2855861700001</v>
      </c>
      <c r="I31" s="228">
        <v>895.7924711500001</v>
      </c>
      <c r="J31" s="155"/>
      <c r="K31" s="157"/>
      <c r="L31" s="157"/>
      <c r="M31" s="155"/>
      <c r="N31" s="130">
        <v>10.331009570000001</v>
      </c>
      <c r="O31" s="130">
        <v>162.37542921999997</v>
      </c>
      <c r="P31" s="130">
        <v>122.20397711</v>
      </c>
      <c r="Q31" s="130">
        <v>497.8462973899999</v>
      </c>
      <c r="R31" s="228">
        <v>792.75671328999988</v>
      </c>
      <c r="S31" s="78"/>
      <c r="T31" s="135"/>
      <c r="U31" s="135"/>
      <c r="V31" s="131" t="s">
        <v>20</v>
      </c>
    </row>
    <row r="32" spans="1:22" s="31" customFormat="1" ht="12" x14ac:dyDescent="0.25">
      <c r="B32" s="135"/>
      <c r="C32" s="135"/>
      <c r="D32" s="131" t="s">
        <v>19</v>
      </c>
      <c r="E32" s="130">
        <v>3.553477</v>
      </c>
      <c r="F32" s="130">
        <v>18.952088199999999</v>
      </c>
      <c r="G32" s="130">
        <v>897.34516568999982</v>
      </c>
      <c r="H32" s="130">
        <v>-346.43749515000002</v>
      </c>
      <c r="I32" s="228">
        <v>573.41323573999989</v>
      </c>
      <c r="J32" s="155"/>
      <c r="K32" s="157"/>
      <c r="L32" s="157"/>
      <c r="M32" s="155"/>
      <c r="N32" s="130">
        <v>3.553477</v>
      </c>
      <c r="O32" s="130">
        <v>16.691770259999998</v>
      </c>
      <c r="P32" s="130">
        <v>989.15555381999991</v>
      </c>
      <c r="Q32" s="130">
        <v>-377.76373913999998</v>
      </c>
      <c r="R32" s="228">
        <v>631.63706193999997</v>
      </c>
      <c r="S32" s="78"/>
      <c r="T32" s="135"/>
      <c r="U32" s="135"/>
      <c r="V32" s="131" t="s">
        <v>19</v>
      </c>
    </row>
    <row r="33" spans="1:22" s="33" customFormat="1" ht="12" x14ac:dyDescent="0.25">
      <c r="A33" s="34"/>
      <c r="B33" s="127"/>
      <c r="C33" s="127"/>
      <c r="D33" s="86" t="s">
        <v>173</v>
      </c>
      <c r="E33" s="128">
        <v>16820.840856349998</v>
      </c>
      <c r="F33" s="128">
        <v>412.15764346000003</v>
      </c>
      <c r="G33" s="128">
        <v>6096.2657611300019</v>
      </c>
      <c r="H33" s="128">
        <v>33.522331829999985</v>
      </c>
      <c r="I33" s="226">
        <v>23362.78659277</v>
      </c>
      <c r="J33" s="155"/>
      <c r="K33" s="157"/>
      <c r="L33" s="157"/>
      <c r="M33" s="155"/>
      <c r="N33" s="128">
        <v>8961.1746925799998</v>
      </c>
      <c r="O33" s="128">
        <v>435.05317638999998</v>
      </c>
      <c r="P33" s="128">
        <v>4130.7964674399955</v>
      </c>
      <c r="Q33" s="128">
        <v>25.61606890000013</v>
      </c>
      <c r="R33" s="226">
        <v>13552.640405309996</v>
      </c>
      <c r="S33" s="84"/>
      <c r="T33" s="127"/>
      <c r="U33" s="127"/>
      <c r="V33" s="133" t="s">
        <v>8</v>
      </c>
    </row>
    <row r="34" spans="1:22" s="33" customFormat="1" ht="12" x14ac:dyDescent="0.25">
      <c r="A34" s="36"/>
      <c r="B34" s="170"/>
      <c r="C34" s="303" t="s">
        <v>170</v>
      </c>
      <c r="D34" s="303"/>
      <c r="E34" s="129">
        <v>18762.038590329998</v>
      </c>
      <c r="F34" s="129">
        <v>803.99623454000016</v>
      </c>
      <c r="G34" s="129">
        <v>8613.0108985700026</v>
      </c>
      <c r="H34" s="129">
        <v>789.16347756000039</v>
      </c>
      <c r="I34" s="227">
        <v>28968.209201000001</v>
      </c>
      <c r="J34" s="158"/>
      <c r="K34" s="156"/>
      <c r="L34" s="156"/>
      <c r="M34" s="158"/>
      <c r="N34" s="129">
        <v>23929.614579110003</v>
      </c>
      <c r="O34" s="129">
        <v>839.5428916200002</v>
      </c>
      <c r="P34" s="129">
        <v>8242.8251775899989</v>
      </c>
      <c r="Q34" s="129">
        <v>572.77657495999949</v>
      </c>
      <c r="R34" s="227">
        <v>33584.759223280002</v>
      </c>
      <c r="S34" s="84"/>
      <c r="T34" s="170"/>
      <c r="U34" s="303" t="s">
        <v>97</v>
      </c>
      <c r="V34" s="303"/>
    </row>
    <row r="35" spans="1:22" s="33" customFormat="1" ht="12" x14ac:dyDescent="0.25">
      <c r="A35" s="34"/>
      <c r="B35" s="127"/>
      <c r="C35" s="127"/>
      <c r="D35" s="133" t="s">
        <v>21</v>
      </c>
      <c r="E35" s="128">
        <v>347.72129330999996</v>
      </c>
      <c r="F35" s="128">
        <v>599.6298259900002</v>
      </c>
      <c r="G35" s="128">
        <v>511.68543337999995</v>
      </c>
      <c r="H35" s="128">
        <v>544.22865853000042</v>
      </c>
      <c r="I35" s="226">
        <v>2003.2652112100004</v>
      </c>
      <c r="J35" s="155"/>
      <c r="K35" s="157"/>
      <c r="L35" s="157"/>
      <c r="M35" s="155"/>
      <c r="N35" s="128">
        <v>372.24774623000002</v>
      </c>
      <c r="O35" s="128">
        <v>596.4971191300001</v>
      </c>
      <c r="P35" s="128">
        <v>1004.8521124900001</v>
      </c>
      <c r="Q35" s="128">
        <v>391.2472147299996</v>
      </c>
      <c r="R35" s="226">
        <v>2364.8441925799998</v>
      </c>
      <c r="S35" s="84"/>
      <c r="T35" s="127"/>
      <c r="U35" s="127"/>
      <c r="V35" s="133" t="s">
        <v>21</v>
      </c>
    </row>
    <row r="36" spans="1:22" s="31" customFormat="1" ht="12" x14ac:dyDescent="0.25">
      <c r="B36" s="127"/>
      <c r="C36" s="127"/>
      <c r="D36" s="86" t="s">
        <v>173</v>
      </c>
      <c r="E36" s="130">
        <v>18414.317297019996</v>
      </c>
      <c r="F36" s="130">
        <v>204.36640854999996</v>
      </c>
      <c r="G36" s="130">
        <v>8101.3254651900061</v>
      </c>
      <c r="H36" s="130">
        <v>244.93481902999997</v>
      </c>
      <c r="I36" s="228">
        <v>26964.943989790001</v>
      </c>
      <c r="J36" s="155"/>
      <c r="K36" s="157"/>
      <c r="L36" s="157"/>
      <c r="M36" s="155"/>
      <c r="N36" s="130">
        <v>23557.366832880001</v>
      </c>
      <c r="O36" s="130">
        <v>243.0457724900001</v>
      </c>
      <c r="P36" s="130">
        <v>7237.9730650999991</v>
      </c>
      <c r="Q36" s="130">
        <v>181.5293602299999</v>
      </c>
      <c r="R36" s="228">
        <v>31219.915030700002</v>
      </c>
      <c r="S36" s="78"/>
      <c r="T36" s="127"/>
      <c r="U36" s="127"/>
      <c r="V36" s="133" t="s">
        <v>8</v>
      </c>
    </row>
    <row r="37" spans="1:22" s="33" customFormat="1" ht="12" x14ac:dyDescent="0.25">
      <c r="A37" s="34"/>
      <c r="B37" s="127"/>
      <c r="C37" s="300" t="s">
        <v>171</v>
      </c>
      <c r="D37" s="300"/>
      <c r="E37" s="126">
        <v>-180.26836879999999</v>
      </c>
      <c r="F37" s="126">
        <v>9486.5352641200025</v>
      </c>
      <c r="G37" s="126">
        <v>22675.041924569992</v>
      </c>
      <c r="H37" s="126">
        <v>202.33119737000007</v>
      </c>
      <c r="I37" s="225">
        <v>32183.640017259997</v>
      </c>
      <c r="J37" s="156"/>
      <c r="K37" s="156"/>
      <c r="L37" s="156"/>
      <c r="M37" s="156"/>
      <c r="N37" s="126">
        <v>-164.39946485999997</v>
      </c>
      <c r="O37" s="126">
        <v>10661.529276189998</v>
      </c>
      <c r="P37" s="126">
        <v>22223.744493520007</v>
      </c>
      <c r="Q37" s="126">
        <v>350.41926110000003</v>
      </c>
      <c r="R37" s="225">
        <v>33071.293565950007</v>
      </c>
      <c r="S37" s="84"/>
      <c r="T37" s="127"/>
      <c r="U37" s="300" t="s">
        <v>98</v>
      </c>
      <c r="V37" s="300"/>
    </row>
    <row r="38" spans="1:22" s="33" customFormat="1" ht="12" x14ac:dyDescent="0.25">
      <c r="B38" s="105"/>
      <c r="C38" s="105"/>
      <c r="D38" s="136" t="s">
        <v>42</v>
      </c>
      <c r="E38" s="128">
        <v>17.39574159</v>
      </c>
      <c r="F38" s="128">
        <v>4744.4963216100005</v>
      </c>
      <c r="G38" s="130">
        <v>7575.411668050001</v>
      </c>
      <c r="H38" s="128">
        <v>299.81366787000002</v>
      </c>
      <c r="I38" s="226">
        <v>12637.117399120001</v>
      </c>
      <c r="J38" s="157"/>
      <c r="K38" s="157"/>
      <c r="L38" s="157"/>
      <c r="M38" s="157"/>
      <c r="N38" s="128">
        <v>18.69668618</v>
      </c>
      <c r="O38" s="128">
        <v>5418.2887471499998</v>
      </c>
      <c r="P38" s="130">
        <v>8569.3108043300017</v>
      </c>
      <c r="Q38" s="128">
        <v>287.96226217999998</v>
      </c>
      <c r="R38" s="226">
        <v>14294.258499840002</v>
      </c>
      <c r="S38" s="29"/>
      <c r="T38" s="105"/>
      <c r="U38" s="105"/>
      <c r="V38" s="136" t="s">
        <v>42</v>
      </c>
    </row>
    <row r="39" spans="1:22" s="31" customFormat="1" ht="12" x14ac:dyDescent="0.25">
      <c r="A39" s="34"/>
      <c r="B39" s="105"/>
      <c r="C39" s="105"/>
      <c r="D39" s="136" t="s">
        <v>41</v>
      </c>
      <c r="E39" s="130">
        <v>-197.69129975000001</v>
      </c>
      <c r="F39" s="130">
        <v>3305.5809751500005</v>
      </c>
      <c r="G39" s="130">
        <v>11025.606403629998</v>
      </c>
      <c r="H39" s="128">
        <v>-153.16905497999997</v>
      </c>
      <c r="I39" s="228">
        <v>13980.327024049997</v>
      </c>
      <c r="J39" s="155"/>
      <c r="K39" s="157"/>
      <c r="L39" s="157"/>
      <c r="M39" s="155"/>
      <c r="N39" s="130">
        <v>-183.11931320999997</v>
      </c>
      <c r="O39" s="130">
        <v>3757.5682483399992</v>
      </c>
      <c r="P39" s="130">
        <v>9990.3055427400013</v>
      </c>
      <c r="Q39" s="128">
        <v>-52.369441009999917</v>
      </c>
      <c r="R39" s="228">
        <v>13512.385036860001</v>
      </c>
      <c r="S39" s="84"/>
      <c r="T39" s="105"/>
      <c r="U39" s="105"/>
      <c r="V39" s="136" t="s">
        <v>41</v>
      </c>
    </row>
    <row r="40" spans="1:22" s="33" customFormat="1" ht="12" x14ac:dyDescent="0.25">
      <c r="A40" s="51"/>
      <c r="B40" s="127"/>
      <c r="C40" s="127"/>
      <c r="D40" s="133" t="s">
        <v>22</v>
      </c>
      <c r="E40" s="128" t="s">
        <v>156</v>
      </c>
      <c r="F40" s="128">
        <v>664.53945079999994</v>
      </c>
      <c r="G40" s="130">
        <v>3688.5020142199992</v>
      </c>
      <c r="H40" s="128">
        <v>54.74109958999999</v>
      </c>
      <c r="I40" s="226">
        <v>4407.7825646099991</v>
      </c>
      <c r="J40" s="159"/>
      <c r="K40" s="157"/>
      <c r="L40" s="157"/>
      <c r="M40" s="159"/>
      <c r="N40" s="128" t="s">
        <v>156</v>
      </c>
      <c r="O40" s="128">
        <v>689.91298839000001</v>
      </c>
      <c r="P40" s="130">
        <v>3771.3638143899993</v>
      </c>
      <c r="Q40" s="128">
        <v>113.90004017999999</v>
      </c>
      <c r="R40" s="226">
        <v>4575.1768429599997</v>
      </c>
      <c r="S40" s="106"/>
      <c r="T40" s="127"/>
      <c r="U40" s="127"/>
      <c r="V40" s="133" t="s">
        <v>22</v>
      </c>
    </row>
    <row r="41" spans="1:22" s="33" customFormat="1" ht="12" x14ac:dyDescent="0.25">
      <c r="B41" s="170"/>
      <c r="C41" s="146"/>
      <c r="D41" s="133" t="s">
        <v>23</v>
      </c>
      <c r="E41" s="128">
        <v>-8.6916000000000001E-4</v>
      </c>
      <c r="F41" s="128">
        <v>292.30223489999992</v>
      </c>
      <c r="G41" s="130">
        <v>356.45274498000003</v>
      </c>
      <c r="H41" s="128">
        <v>0.94548488999999991</v>
      </c>
      <c r="I41" s="226">
        <v>649.69959560999996</v>
      </c>
      <c r="J41" s="157"/>
      <c r="K41" s="157"/>
      <c r="L41" s="157"/>
      <c r="M41" s="157"/>
      <c r="N41" s="128">
        <v>2.3162169999999999E-2</v>
      </c>
      <c r="O41" s="128">
        <v>177.87563817</v>
      </c>
      <c r="P41" s="130">
        <v>588.33249429000023</v>
      </c>
      <c r="Q41" s="128">
        <v>0.92639974999999997</v>
      </c>
      <c r="R41" s="226">
        <v>767.15769438000018</v>
      </c>
      <c r="S41" s="29"/>
      <c r="T41" s="170"/>
      <c r="U41" s="146"/>
      <c r="V41" s="133" t="s">
        <v>23</v>
      </c>
    </row>
    <row r="42" spans="1:22" s="33" customFormat="1" ht="12" x14ac:dyDescent="0.25">
      <c r="A42" s="51"/>
      <c r="B42" s="127"/>
      <c r="C42" s="127"/>
      <c r="D42" s="131" t="s">
        <v>118</v>
      </c>
      <c r="E42" s="128">
        <v>2.805852E-2</v>
      </c>
      <c r="F42" s="128">
        <v>453.14076653000001</v>
      </c>
      <c r="G42" s="130">
        <v>66.9463443100002</v>
      </c>
      <c r="H42" s="128" t="s">
        <v>156</v>
      </c>
      <c r="I42" s="226">
        <v>520.11516936000021</v>
      </c>
      <c r="J42" s="159"/>
      <c r="K42" s="157"/>
      <c r="L42" s="157"/>
      <c r="M42" s="159"/>
      <c r="N42" s="128" t="s">
        <v>156</v>
      </c>
      <c r="O42" s="128">
        <v>579.19341860999998</v>
      </c>
      <c r="P42" s="130">
        <v>-662.86492417000011</v>
      </c>
      <c r="Q42" s="128" t="s">
        <v>156</v>
      </c>
      <c r="R42" s="226">
        <v>-83.671505560000128</v>
      </c>
      <c r="S42" s="106"/>
      <c r="T42" s="127"/>
      <c r="U42" s="135"/>
      <c r="V42" s="131" t="s">
        <v>118</v>
      </c>
    </row>
    <row r="43" spans="1:22" s="33" customFormat="1" ht="12" x14ac:dyDescent="0.25">
      <c r="B43" s="127"/>
      <c r="C43" s="127"/>
      <c r="D43" s="86" t="s">
        <v>173</v>
      </c>
      <c r="E43" s="128">
        <v>2.2589569104169982E-14</v>
      </c>
      <c r="F43" s="128">
        <v>26.475515130002066</v>
      </c>
      <c r="G43" s="128">
        <v>-37.877250620005839</v>
      </c>
      <c r="H43" s="128">
        <v>3.1530333899354446E-14</v>
      </c>
      <c r="I43" s="226">
        <v>-11.401735490002238</v>
      </c>
      <c r="J43" s="160"/>
      <c r="K43" s="160"/>
      <c r="L43" s="160"/>
      <c r="M43" s="160"/>
      <c r="N43" s="128">
        <v>6.1999017031411086E-15</v>
      </c>
      <c r="O43" s="128">
        <v>38.690235529998745</v>
      </c>
      <c r="P43" s="128">
        <v>-32.703238059995101</v>
      </c>
      <c r="Q43" s="128">
        <v>-5.517808432387028E-14</v>
      </c>
      <c r="R43" s="226">
        <v>5.9869974700025068</v>
      </c>
      <c r="S43" s="29"/>
      <c r="T43" s="127"/>
      <c r="U43" s="127"/>
      <c r="V43" s="133" t="s">
        <v>8</v>
      </c>
    </row>
    <row r="44" spans="1:22" s="33" customFormat="1" ht="12" x14ac:dyDescent="0.25">
      <c r="B44" s="127"/>
      <c r="C44" s="300" t="s">
        <v>172</v>
      </c>
      <c r="D44" s="300"/>
      <c r="E44" s="129">
        <v>-1457.7163880600001</v>
      </c>
      <c r="F44" s="129">
        <v>15964.035214109999</v>
      </c>
      <c r="G44" s="129">
        <v>147976.61982646002</v>
      </c>
      <c r="H44" s="129">
        <v>36298.048291500003</v>
      </c>
      <c r="I44" s="227">
        <v>198780.98694400999</v>
      </c>
      <c r="J44" s="156"/>
      <c r="K44" s="156"/>
      <c r="L44" s="156"/>
      <c r="M44" s="156"/>
      <c r="N44" s="129">
        <v>-1788.0522015299994</v>
      </c>
      <c r="O44" s="129">
        <v>18868.392071899998</v>
      </c>
      <c r="P44" s="129">
        <v>176826.72176084996</v>
      </c>
      <c r="Q44" s="129">
        <v>40112.6503992</v>
      </c>
      <c r="R44" s="227">
        <v>234019.71203041996</v>
      </c>
      <c r="S44" s="78"/>
      <c r="T44" s="127"/>
      <c r="U44" s="309" t="s">
        <v>99</v>
      </c>
      <c r="V44" s="309"/>
    </row>
    <row r="45" spans="1:22" s="33" customFormat="1" ht="12" x14ac:dyDescent="0.25">
      <c r="B45" s="127"/>
      <c r="C45" s="127"/>
      <c r="D45" s="133" t="s">
        <v>24</v>
      </c>
      <c r="E45" s="130">
        <v>605.97548688999996</v>
      </c>
      <c r="F45" s="130">
        <v>5516.4479978099998</v>
      </c>
      <c r="G45" s="130">
        <v>77750.154976549995</v>
      </c>
      <c r="H45" s="130">
        <v>25834.109320399999</v>
      </c>
      <c r="I45" s="228">
        <v>109706.68778164999</v>
      </c>
      <c r="J45" s="157"/>
      <c r="K45" s="157"/>
      <c r="L45" s="157"/>
      <c r="M45" s="157"/>
      <c r="N45" s="130">
        <v>577.37690785000029</v>
      </c>
      <c r="O45" s="130">
        <v>6406.7118351399977</v>
      </c>
      <c r="P45" s="130">
        <v>91033.879629489995</v>
      </c>
      <c r="Q45" s="130">
        <v>28790.683739290002</v>
      </c>
      <c r="R45" s="228">
        <v>126808.65211177</v>
      </c>
      <c r="S45" s="29"/>
      <c r="T45" s="127"/>
      <c r="U45" s="127"/>
      <c r="V45" s="133" t="s">
        <v>24</v>
      </c>
    </row>
    <row r="46" spans="1:22" s="33" customFormat="1" ht="12" x14ac:dyDescent="0.25">
      <c r="B46" s="127"/>
      <c r="C46" s="127"/>
      <c r="D46" s="136" t="s">
        <v>100</v>
      </c>
      <c r="E46" s="130">
        <v>-291.53795188000004</v>
      </c>
      <c r="F46" s="130">
        <v>3499.7729019599992</v>
      </c>
      <c r="G46" s="130">
        <v>43284.442927989992</v>
      </c>
      <c r="H46" s="130">
        <v>5648.2145367000012</v>
      </c>
      <c r="I46" s="228">
        <v>52140.892414769995</v>
      </c>
      <c r="J46" s="157"/>
      <c r="K46" s="157"/>
      <c r="L46" s="157"/>
      <c r="M46" s="157"/>
      <c r="N46" s="130">
        <v>-584.66033785000036</v>
      </c>
      <c r="O46" s="130">
        <v>5389.8371775499982</v>
      </c>
      <c r="P46" s="130">
        <v>53243.212460870011</v>
      </c>
      <c r="Q46" s="130">
        <v>5372.8731587700004</v>
      </c>
      <c r="R46" s="228">
        <v>63421.262459340011</v>
      </c>
      <c r="S46" s="29"/>
      <c r="T46" s="127"/>
      <c r="U46" s="127"/>
      <c r="V46" s="136" t="s">
        <v>100</v>
      </c>
    </row>
    <row r="47" spans="1:22" s="33" customFormat="1" ht="12" x14ac:dyDescent="0.25">
      <c r="B47" s="170"/>
      <c r="C47" s="146"/>
      <c r="D47" s="132" t="s">
        <v>158</v>
      </c>
      <c r="E47" s="130">
        <v>-1147.2033735100001</v>
      </c>
      <c r="F47" s="130">
        <v>2603.8705675900001</v>
      </c>
      <c r="G47" s="130">
        <v>6454.4139283500008</v>
      </c>
      <c r="H47" s="130">
        <v>4230.4920698300002</v>
      </c>
      <c r="I47" s="228">
        <v>12141.573192260001</v>
      </c>
      <c r="J47" s="157"/>
      <c r="K47" s="157"/>
      <c r="L47" s="157"/>
      <c r="M47" s="157"/>
      <c r="N47" s="130">
        <v>-607.80092234999995</v>
      </c>
      <c r="O47" s="130">
        <v>2711.34590944</v>
      </c>
      <c r="P47" s="130">
        <v>7392.3341555399993</v>
      </c>
      <c r="Q47" s="130">
        <v>5255.2863071800002</v>
      </c>
      <c r="R47" s="228">
        <v>14751.16544981</v>
      </c>
      <c r="S47" s="29"/>
      <c r="T47" s="170"/>
      <c r="U47" s="146"/>
      <c r="V47" s="132" t="s">
        <v>158</v>
      </c>
    </row>
    <row r="48" spans="1:22" s="33" customFormat="1" ht="12" x14ac:dyDescent="0.25">
      <c r="B48" s="127"/>
      <c r="C48" s="127"/>
      <c r="D48" s="133" t="s">
        <v>26</v>
      </c>
      <c r="E48" s="128">
        <v>150.24580962000005</v>
      </c>
      <c r="F48" s="128">
        <v>3536.5035288199997</v>
      </c>
      <c r="G48" s="130">
        <v>8440.5425185299991</v>
      </c>
      <c r="H48" s="128">
        <v>153.90562403000001</v>
      </c>
      <c r="I48" s="226">
        <v>12281.197480999999</v>
      </c>
      <c r="J48" s="157"/>
      <c r="K48" s="157"/>
      <c r="L48" s="157"/>
      <c r="M48" s="157"/>
      <c r="N48" s="128">
        <v>131.12062719999994</v>
      </c>
      <c r="O48" s="128">
        <v>3435.2401848400004</v>
      </c>
      <c r="P48" s="130">
        <v>10464.42866903</v>
      </c>
      <c r="Q48" s="128">
        <v>168.72724521999999</v>
      </c>
      <c r="R48" s="226">
        <v>14199.516726289999</v>
      </c>
      <c r="S48" s="29"/>
      <c r="T48" s="127"/>
      <c r="U48" s="127"/>
      <c r="V48" s="133" t="s">
        <v>26</v>
      </c>
    </row>
    <row r="49" spans="1:22" s="33" customFormat="1" ht="12" x14ac:dyDescent="0.25">
      <c r="B49" s="105"/>
      <c r="C49" s="105"/>
      <c r="D49" s="136" t="s">
        <v>27</v>
      </c>
      <c r="E49" s="128">
        <v>-79.451538779999964</v>
      </c>
      <c r="F49" s="128">
        <v>397.19056525999986</v>
      </c>
      <c r="G49" s="130">
        <v>3841.9028332300004</v>
      </c>
      <c r="H49" s="128" t="s">
        <v>156</v>
      </c>
      <c r="I49" s="226">
        <v>4159.6418597100001</v>
      </c>
      <c r="J49" s="157"/>
      <c r="K49" s="157"/>
      <c r="L49" s="157"/>
      <c r="M49" s="157"/>
      <c r="N49" s="128">
        <v>-54.590708179999979</v>
      </c>
      <c r="O49" s="128">
        <v>528.67217166000012</v>
      </c>
      <c r="P49" s="130">
        <v>5606.1293600599993</v>
      </c>
      <c r="Q49" s="128" t="s">
        <v>156</v>
      </c>
      <c r="R49" s="226">
        <v>6080.2108235400001</v>
      </c>
      <c r="S49" s="29"/>
      <c r="T49" s="105"/>
      <c r="U49" s="105"/>
      <c r="V49" s="136" t="s">
        <v>27</v>
      </c>
    </row>
    <row r="50" spans="1:22" s="33" customFormat="1" ht="12" x14ac:dyDescent="0.25">
      <c r="B50" s="127"/>
      <c r="C50" s="127"/>
      <c r="D50" s="133" t="s">
        <v>29</v>
      </c>
      <c r="E50" s="154">
        <v>-783.48439774000008</v>
      </c>
      <c r="F50" s="154">
        <v>0.32039963999999999</v>
      </c>
      <c r="G50" s="130">
        <v>361.57218354999998</v>
      </c>
      <c r="H50" s="154">
        <v>-183.46017429999998</v>
      </c>
      <c r="I50" s="239">
        <v>-605.05198885000004</v>
      </c>
      <c r="J50" s="157"/>
      <c r="K50" s="157"/>
      <c r="L50" s="157"/>
      <c r="M50" s="157"/>
      <c r="N50" s="154">
        <v>-900.55312061999996</v>
      </c>
      <c r="O50" s="154">
        <v>0.28379735999999989</v>
      </c>
      <c r="P50" s="130">
        <v>385.90946812999982</v>
      </c>
      <c r="Q50" s="154">
        <v>-22.365427149999988</v>
      </c>
      <c r="R50" s="239">
        <v>-536.7252822800001</v>
      </c>
      <c r="S50" s="29"/>
      <c r="T50" s="127"/>
      <c r="U50" s="127"/>
      <c r="V50" s="133" t="s">
        <v>29</v>
      </c>
    </row>
    <row r="51" spans="1:22" s="33" customFormat="1" ht="12" x14ac:dyDescent="0.25">
      <c r="A51" s="34"/>
      <c r="B51" s="127"/>
      <c r="C51" s="127"/>
      <c r="D51" s="86" t="s">
        <v>173</v>
      </c>
      <c r="E51" s="130">
        <v>87.739577340000096</v>
      </c>
      <c r="F51" s="130">
        <v>409.9292530299997</v>
      </c>
      <c r="G51" s="130">
        <v>7843.5904582599987</v>
      </c>
      <c r="H51" s="130">
        <v>614.78691484000285</v>
      </c>
      <c r="I51" s="228">
        <v>8956.0462034700013</v>
      </c>
      <c r="J51" s="157"/>
      <c r="K51" s="157"/>
      <c r="L51" s="157"/>
      <c r="M51" s="157"/>
      <c r="N51" s="130">
        <v>-348.94464757999947</v>
      </c>
      <c r="O51" s="130">
        <v>396.30099591000067</v>
      </c>
      <c r="P51" s="130">
        <v>8700.8280177299512</v>
      </c>
      <c r="Q51" s="130">
        <v>547.4453758899981</v>
      </c>
      <c r="R51" s="228">
        <v>9295.6297419499497</v>
      </c>
      <c r="S51" s="84"/>
      <c r="T51" s="85"/>
      <c r="U51" s="85"/>
      <c r="V51" s="94" t="s">
        <v>8</v>
      </c>
    </row>
    <row r="52" spans="1:22" s="185" customFormat="1" ht="12" x14ac:dyDescent="0.25">
      <c r="A52" s="187"/>
      <c r="B52" s="180"/>
      <c r="C52" s="184" t="s">
        <v>30</v>
      </c>
      <c r="D52" s="180"/>
      <c r="E52" s="181">
        <v>-1457.7163880600001</v>
      </c>
      <c r="F52" s="181">
        <v>15964.035214109999</v>
      </c>
      <c r="G52" s="181">
        <v>147976.61982646002</v>
      </c>
      <c r="H52" s="181">
        <v>36298.048291500003</v>
      </c>
      <c r="I52" s="236">
        <v>198780.98694400999</v>
      </c>
      <c r="J52" s="188"/>
      <c r="K52" s="186"/>
      <c r="L52" s="186"/>
      <c r="M52" s="188"/>
      <c r="N52" s="181">
        <v>-1788.0522015299994</v>
      </c>
      <c r="O52" s="181">
        <v>18868.392071899998</v>
      </c>
      <c r="P52" s="181">
        <v>176826.72176084996</v>
      </c>
      <c r="Q52" s="181">
        <v>40112.6503992</v>
      </c>
      <c r="R52" s="236">
        <v>234019.71203041996</v>
      </c>
      <c r="S52" s="183"/>
      <c r="T52" s="268"/>
      <c r="U52" s="184" t="s">
        <v>30</v>
      </c>
      <c r="V52" s="268"/>
    </row>
    <row r="53" spans="1:22" s="31" customFormat="1" ht="12" x14ac:dyDescent="0.25">
      <c r="A53" s="251"/>
      <c r="B53" s="302" t="s">
        <v>31</v>
      </c>
      <c r="C53" s="302"/>
      <c r="D53" s="302"/>
      <c r="E53" s="252">
        <v>-13573.456541800006</v>
      </c>
      <c r="F53" s="252">
        <v>1484.2801150800001</v>
      </c>
      <c r="G53" s="252">
        <v>23956.188773549995</v>
      </c>
      <c r="H53" s="252">
        <v>5836.9512306500001</v>
      </c>
      <c r="I53" s="252">
        <v>17703.96357747999</v>
      </c>
      <c r="J53" s="249"/>
      <c r="K53" s="156"/>
      <c r="L53" s="156"/>
      <c r="M53" s="249"/>
      <c r="N53" s="252">
        <v>-15319.752678969993</v>
      </c>
      <c r="O53" s="252">
        <v>1570.7475821</v>
      </c>
      <c r="P53" s="252">
        <v>25204.006098600003</v>
      </c>
      <c r="Q53" s="252">
        <v>6553.5343638299992</v>
      </c>
      <c r="R53" s="252">
        <v>18008.535365560012</v>
      </c>
      <c r="S53" s="251"/>
      <c r="T53" s="302" t="s">
        <v>31</v>
      </c>
      <c r="U53" s="302"/>
      <c r="V53" s="302"/>
    </row>
    <row r="54" spans="1:22" s="33" customFormat="1" ht="12" x14ac:dyDescent="0.25">
      <c r="A54" s="34"/>
      <c r="B54" s="127"/>
      <c r="C54" s="127"/>
      <c r="D54" s="133" t="s">
        <v>92</v>
      </c>
      <c r="E54" s="155" t="s">
        <v>156</v>
      </c>
      <c r="F54" s="155">
        <v>266.99462304000002</v>
      </c>
      <c r="G54" s="130">
        <v>51.926084349999712</v>
      </c>
      <c r="H54" s="155">
        <v>4346.5939852000001</v>
      </c>
      <c r="I54" s="240">
        <v>4665.5146925899999</v>
      </c>
      <c r="J54" s="157"/>
      <c r="K54" s="157"/>
      <c r="L54" s="157"/>
      <c r="M54" s="157"/>
      <c r="N54" s="155" t="s">
        <v>156</v>
      </c>
      <c r="O54" s="155">
        <v>287.35867670000005</v>
      </c>
      <c r="P54" s="130">
        <v>52.248674970000707</v>
      </c>
      <c r="Q54" s="155">
        <v>4845.22751186</v>
      </c>
      <c r="R54" s="240">
        <v>5184.8348635300008</v>
      </c>
      <c r="S54" s="84"/>
      <c r="T54" s="127"/>
      <c r="U54" s="127"/>
      <c r="V54" s="133" t="s">
        <v>92</v>
      </c>
    </row>
    <row r="55" spans="1:22" s="33" customFormat="1" ht="12" x14ac:dyDescent="0.25">
      <c r="A55" s="38"/>
      <c r="B55" s="151"/>
      <c r="C55" s="151"/>
      <c r="D55" s="131" t="s">
        <v>44</v>
      </c>
      <c r="E55" s="130">
        <v>-13883.906420490006</v>
      </c>
      <c r="F55" s="130">
        <v>1023.23995054</v>
      </c>
      <c r="G55" s="130">
        <v>14310.242412049995</v>
      </c>
      <c r="H55" s="130">
        <v>1490.3572454499999</v>
      </c>
      <c r="I55" s="228">
        <v>2939.9331875499884</v>
      </c>
      <c r="J55" s="159"/>
      <c r="K55" s="157"/>
      <c r="L55" s="157"/>
      <c r="M55" s="159"/>
      <c r="N55" s="130">
        <v>-15647.051900379995</v>
      </c>
      <c r="O55" s="130">
        <v>1076.1116465499999</v>
      </c>
      <c r="P55" s="130">
        <v>15073.041500790005</v>
      </c>
      <c r="Q55" s="130">
        <v>1708.30685197</v>
      </c>
      <c r="R55" s="228">
        <v>2210.4080989300091</v>
      </c>
      <c r="S55" s="110"/>
      <c r="T55" s="151"/>
      <c r="U55" s="151"/>
      <c r="V55" s="131" t="s">
        <v>44</v>
      </c>
    </row>
    <row r="56" spans="1:22" s="33" customFormat="1" ht="12" x14ac:dyDescent="0.25">
      <c r="B56" s="127"/>
      <c r="C56" s="127"/>
      <c r="D56" s="133" t="s">
        <v>32</v>
      </c>
      <c r="E56" s="155" t="s">
        <v>156</v>
      </c>
      <c r="F56" s="155">
        <v>5.2235860900000004</v>
      </c>
      <c r="G56" s="130">
        <v>991.36032163000004</v>
      </c>
      <c r="H56" s="155" t="s">
        <v>156</v>
      </c>
      <c r="I56" s="240">
        <v>996.58390772000007</v>
      </c>
      <c r="J56" s="157"/>
      <c r="K56" s="157"/>
      <c r="L56" s="157"/>
      <c r="M56" s="157"/>
      <c r="N56" s="155" t="s">
        <v>156</v>
      </c>
      <c r="O56" s="155">
        <v>1.7669381200000001</v>
      </c>
      <c r="P56" s="130">
        <v>1008.82889928</v>
      </c>
      <c r="Q56" s="155" t="s">
        <v>156</v>
      </c>
      <c r="R56" s="240">
        <v>1010.5958373999999</v>
      </c>
      <c r="S56" s="29"/>
      <c r="T56" s="127"/>
      <c r="U56" s="127"/>
      <c r="V56" s="133" t="s">
        <v>32</v>
      </c>
    </row>
    <row r="57" spans="1:22" s="33" customFormat="1" ht="12" x14ac:dyDescent="0.25">
      <c r="A57" s="34"/>
      <c r="B57" s="105"/>
      <c r="C57" s="105"/>
      <c r="D57" s="86" t="s">
        <v>173</v>
      </c>
      <c r="E57" s="130">
        <v>310.44987869000033</v>
      </c>
      <c r="F57" s="130">
        <v>188.82195541000002</v>
      </c>
      <c r="G57" s="130">
        <v>8602.6599555199991</v>
      </c>
      <c r="H57" s="130" t="s">
        <v>156</v>
      </c>
      <c r="I57" s="228">
        <v>9101.9317896200009</v>
      </c>
      <c r="J57" s="157"/>
      <c r="K57" s="157"/>
      <c r="L57" s="157"/>
      <c r="M57" s="157"/>
      <c r="N57" s="130">
        <v>327.29922141000134</v>
      </c>
      <c r="O57" s="130">
        <v>205.51032073000019</v>
      </c>
      <c r="P57" s="130">
        <v>9069.887023559997</v>
      </c>
      <c r="Q57" s="130">
        <v>-9.0949470177292824E-13</v>
      </c>
      <c r="R57" s="228">
        <v>9602.6965657000019</v>
      </c>
      <c r="S57" s="84"/>
      <c r="T57" s="105"/>
      <c r="U57" s="105"/>
      <c r="V57" s="136" t="s">
        <v>8</v>
      </c>
    </row>
    <row r="58" spans="1:22" s="31" customFormat="1" ht="12" x14ac:dyDescent="0.25">
      <c r="A58" s="251"/>
      <c r="B58" s="302" t="s">
        <v>166</v>
      </c>
      <c r="C58" s="302"/>
      <c r="D58" s="302"/>
      <c r="E58" s="252" t="s">
        <v>156</v>
      </c>
      <c r="F58" s="252" t="s">
        <v>156</v>
      </c>
      <c r="G58" s="252">
        <v>3.1218890300000002</v>
      </c>
      <c r="H58" s="252">
        <v>0</v>
      </c>
      <c r="I58" s="252">
        <v>3.1218890300000002</v>
      </c>
      <c r="J58" s="249"/>
      <c r="K58" s="156"/>
      <c r="L58" s="156"/>
      <c r="M58" s="249"/>
      <c r="N58" s="252" t="s">
        <v>156</v>
      </c>
      <c r="O58" s="252" t="s">
        <v>156</v>
      </c>
      <c r="P58" s="252" t="s">
        <v>156</v>
      </c>
      <c r="Q58" s="252" t="s">
        <v>156</v>
      </c>
      <c r="R58" s="252" t="s">
        <v>156</v>
      </c>
      <c r="S58" s="251"/>
      <c r="T58" s="302" t="s">
        <v>33</v>
      </c>
      <c r="U58" s="302"/>
      <c r="V58" s="302"/>
    </row>
    <row r="59" spans="1:22" s="33" customFormat="1" ht="12" x14ac:dyDescent="0.25">
      <c r="B59" s="152"/>
      <c r="C59" s="152"/>
      <c r="D59" s="153"/>
      <c r="E59" s="88"/>
      <c r="F59" s="88"/>
      <c r="G59" s="88"/>
      <c r="H59" s="88"/>
      <c r="I59" s="237"/>
      <c r="J59" s="88"/>
      <c r="K59" s="88"/>
      <c r="L59" s="88"/>
      <c r="M59" s="88"/>
      <c r="N59" s="88"/>
      <c r="O59" s="88"/>
      <c r="P59" s="88"/>
      <c r="Q59" s="88"/>
      <c r="R59" s="237"/>
      <c r="S59" s="29"/>
      <c r="T59" s="152"/>
      <c r="U59" s="152"/>
      <c r="V59" s="153"/>
    </row>
    <row r="60" spans="1:22" s="33" customFormat="1" ht="12" x14ac:dyDescent="0.25">
      <c r="A60" s="214"/>
      <c r="B60" s="292" t="s">
        <v>93</v>
      </c>
      <c r="C60" s="292"/>
      <c r="D60" s="292"/>
      <c r="E60" s="216">
        <v>65241.174951949979</v>
      </c>
      <c r="F60" s="216">
        <v>53408.199504439996</v>
      </c>
      <c r="G60" s="216">
        <v>373521.38514621998</v>
      </c>
      <c r="H60" s="216">
        <v>54371.852362099999</v>
      </c>
      <c r="I60" s="216">
        <v>546542.61196470994</v>
      </c>
      <c r="J60" s="216"/>
      <c r="K60" s="30"/>
      <c r="L60" s="30"/>
      <c r="M60" s="216"/>
      <c r="N60" s="216">
        <v>75958.792337440012</v>
      </c>
      <c r="O60" s="216">
        <v>59437.069181500003</v>
      </c>
      <c r="P60" s="216">
        <v>412026.44025826995</v>
      </c>
      <c r="Q60" s="216">
        <v>60047.835800690009</v>
      </c>
      <c r="R60" s="216">
        <v>607470.13757789996</v>
      </c>
      <c r="S60" s="217"/>
      <c r="T60" s="292" t="s">
        <v>35</v>
      </c>
      <c r="U60" s="292"/>
      <c r="V60" s="292"/>
    </row>
    <row r="61" spans="1:22" ht="10.5" customHeight="1" x14ac:dyDescent="0.25">
      <c r="B61" s="306"/>
      <c r="C61" s="306"/>
      <c r="D61" s="306"/>
      <c r="E61" s="306"/>
      <c r="F61" s="306"/>
      <c r="G61" s="306"/>
      <c r="H61" s="306"/>
      <c r="L61" s="305"/>
      <c r="M61" s="305"/>
      <c r="N61" s="305"/>
      <c r="O61" s="305"/>
      <c r="P61" s="305"/>
      <c r="Q61" s="305"/>
      <c r="R61" s="305"/>
      <c r="T61" s="15"/>
      <c r="U61" s="15"/>
      <c r="V61" s="15"/>
    </row>
    <row r="62" spans="1:22" ht="14.45" customHeight="1" x14ac:dyDescent="0.25"/>
    <row r="63" spans="1:22" ht="14.45" customHeight="1" x14ac:dyDescent="0.25"/>
    <row r="64" spans="1:22" ht="14.45" customHeight="1" x14ac:dyDescent="0.25"/>
    <row r="65" ht="14.45" customHeight="1" x14ac:dyDescent="0.25"/>
    <row r="66" ht="14.45" customHeight="1" x14ac:dyDescent="0.25"/>
    <row r="67" ht="14.45" customHeight="1" x14ac:dyDescent="0.25"/>
    <row r="68" ht="14.45" customHeight="1" x14ac:dyDescent="0.25"/>
    <row r="69" ht="14.45" customHeight="1" x14ac:dyDescent="0.25"/>
    <row r="70" ht="14.45" customHeight="1" x14ac:dyDescent="0.25"/>
    <row r="71" ht="14.45" customHeight="1" x14ac:dyDescent="0.25"/>
    <row r="72" ht="14.45" customHeight="1" x14ac:dyDescent="0.25"/>
  </sheetData>
  <mergeCells count="38">
    <mergeCell ref="B58:D58"/>
    <mergeCell ref="T58:V58"/>
    <mergeCell ref="B60:D60"/>
    <mergeCell ref="T60:V60"/>
    <mergeCell ref="C37:D37"/>
    <mergeCell ref="U37:V37"/>
    <mergeCell ref="C44:D44"/>
    <mergeCell ref="U44:V44"/>
    <mergeCell ref="B53:D53"/>
    <mergeCell ref="T53:V53"/>
    <mergeCell ref="B29:D29"/>
    <mergeCell ref="T29:V29"/>
    <mergeCell ref="C30:D30"/>
    <mergeCell ref="U30:V30"/>
    <mergeCell ref="C34:D34"/>
    <mergeCell ref="U34:V34"/>
    <mergeCell ref="B20:D20"/>
    <mergeCell ref="T20:V20"/>
    <mergeCell ref="C21:D21"/>
    <mergeCell ref="U21:V21"/>
    <mergeCell ref="C24:D24"/>
    <mergeCell ref="U24:V24"/>
    <mergeCell ref="B61:H61"/>
    <mergeCell ref="L61:R61"/>
    <mergeCell ref="A1:J1"/>
    <mergeCell ref="M1:V1"/>
    <mergeCell ref="A2:D2"/>
    <mergeCell ref="E2:I2"/>
    <mergeCell ref="N2:R2"/>
    <mergeCell ref="T2:V2"/>
    <mergeCell ref="B6:D6"/>
    <mergeCell ref="T6:V6"/>
    <mergeCell ref="C7:D7"/>
    <mergeCell ref="U7:V7"/>
    <mergeCell ref="C12:D12"/>
    <mergeCell ref="U12:V12"/>
    <mergeCell ref="B16:D16"/>
    <mergeCell ref="T16:V16"/>
  </mergeCells>
  <pageMargins left="0.51181102362204722" right="0.51181102362204722" top="0.51181102362204722" bottom="0" header="0.31496062992125984" footer="0.31496062992125984"/>
  <pageSetup paperSize="9" scale="85" orientation="portrait" r:id="rId1"/>
  <colBreaks count="1" manualBreakCount="1">
    <brk id="11" max="54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800000"/>
  </sheetPr>
  <dimension ref="A1:R81"/>
  <sheetViews>
    <sheetView zoomScale="90" zoomScaleNormal="90" zoomScaleSheetLayoutView="85" workbookViewId="0">
      <pane xSplit="4" ySplit="4" topLeftCell="E5" activePane="bottomRight" state="frozen"/>
      <selection activeCell="J24" sqref="J24"/>
      <selection pane="topRight" activeCell="J24" sqref="J24"/>
      <selection pane="bottomLeft" activeCell="J24" sqref="J24"/>
      <selection pane="bottomRight" activeCell="T8" sqref="T8"/>
    </sheetView>
  </sheetViews>
  <sheetFormatPr defaultColWidth="9.140625" defaultRowHeight="11.25" x14ac:dyDescent="0.25"/>
  <cols>
    <col min="1" max="1" width="1.5703125" style="15" customWidth="1"/>
    <col min="2" max="2" width="2.85546875" style="15" customWidth="1"/>
    <col min="3" max="3" width="5.7109375" style="15" customWidth="1"/>
    <col min="4" max="4" width="27.7109375" style="15" customWidth="1"/>
    <col min="5" max="5" width="23.7109375" style="15" customWidth="1"/>
    <col min="6" max="6" width="20.7109375" style="15" customWidth="1"/>
    <col min="7" max="7" width="18.7109375" style="15" customWidth="1"/>
    <col min="8" max="8" width="6.7109375" style="15" customWidth="1"/>
    <col min="9" max="10" width="1.7109375" style="15" customWidth="1"/>
    <col min="11" max="11" width="1.42578125" style="15" customWidth="1"/>
    <col min="12" max="12" width="23.7109375" style="15" customWidth="1"/>
    <col min="13" max="13" width="20.5703125" style="15" customWidth="1"/>
    <col min="14" max="14" width="18.7109375" style="15" customWidth="1"/>
    <col min="15" max="15" width="7.42578125" style="15" customWidth="1"/>
    <col min="16" max="16" width="2.85546875" style="16" customWidth="1"/>
    <col min="17" max="17" width="5.7109375" style="16" customWidth="1"/>
    <col min="18" max="18" width="27.7109375" style="16" customWidth="1"/>
    <col min="19" max="19" width="9.140625" style="15" customWidth="1"/>
    <col min="20" max="16384" width="9.140625" style="15"/>
  </cols>
  <sheetData>
    <row r="1" spans="1:18" s="14" customFormat="1" ht="24.75" customHeight="1" x14ac:dyDescent="0.25">
      <c r="A1" s="296" t="s">
        <v>148</v>
      </c>
      <c r="B1" s="296"/>
      <c r="C1" s="296"/>
      <c r="D1" s="296"/>
      <c r="E1" s="296"/>
      <c r="F1" s="296"/>
      <c r="G1" s="296"/>
      <c r="H1" s="296"/>
      <c r="I1" s="13"/>
      <c r="J1" s="13"/>
      <c r="K1" s="297" t="s">
        <v>150</v>
      </c>
      <c r="L1" s="297"/>
      <c r="M1" s="297"/>
      <c r="N1" s="297"/>
      <c r="O1" s="297"/>
      <c r="P1" s="297"/>
      <c r="Q1" s="297"/>
      <c r="R1" s="297"/>
    </row>
    <row r="2" spans="1:18" s="33" customFormat="1" ht="20.25" customHeight="1" x14ac:dyDescent="0.25">
      <c r="A2" s="298" t="s">
        <v>72</v>
      </c>
      <c r="B2" s="298"/>
      <c r="C2" s="298"/>
      <c r="D2" s="298"/>
      <c r="E2" s="298">
        <v>2021</v>
      </c>
      <c r="F2" s="298"/>
      <c r="G2" s="298"/>
      <c r="H2" s="209"/>
      <c r="I2" s="50"/>
      <c r="J2" s="50"/>
      <c r="K2" s="209"/>
      <c r="L2" s="298">
        <v>2022</v>
      </c>
      <c r="M2" s="298"/>
      <c r="N2" s="298"/>
      <c r="O2" s="209"/>
      <c r="P2" s="299" t="s">
        <v>71</v>
      </c>
      <c r="Q2" s="299"/>
      <c r="R2" s="299"/>
    </row>
    <row r="3" spans="1:18" s="33" customFormat="1" ht="3.75" customHeight="1" x14ac:dyDescent="0.25">
      <c r="A3" s="118"/>
      <c r="B3" s="118"/>
      <c r="C3" s="118"/>
      <c r="D3" s="118"/>
      <c r="E3" s="118"/>
      <c r="F3" s="118"/>
      <c r="G3" s="118"/>
      <c r="H3" s="50"/>
      <c r="I3" s="50"/>
      <c r="J3" s="50"/>
      <c r="K3" s="50"/>
      <c r="L3" s="118"/>
      <c r="M3" s="118"/>
      <c r="N3" s="118"/>
      <c r="O3" s="50"/>
      <c r="P3" s="119"/>
      <c r="Q3" s="119"/>
      <c r="R3" s="119"/>
    </row>
    <row r="4" spans="1:18" s="121" customFormat="1" ht="50.25" customHeight="1" thickBot="1" x14ac:dyDescent="0.3">
      <c r="A4" s="210"/>
      <c r="B4" s="210"/>
      <c r="C4" s="210"/>
      <c r="D4" s="210"/>
      <c r="E4" s="211" t="s">
        <v>129</v>
      </c>
      <c r="F4" s="211" t="s">
        <v>130</v>
      </c>
      <c r="G4" s="211" t="s">
        <v>123</v>
      </c>
      <c r="H4" s="212"/>
      <c r="I4" s="120"/>
      <c r="J4" s="120"/>
      <c r="K4" s="212"/>
      <c r="L4" s="211" t="s">
        <v>129</v>
      </c>
      <c r="M4" s="211" t="s">
        <v>130</v>
      </c>
      <c r="N4" s="211" t="s">
        <v>123</v>
      </c>
      <c r="O4" s="212"/>
      <c r="P4" s="213"/>
      <c r="Q4" s="213"/>
      <c r="R4" s="213"/>
    </row>
    <row r="5" spans="1:18" s="72" customFormat="1" ht="9.75" customHeight="1" x14ac:dyDescent="0.2">
      <c r="A5" s="69"/>
      <c r="B5" s="69"/>
      <c r="C5" s="69"/>
      <c r="D5" s="69"/>
      <c r="E5" s="71"/>
      <c r="F5" s="71"/>
      <c r="G5" s="241"/>
      <c r="H5" s="70"/>
      <c r="I5" s="70"/>
      <c r="J5" s="70"/>
      <c r="K5" s="71"/>
      <c r="L5" s="71"/>
      <c r="M5" s="71"/>
      <c r="N5" s="241"/>
      <c r="O5" s="71"/>
      <c r="P5" s="71"/>
      <c r="Q5" s="285"/>
      <c r="R5" s="285"/>
    </row>
    <row r="6" spans="1:18" s="57" customFormat="1" ht="33.75" customHeight="1" x14ac:dyDescent="0.25">
      <c r="A6" s="52"/>
      <c r="B6" s="295" t="s">
        <v>128</v>
      </c>
      <c r="C6" s="295"/>
      <c r="D6" s="295"/>
      <c r="E6" s="53">
        <v>4266.843129509999</v>
      </c>
      <c r="F6" s="53">
        <v>53.213552110000023</v>
      </c>
      <c r="G6" s="221">
        <v>4320.0566816199989</v>
      </c>
      <c r="H6" s="54"/>
      <c r="I6" s="122"/>
      <c r="J6" s="122"/>
      <c r="K6" s="54"/>
      <c r="L6" s="53">
        <v>3661.0941322099993</v>
      </c>
      <c r="M6" s="53">
        <v>95.758021999999997</v>
      </c>
      <c r="N6" s="221">
        <v>3756.8521542099993</v>
      </c>
      <c r="O6" s="56"/>
      <c r="P6" s="291" t="s">
        <v>176</v>
      </c>
      <c r="Q6" s="291"/>
      <c r="R6" s="291"/>
    </row>
    <row r="7" spans="1:18" s="57" customFormat="1" ht="33.75" customHeight="1" x14ac:dyDescent="0.25">
      <c r="A7" s="58"/>
      <c r="B7" s="294" t="s">
        <v>45</v>
      </c>
      <c r="C7" s="294"/>
      <c r="D7" s="294"/>
      <c r="E7" s="53">
        <v>6665.0650720700023</v>
      </c>
      <c r="F7" s="53">
        <v>1763.4994735999999</v>
      </c>
      <c r="G7" s="222">
        <v>8428.5645456700022</v>
      </c>
      <c r="H7" s="54"/>
      <c r="I7" s="122"/>
      <c r="J7" s="122"/>
      <c r="K7" s="54"/>
      <c r="L7" s="53">
        <v>15090.45060375</v>
      </c>
      <c r="M7" s="53">
        <v>2647.6705054200002</v>
      </c>
      <c r="N7" s="222">
        <v>17738.121109169999</v>
      </c>
      <c r="O7" s="56"/>
      <c r="P7" s="291" t="s">
        <v>58</v>
      </c>
      <c r="Q7" s="291"/>
      <c r="R7" s="291"/>
    </row>
    <row r="8" spans="1:18" s="60" customFormat="1" ht="33.75" customHeight="1" x14ac:dyDescent="0.25">
      <c r="A8" s="58"/>
      <c r="B8" s="294" t="s">
        <v>46</v>
      </c>
      <c r="C8" s="294"/>
      <c r="D8" s="294"/>
      <c r="E8" s="53">
        <v>24766.461605539997</v>
      </c>
      <c r="F8" s="53">
        <v>368.83628662000001</v>
      </c>
      <c r="G8" s="222">
        <v>25135.297892159997</v>
      </c>
      <c r="H8" s="122"/>
      <c r="I8" s="122"/>
      <c r="J8" s="122"/>
      <c r="K8" s="122"/>
      <c r="L8" s="53">
        <v>4187.7915208099939</v>
      </c>
      <c r="M8" s="53">
        <v>306.20818321000013</v>
      </c>
      <c r="N8" s="222">
        <v>4493.9997040199942</v>
      </c>
      <c r="P8" s="291" t="s">
        <v>59</v>
      </c>
      <c r="Q8" s="291"/>
      <c r="R8" s="291"/>
    </row>
    <row r="9" spans="1:18" s="57" customFormat="1" ht="33.75" customHeight="1" x14ac:dyDescent="0.25">
      <c r="A9" s="58"/>
      <c r="B9" s="294" t="s">
        <v>51</v>
      </c>
      <c r="C9" s="294"/>
      <c r="D9" s="294"/>
      <c r="E9" s="53">
        <v>750.55095645000051</v>
      </c>
      <c r="F9" s="53">
        <v>24.849550610000001</v>
      </c>
      <c r="G9" s="222">
        <v>775.40050706000056</v>
      </c>
      <c r="H9" s="124"/>
      <c r="I9" s="122"/>
      <c r="J9" s="122"/>
      <c r="K9" s="124"/>
      <c r="L9" s="53">
        <v>1206.0188052600004</v>
      </c>
      <c r="M9" s="53">
        <v>0.23890639999999999</v>
      </c>
      <c r="N9" s="222">
        <v>1206.2577116600003</v>
      </c>
      <c r="O9" s="55"/>
      <c r="P9" s="272" t="s">
        <v>65</v>
      </c>
      <c r="Q9" s="274"/>
      <c r="R9" s="279"/>
    </row>
    <row r="10" spans="1:18" s="57" customFormat="1" ht="33.75" customHeight="1" x14ac:dyDescent="0.25">
      <c r="A10" s="73"/>
      <c r="B10" s="294" t="s">
        <v>52</v>
      </c>
      <c r="C10" s="294"/>
      <c r="D10" s="294"/>
      <c r="E10" s="59">
        <v>18860.845615659964</v>
      </c>
      <c r="F10" s="59">
        <v>1302.3035893200004</v>
      </c>
      <c r="G10" s="222">
        <v>20163.149204979964</v>
      </c>
      <c r="H10" s="124"/>
      <c r="I10" s="122"/>
      <c r="J10" s="122"/>
      <c r="K10" s="124"/>
      <c r="L10" s="59">
        <v>20265.191146439982</v>
      </c>
      <c r="M10" s="59">
        <v>1815.3922063900004</v>
      </c>
      <c r="N10" s="222">
        <v>22080.583352829981</v>
      </c>
      <c r="P10" s="272" t="s">
        <v>66</v>
      </c>
      <c r="Q10" s="274"/>
      <c r="R10" s="279"/>
    </row>
    <row r="11" spans="1:18" s="57" customFormat="1" ht="31.5" customHeight="1" x14ac:dyDescent="0.25">
      <c r="A11" s="73"/>
      <c r="B11" s="115"/>
      <c r="C11" s="62">
        <v>5.0999999999999996</v>
      </c>
      <c r="D11" s="65" t="s">
        <v>80</v>
      </c>
      <c r="E11" s="74">
        <v>406.88269451999997</v>
      </c>
      <c r="F11" s="75">
        <v>2.8606482</v>
      </c>
      <c r="G11" s="223">
        <v>409.74334271999999</v>
      </c>
      <c r="H11" s="125"/>
      <c r="I11" s="122"/>
      <c r="J11" s="122"/>
      <c r="K11" s="125"/>
      <c r="L11" s="74">
        <v>1956.1669577199998</v>
      </c>
      <c r="M11" s="75">
        <v>94.416785270000005</v>
      </c>
      <c r="N11" s="223">
        <v>2050.5837429899998</v>
      </c>
      <c r="P11" s="272"/>
      <c r="Q11" s="275">
        <v>5.0999999999999996</v>
      </c>
      <c r="R11" s="276" t="s">
        <v>81</v>
      </c>
    </row>
    <row r="12" spans="1:18" s="60" customFormat="1" ht="48" customHeight="1" x14ac:dyDescent="0.25">
      <c r="A12" s="58"/>
      <c r="B12" s="61"/>
      <c r="C12" s="62">
        <v>5.2</v>
      </c>
      <c r="D12" s="65" t="s">
        <v>57</v>
      </c>
      <c r="E12" s="74">
        <v>1433.0319289700008</v>
      </c>
      <c r="F12" s="74">
        <v>78.026290389999986</v>
      </c>
      <c r="G12" s="223">
        <v>1511.0582193600007</v>
      </c>
      <c r="H12" s="122"/>
      <c r="I12" s="123"/>
      <c r="J12" s="123"/>
      <c r="K12" s="122"/>
      <c r="L12" s="74">
        <v>1118.43959417</v>
      </c>
      <c r="M12" s="74">
        <v>100.51361399999999</v>
      </c>
      <c r="N12" s="223">
        <v>1218.9532081699999</v>
      </c>
      <c r="P12" s="274"/>
      <c r="Q12" s="275">
        <v>5.2</v>
      </c>
      <c r="R12" s="281" t="s">
        <v>70</v>
      </c>
    </row>
    <row r="13" spans="1:18" s="60" customFormat="1" ht="31.5" customHeight="1" x14ac:dyDescent="0.25">
      <c r="A13" s="58"/>
      <c r="B13" s="61"/>
      <c r="C13" s="62">
        <v>5.3</v>
      </c>
      <c r="D13" s="65" t="s">
        <v>82</v>
      </c>
      <c r="E13" s="74">
        <v>120.52464031000002</v>
      </c>
      <c r="F13" s="74">
        <v>24.284012869999994</v>
      </c>
      <c r="G13" s="223">
        <v>144.80865318000002</v>
      </c>
      <c r="H13" s="122"/>
      <c r="I13" s="123"/>
      <c r="J13" s="123"/>
      <c r="K13" s="122"/>
      <c r="L13" s="74">
        <v>1169.2235906399994</v>
      </c>
      <c r="M13" s="74">
        <v>76.058188700000002</v>
      </c>
      <c r="N13" s="223">
        <v>1245.2817793399995</v>
      </c>
      <c r="P13" s="274"/>
      <c r="Q13" s="275">
        <v>5.3</v>
      </c>
      <c r="R13" s="281" t="s">
        <v>83</v>
      </c>
    </row>
    <row r="14" spans="1:18" s="60" customFormat="1" ht="31.5" customHeight="1" x14ac:dyDescent="0.25">
      <c r="A14" s="58"/>
      <c r="B14" s="61"/>
      <c r="C14" s="62">
        <v>5.4</v>
      </c>
      <c r="D14" s="65" t="s">
        <v>53</v>
      </c>
      <c r="E14" s="74">
        <v>3029.9322371600028</v>
      </c>
      <c r="F14" s="74">
        <v>5.1862065299999998</v>
      </c>
      <c r="G14" s="224">
        <v>3035.118443690003</v>
      </c>
      <c r="H14" s="123"/>
      <c r="I14" s="123"/>
      <c r="J14" s="123"/>
      <c r="K14" s="123"/>
      <c r="L14" s="74">
        <v>1210.9532943200022</v>
      </c>
      <c r="M14" s="74">
        <v>6.5248636600000003</v>
      </c>
      <c r="N14" s="224">
        <v>1217.4781579800022</v>
      </c>
      <c r="P14" s="274"/>
      <c r="Q14" s="275">
        <v>5.4</v>
      </c>
      <c r="R14" s="276" t="s">
        <v>67</v>
      </c>
    </row>
    <row r="15" spans="1:18" s="57" customFormat="1" ht="31.5" customHeight="1" x14ac:dyDescent="0.25">
      <c r="A15" s="58"/>
      <c r="B15" s="61"/>
      <c r="C15" s="62">
        <v>5.5</v>
      </c>
      <c r="D15" s="65" t="s">
        <v>54</v>
      </c>
      <c r="E15" s="74">
        <v>14286.060568809959</v>
      </c>
      <c r="F15" s="74">
        <v>1059.4950891200006</v>
      </c>
      <c r="G15" s="223">
        <v>15345.555657929959</v>
      </c>
      <c r="H15" s="125"/>
      <c r="I15" s="123"/>
      <c r="J15" s="123"/>
      <c r="K15" s="125"/>
      <c r="L15" s="74">
        <v>13654.471320869976</v>
      </c>
      <c r="M15" s="74">
        <v>1375.3496924100004</v>
      </c>
      <c r="N15" s="223">
        <v>15029.821013279976</v>
      </c>
      <c r="P15" s="274"/>
      <c r="Q15" s="275">
        <v>5.5</v>
      </c>
      <c r="R15" s="281" t="s">
        <v>69</v>
      </c>
    </row>
    <row r="16" spans="1:18" s="60" customFormat="1" ht="31.5" customHeight="1" x14ac:dyDescent="0.25">
      <c r="A16" s="58"/>
      <c r="B16" s="76"/>
      <c r="C16" s="62">
        <v>5.6</v>
      </c>
      <c r="D16" s="65" t="s">
        <v>55</v>
      </c>
      <c r="E16" s="74">
        <v>-415.58645411000009</v>
      </c>
      <c r="F16" s="74">
        <v>132.45134221000001</v>
      </c>
      <c r="G16" s="223">
        <v>-283.13511190000008</v>
      </c>
      <c r="H16" s="124"/>
      <c r="I16" s="123"/>
      <c r="J16" s="123"/>
      <c r="K16" s="124"/>
      <c r="L16" s="74">
        <v>1155.9363887200007</v>
      </c>
      <c r="M16" s="74">
        <v>162.52906235</v>
      </c>
      <c r="N16" s="223">
        <v>1318.4654510700007</v>
      </c>
      <c r="P16" s="76"/>
      <c r="Q16" s="275">
        <v>5.6</v>
      </c>
      <c r="R16" s="281" t="s">
        <v>68</v>
      </c>
    </row>
    <row r="17" spans="1:18" s="31" customFormat="1" ht="15" customHeight="1" x14ac:dyDescent="0.25">
      <c r="A17" s="217"/>
      <c r="B17" s="292" t="s">
        <v>34</v>
      </c>
      <c r="C17" s="292"/>
      <c r="D17" s="292"/>
      <c r="E17" s="216">
        <v>55309.766379229965</v>
      </c>
      <c r="F17" s="216">
        <v>3512.70245226</v>
      </c>
      <c r="G17" s="216">
        <v>58822.468831489969</v>
      </c>
      <c r="H17" s="217"/>
      <c r="K17" s="217"/>
      <c r="L17" s="216">
        <v>44410.546208469976</v>
      </c>
      <c r="M17" s="216">
        <v>4865.2678234200012</v>
      </c>
      <c r="N17" s="216">
        <v>49275.814031889968</v>
      </c>
      <c r="O17" s="217"/>
      <c r="P17" s="293" t="s">
        <v>35</v>
      </c>
      <c r="Q17" s="293"/>
      <c r="R17" s="293"/>
    </row>
    <row r="18" spans="1:18" ht="14.45" customHeight="1" x14ac:dyDescent="0.25">
      <c r="G18" s="23"/>
    </row>
    <row r="19" spans="1:18" ht="14.45" customHeight="1" x14ac:dyDescent="0.25">
      <c r="M19" s="23"/>
    </row>
    <row r="20" spans="1:18" ht="14.45" customHeight="1" x14ac:dyDescent="0.25">
      <c r="N20" s="23"/>
    </row>
    <row r="21" spans="1:18" ht="14.45" customHeight="1" x14ac:dyDescent="0.25"/>
    <row r="22" spans="1:18" ht="14.45" customHeight="1" x14ac:dyDescent="0.25"/>
    <row r="23" spans="1:18" ht="14.45" customHeight="1" x14ac:dyDescent="0.25"/>
    <row r="24" spans="1:18" ht="14.45" customHeight="1" x14ac:dyDescent="0.25"/>
    <row r="25" spans="1:18" ht="14.45" customHeight="1" x14ac:dyDescent="0.25"/>
    <row r="26" spans="1:18" ht="14.45" customHeight="1" x14ac:dyDescent="0.25"/>
    <row r="27" spans="1:18" ht="14.45" customHeight="1" x14ac:dyDescent="0.25"/>
    <row r="28" spans="1:18" ht="14.45" customHeight="1" x14ac:dyDescent="0.25"/>
    <row r="29" spans="1:18" ht="14.45" customHeight="1" x14ac:dyDescent="0.25"/>
    <row r="30" spans="1:18" ht="14.45" customHeight="1" x14ac:dyDescent="0.25"/>
    <row r="31" spans="1:18" ht="14.45" customHeight="1" x14ac:dyDescent="0.25"/>
    <row r="32" spans="1:18" ht="14.45" customHeight="1" x14ac:dyDescent="0.25"/>
    <row r="33" ht="14.45" customHeight="1" x14ac:dyDescent="0.25"/>
    <row r="34" ht="14.45" customHeight="1" x14ac:dyDescent="0.25"/>
    <row r="35" ht="14.45" customHeight="1" x14ac:dyDescent="0.25"/>
    <row r="36" ht="14.45" customHeight="1" x14ac:dyDescent="0.25"/>
    <row r="37" ht="14.45" customHeight="1" x14ac:dyDescent="0.25"/>
    <row r="38" ht="14.45" customHeight="1" x14ac:dyDescent="0.25"/>
    <row r="39" ht="14.45" customHeight="1" x14ac:dyDescent="0.25"/>
    <row r="40" ht="14.45" customHeight="1" x14ac:dyDescent="0.25"/>
    <row r="41" ht="14.45" customHeight="1" x14ac:dyDescent="0.25"/>
    <row r="42" ht="14.45" customHeight="1" x14ac:dyDescent="0.25"/>
    <row r="43" ht="14.45" customHeight="1" x14ac:dyDescent="0.25"/>
    <row r="44" ht="14.45" customHeight="1" x14ac:dyDescent="0.25"/>
    <row r="45" ht="14.45" customHeight="1" x14ac:dyDescent="0.25"/>
    <row r="46" ht="14.45" customHeight="1" x14ac:dyDescent="0.25"/>
    <row r="47" ht="14.45" customHeight="1" x14ac:dyDescent="0.25"/>
    <row r="48" ht="14.45" customHeight="1" x14ac:dyDescent="0.25"/>
    <row r="49" ht="14.45" customHeight="1" x14ac:dyDescent="0.25"/>
    <row r="50" ht="14.45" customHeight="1" x14ac:dyDescent="0.25"/>
    <row r="51" ht="14.45" customHeight="1" x14ac:dyDescent="0.25"/>
    <row r="52" ht="14.45" customHeight="1" x14ac:dyDescent="0.25"/>
    <row r="53" ht="14.45" customHeight="1" x14ac:dyDescent="0.25"/>
    <row r="54" ht="14.45" customHeight="1" x14ac:dyDescent="0.25"/>
    <row r="55" ht="14.45" customHeight="1" x14ac:dyDescent="0.25"/>
    <row r="56" ht="14.45" customHeight="1" x14ac:dyDescent="0.25"/>
    <row r="57" ht="14.45" customHeight="1" x14ac:dyDescent="0.25"/>
    <row r="58" ht="14.45" customHeight="1" x14ac:dyDescent="0.25"/>
    <row r="59" ht="14.45" customHeight="1" x14ac:dyDescent="0.25"/>
    <row r="60" ht="14.45" customHeight="1" x14ac:dyDescent="0.25"/>
    <row r="61" ht="14.45" customHeight="1" x14ac:dyDescent="0.25"/>
    <row r="62" ht="14.45" customHeight="1" x14ac:dyDescent="0.25"/>
    <row r="63" ht="14.45" customHeight="1" x14ac:dyDescent="0.25"/>
    <row r="64" ht="14.45" customHeight="1" x14ac:dyDescent="0.25"/>
    <row r="65" ht="14.45" customHeight="1" x14ac:dyDescent="0.25"/>
    <row r="66" ht="14.45" customHeight="1" x14ac:dyDescent="0.25"/>
    <row r="67" ht="14.45" customHeight="1" x14ac:dyDescent="0.25"/>
    <row r="68" ht="14.45" customHeight="1" x14ac:dyDescent="0.25"/>
    <row r="69" ht="14.45" customHeight="1" x14ac:dyDescent="0.25"/>
    <row r="70" ht="14.45" customHeight="1" x14ac:dyDescent="0.25"/>
    <row r="71" ht="14.45" customHeight="1" x14ac:dyDescent="0.25"/>
    <row r="72" ht="14.45" customHeight="1" x14ac:dyDescent="0.25"/>
    <row r="73" ht="14.45" customHeight="1" x14ac:dyDescent="0.25"/>
    <row r="74" ht="14.45" customHeight="1" x14ac:dyDescent="0.25"/>
    <row r="75" ht="14.45" customHeight="1" x14ac:dyDescent="0.25"/>
    <row r="76" ht="14.45" customHeight="1" x14ac:dyDescent="0.25"/>
    <row r="77" ht="14.45" customHeight="1" x14ac:dyDescent="0.25"/>
    <row r="78" ht="14.45" customHeight="1" x14ac:dyDescent="0.25"/>
    <row r="79" ht="14.45" customHeight="1" x14ac:dyDescent="0.25"/>
    <row r="80" ht="14.45" customHeight="1" x14ac:dyDescent="0.25"/>
    <row r="81" ht="14.45" customHeight="1" x14ac:dyDescent="0.25"/>
  </sheetData>
  <mergeCells count="16">
    <mergeCell ref="B9:D9"/>
    <mergeCell ref="B10:D10"/>
    <mergeCell ref="B17:D17"/>
    <mergeCell ref="P17:R17"/>
    <mergeCell ref="B6:D6"/>
    <mergeCell ref="P6:R6"/>
    <mergeCell ref="B7:D7"/>
    <mergeCell ref="P7:R7"/>
    <mergeCell ref="B8:D8"/>
    <mergeCell ref="P8:R8"/>
    <mergeCell ref="A1:H1"/>
    <mergeCell ref="K1:R1"/>
    <mergeCell ref="A2:D2"/>
    <mergeCell ref="E2:G2"/>
    <mergeCell ref="L2:N2"/>
    <mergeCell ref="P2:R2"/>
  </mergeCells>
  <pageMargins left="0.51181102362204722" right="0.51181102362204722" top="0.51181102362204722" bottom="0" header="0.31496062992125984" footer="0.31496062992125984"/>
  <pageSetup paperSize="9" scale="70" orientation="portrait" r:id="rId1"/>
  <colBreaks count="1" manualBreakCount="1">
    <brk id="9" max="1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800000"/>
  </sheetPr>
  <dimension ref="A1:T137"/>
  <sheetViews>
    <sheetView zoomScaleNormal="100" zoomScaleSheetLayoutView="85" workbookViewId="0">
      <pane xSplit="4" ySplit="5" topLeftCell="E6" activePane="bottomRight" state="frozen"/>
      <selection activeCell="M23" sqref="M23"/>
      <selection pane="topRight" activeCell="M23" sqref="M23"/>
      <selection pane="bottomLeft" activeCell="M23" sqref="M23"/>
      <selection pane="bottomRight" activeCell="D15" sqref="D15"/>
    </sheetView>
  </sheetViews>
  <sheetFormatPr defaultColWidth="9.140625" defaultRowHeight="11.25" x14ac:dyDescent="0.25"/>
  <cols>
    <col min="1" max="1" width="1.5703125" style="15" customWidth="1"/>
    <col min="2" max="3" width="5.7109375" style="15" customWidth="1"/>
    <col min="4" max="4" width="23.140625" style="15" customWidth="1"/>
    <col min="5" max="5" width="23.7109375" style="15" customWidth="1"/>
    <col min="6" max="6" width="20.7109375" style="15" customWidth="1"/>
    <col min="7" max="7" width="18.7109375" style="15" customWidth="1"/>
    <col min="8" max="8" width="6.7109375" style="15" customWidth="1"/>
    <col min="9" max="10" width="1.7109375" style="264" customWidth="1"/>
    <col min="11" max="11" width="1.42578125" style="15" customWidth="1"/>
    <col min="12" max="12" width="23.7109375" style="15" customWidth="1"/>
    <col min="13" max="13" width="20.7109375" style="15" customWidth="1"/>
    <col min="14" max="14" width="18.7109375" style="15" customWidth="1"/>
    <col min="15" max="15" width="5.5703125" style="15" customWidth="1"/>
    <col min="16" max="17" width="5.7109375" style="16" customWidth="1"/>
    <col min="18" max="18" width="23.140625" style="16" customWidth="1"/>
    <col min="19" max="19" width="9.140625" style="15" customWidth="1"/>
    <col min="20" max="16384" width="9.140625" style="15"/>
  </cols>
  <sheetData>
    <row r="1" spans="1:20" s="14" customFormat="1" ht="24.75" customHeight="1" x14ac:dyDescent="0.25">
      <c r="A1" s="296" t="s">
        <v>149</v>
      </c>
      <c r="B1" s="296"/>
      <c r="C1" s="296"/>
      <c r="D1" s="296"/>
      <c r="E1" s="296"/>
      <c r="F1" s="296"/>
      <c r="G1" s="296"/>
      <c r="H1" s="296"/>
      <c r="I1" s="253"/>
      <c r="J1" s="253"/>
      <c r="K1" s="297" t="s">
        <v>151</v>
      </c>
      <c r="L1" s="297"/>
      <c r="M1" s="297"/>
      <c r="N1" s="297"/>
      <c r="O1" s="297"/>
      <c r="P1" s="297"/>
      <c r="Q1" s="297"/>
      <c r="R1" s="297"/>
    </row>
    <row r="2" spans="1:20" s="33" customFormat="1" ht="20.25" customHeight="1" x14ac:dyDescent="0.25">
      <c r="A2" s="298" t="s">
        <v>73</v>
      </c>
      <c r="B2" s="298"/>
      <c r="C2" s="298"/>
      <c r="D2" s="298"/>
      <c r="E2" s="298">
        <v>2021</v>
      </c>
      <c r="F2" s="298"/>
      <c r="G2" s="298"/>
      <c r="H2" s="209"/>
      <c r="I2" s="254"/>
      <c r="J2" s="254"/>
      <c r="K2" s="209"/>
      <c r="L2" s="298">
        <v>2022</v>
      </c>
      <c r="M2" s="298"/>
      <c r="N2" s="298"/>
      <c r="O2" s="209"/>
      <c r="P2" s="299" t="s">
        <v>174</v>
      </c>
      <c r="Q2" s="299"/>
      <c r="R2" s="299"/>
    </row>
    <row r="3" spans="1:20" s="33" customFormat="1" ht="3" customHeight="1" x14ac:dyDescent="0.25">
      <c r="A3" s="118"/>
      <c r="B3" s="118"/>
      <c r="C3" s="118"/>
      <c r="D3" s="118"/>
      <c r="E3" s="118"/>
      <c r="F3" s="118"/>
      <c r="G3" s="118"/>
      <c r="H3" s="50"/>
      <c r="I3" s="254"/>
      <c r="J3" s="254"/>
      <c r="K3" s="50"/>
      <c r="L3" s="118"/>
      <c r="M3" s="118"/>
      <c r="N3" s="118"/>
      <c r="O3" s="50"/>
      <c r="P3" s="119"/>
      <c r="Q3" s="119"/>
      <c r="R3" s="119"/>
    </row>
    <row r="4" spans="1:20" s="121" customFormat="1" ht="50.25" customHeight="1" thickBot="1" x14ac:dyDescent="0.3">
      <c r="A4" s="210"/>
      <c r="B4" s="210"/>
      <c r="C4" s="210"/>
      <c r="D4" s="210"/>
      <c r="E4" s="211" t="s">
        <v>129</v>
      </c>
      <c r="F4" s="211" t="s">
        <v>130</v>
      </c>
      <c r="G4" s="211" t="s">
        <v>123</v>
      </c>
      <c r="H4" s="212"/>
      <c r="I4" s="255"/>
      <c r="J4" s="255"/>
      <c r="K4" s="212"/>
      <c r="L4" s="211" t="s">
        <v>129</v>
      </c>
      <c r="M4" s="211" t="s">
        <v>130</v>
      </c>
      <c r="N4" s="211" t="s">
        <v>123</v>
      </c>
      <c r="O4" s="212"/>
      <c r="P4" s="213"/>
      <c r="Q4" s="213"/>
      <c r="R4" s="213"/>
    </row>
    <row r="5" spans="1:20" s="72" customFormat="1" ht="9.75" customHeight="1" x14ac:dyDescent="0.2">
      <c r="A5" s="69"/>
      <c r="B5" s="69"/>
      <c r="C5" s="69"/>
      <c r="D5" s="69"/>
      <c r="E5" s="71"/>
      <c r="F5" s="71"/>
      <c r="G5" s="71"/>
      <c r="H5" s="70"/>
      <c r="I5" s="256"/>
      <c r="J5" s="256"/>
      <c r="K5" s="71"/>
      <c r="L5" s="71"/>
      <c r="M5" s="71"/>
      <c r="N5" s="71"/>
      <c r="O5" s="71"/>
      <c r="P5" s="71"/>
    </row>
    <row r="6" spans="1:20" s="78" customFormat="1" x14ac:dyDescent="0.25">
      <c r="A6" s="247"/>
      <c r="B6" s="302" t="s">
        <v>161</v>
      </c>
      <c r="C6" s="302"/>
      <c r="D6" s="302"/>
      <c r="E6" s="248">
        <v>25561.699588709998</v>
      </c>
      <c r="F6" s="248">
        <v>705.19987395999988</v>
      </c>
      <c r="G6" s="248">
        <v>26266.899462669997</v>
      </c>
      <c r="H6" s="249"/>
      <c r="I6" s="257"/>
      <c r="J6" s="257"/>
      <c r="K6" s="249"/>
      <c r="L6" s="248">
        <v>2574.6520250299964</v>
      </c>
      <c r="M6" s="248">
        <v>1385.0369898599995</v>
      </c>
      <c r="N6" s="248">
        <v>3959.6890148899956</v>
      </c>
      <c r="O6" s="250"/>
      <c r="P6" s="302" t="s">
        <v>4</v>
      </c>
      <c r="Q6" s="302"/>
      <c r="R6" s="302"/>
      <c r="T6" s="195"/>
    </row>
    <row r="7" spans="1:20" s="29" customFormat="1" x14ac:dyDescent="0.25">
      <c r="A7" s="79"/>
      <c r="B7" s="80"/>
      <c r="C7" s="304" t="s">
        <v>162</v>
      </c>
      <c r="D7" s="304"/>
      <c r="E7" s="126">
        <v>23999.063408800004</v>
      </c>
      <c r="F7" s="126">
        <v>138.84524906000001</v>
      </c>
      <c r="G7" s="225">
        <v>24137.908657859996</v>
      </c>
      <c r="H7" s="82"/>
      <c r="I7" s="257"/>
      <c r="J7" s="257"/>
      <c r="K7" s="82"/>
      <c r="L7" s="126">
        <v>1778.6259026900002</v>
      </c>
      <c r="M7" s="126">
        <v>359.89514154</v>
      </c>
      <c r="N7" s="225">
        <v>2138.5210442300004</v>
      </c>
      <c r="O7" s="83"/>
      <c r="P7" s="80"/>
      <c r="Q7" s="313" t="s">
        <v>94</v>
      </c>
      <c r="R7" s="313"/>
      <c r="S7" s="88"/>
    </row>
    <row r="8" spans="1:20" s="78" customFormat="1" x14ac:dyDescent="0.25">
      <c r="A8" s="84"/>
      <c r="B8" s="85"/>
      <c r="C8" s="85"/>
      <c r="D8" s="86" t="s">
        <v>5</v>
      </c>
      <c r="E8" s="128">
        <v>23827.14163636</v>
      </c>
      <c r="F8" s="128">
        <v>33.224825190000004</v>
      </c>
      <c r="G8" s="226">
        <v>23860.366461549998</v>
      </c>
      <c r="H8" s="77"/>
      <c r="I8" s="258"/>
      <c r="J8" s="258"/>
      <c r="K8" s="77"/>
      <c r="L8" s="128">
        <v>1440.5855920400006</v>
      </c>
      <c r="M8" s="128">
        <v>156.73993054000002</v>
      </c>
      <c r="N8" s="226">
        <v>1597.3255225800006</v>
      </c>
      <c r="P8" s="85"/>
      <c r="Q8" s="85"/>
      <c r="R8" s="86" t="s">
        <v>5</v>
      </c>
      <c r="T8" s="196"/>
    </row>
    <row r="9" spans="1:20" s="78" customFormat="1" x14ac:dyDescent="0.25">
      <c r="A9" s="84"/>
      <c r="B9" s="85"/>
      <c r="C9" s="85"/>
      <c r="D9" s="86" t="s">
        <v>7</v>
      </c>
      <c r="E9" s="128">
        <v>179.29538889999998</v>
      </c>
      <c r="F9" s="128">
        <v>2.886909E-2</v>
      </c>
      <c r="G9" s="226">
        <v>179.32425798999998</v>
      </c>
      <c r="H9" s="89"/>
      <c r="I9" s="258"/>
      <c r="J9" s="258"/>
      <c r="K9" s="89"/>
      <c r="L9" s="128">
        <v>280.82447197999983</v>
      </c>
      <c r="M9" s="128">
        <v>7.8027447900000002</v>
      </c>
      <c r="N9" s="226">
        <v>288.62721676999985</v>
      </c>
      <c r="P9" s="85"/>
      <c r="Q9" s="85"/>
      <c r="R9" s="86" t="s">
        <v>7</v>
      </c>
    </row>
    <row r="10" spans="1:20" s="29" customFormat="1" x14ac:dyDescent="0.25">
      <c r="A10" s="84"/>
      <c r="B10" s="85"/>
      <c r="C10" s="85"/>
      <c r="D10" s="86" t="s">
        <v>112</v>
      </c>
      <c r="E10" s="128">
        <v>29.526752320000014</v>
      </c>
      <c r="F10" s="128">
        <v>69.62374423</v>
      </c>
      <c r="G10" s="226">
        <v>99.150496550000014</v>
      </c>
      <c r="H10" s="82"/>
      <c r="I10" s="258"/>
      <c r="J10" s="258"/>
      <c r="K10" s="82"/>
      <c r="L10" s="128">
        <v>0.18517673999997442</v>
      </c>
      <c r="M10" s="128">
        <v>101.16690978</v>
      </c>
      <c r="N10" s="226">
        <v>101.35208651999997</v>
      </c>
      <c r="O10" s="83"/>
      <c r="P10" s="85"/>
      <c r="Q10" s="85"/>
      <c r="R10" s="86" t="s">
        <v>112</v>
      </c>
    </row>
    <row r="11" spans="1:20" s="29" customFormat="1" x14ac:dyDescent="0.25">
      <c r="A11" s="90"/>
      <c r="B11" s="85"/>
      <c r="C11" s="85"/>
      <c r="D11" s="86" t="s">
        <v>104</v>
      </c>
      <c r="E11" s="128">
        <v>-188.10724391000008</v>
      </c>
      <c r="F11" s="128">
        <v>34.875379679999995</v>
      </c>
      <c r="G11" s="226">
        <v>-153.2318642300001</v>
      </c>
      <c r="H11" s="82"/>
      <c r="I11" s="257"/>
      <c r="J11" s="257"/>
      <c r="K11" s="82"/>
      <c r="L11" s="128">
        <v>-1.9281251700000297</v>
      </c>
      <c r="M11" s="128">
        <v>75.933534710000018</v>
      </c>
      <c r="N11" s="226">
        <v>74.005409539999988</v>
      </c>
      <c r="O11" s="89"/>
      <c r="P11" s="85"/>
      <c r="Q11" s="85"/>
      <c r="R11" s="86" t="s">
        <v>104</v>
      </c>
    </row>
    <row r="12" spans="1:20" s="29" customFormat="1" x14ac:dyDescent="0.25">
      <c r="A12" s="90"/>
      <c r="B12" s="85"/>
      <c r="C12" s="85"/>
      <c r="D12" s="86" t="s">
        <v>6</v>
      </c>
      <c r="E12" s="128">
        <v>45.298595379999988</v>
      </c>
      <c r="F12" s="128">
        <v>6.9065259999999989E-2</v>
      </c>
      <c r="G12" s="226">
        <v>45.36766063999999</v>
      </c>
      <c r="H12" s="82"/>
      <c r="I12" s="257"/>
      <c r="J12" s="257"/>
      <c r="K12" s="82"/>
      <c r="L12" s="128">
        <v>29.934428390000001</v>
      </c>
      <c r="M12" s="128">
        <v>3.7347310000000002E-2</v>
      </c>
      <c r="N12" s="226">
        <v>29.971775700000002</v>
      </c>
      <c r="O12" s="89"/>
      <c r="P12" s="85"/>
      <c r="Q12" s="85"/>
      <c r="R12" s="86" t="s">
        <v>6</v>
      </c>
    </row>
    <row r="13" spans="1:20" s="29" customFormat="1" x14ac:dyDescent="0.25">
      <c r="A13" s="90"/>
      <c r="B13" s="85"/>
      <c r="C13" s="85"/>
      <c r="D13" s="86" t="s">
        <v>173</v>
      </c>
      <c r="E13" s="128">
        <v>105.90827974999998</v>
      </c>
      <c r="F13" s="128">
        <v>1.0233656100000001</v>
      </c>
      <c r="G13" s="226">
        <v>106.93164535999998</v>
      </c>
      <c r="H13" s="82"/>
      <c r="I13" s="258"/>
      <c r="J13" s="258"/>
      <c r="K13" s="82"/>
      <c r="L13" s="128">
        <v>29.024358709999966</v>
      </c>
      <c r="M13" s="128">
        <v>18.214674410000001</v>
      </c>
      <c r="N13" s="226">
        <v>47.239033119999966</v>
      </c>
      <c r="O13" s="89"/>
      <c r="P13" s="85"/>
      <c r="Q13" s="85"/>
      <c r="R13" s="86" t="s">
        <v>8</v>
      </c>
    </row>
    <row r="14" spans="1:20" s="78" customFormat="1" x14ac:dyDescent="0.25">
      <c r="A14" s="84"/>
      <c r="B14" s="85"/>
      <c r="C14" s="300" t="s">
        <v>163</v>
      </c>
      <c r="D14" s="300"/>
      <c r="E14" s="129">
        <v>1562.6361799100002</v>
      </c>
      <c r="F14" s="129">
        <v>566.35462489999998</v>
      </c>
      <c r="G14" s="227">
        <v>2128.9908048100001</v>
      </c>
      <c r="H14" s="89"/>
      <c r="I14" s="258"/>
      <c r="J14" s="258"/>
      <c r="K14" s="89"/>
      <c r="L14" s="129">
        <v>796.02612233999594</v>
      </c>
      <c r="M14" s="129">
        <v>1025.1418483199998</v>
      </c>
      <c r="N14" s="227">
        <v>1821.1679706599955</v>
      </c>
      <c r="P14" s="85"/>
      <c r="Q14" s="314" t="s">
        <v>9</v>
      </c>
      <c r="R14" s="314"/>
      <c r="S14" s="77"/>
    </row>
    <row r="15" spans="1:20" s="78" customFormat="1" x14ac:dyDescent="0.25">
      <c r="A15" s="84"/>
      <c r="B15" s="85"/>
      <c r="C15" s="85"/>
      <c r="D15" s="86" t="s">
        <v>177</v>
      </c>
      <c r="E15" s="128">
        <v>1934.0142060900002</v>
      </c>
      <c r="F15" s="128">
        <v>501.17752196999993</v>
      </c>
      <c r="G15" s="226">
        <v>2435.1917280600001</v>
      </c>
      <c r="H15" s="82"/>
      <c r="I15" s="258"/>
      <c r="J15" s="258"/>
      <c r="K15" s="82"/>
      <c r="L15" s="128">
        <v>992.75682879999613</v>
      </c>
      <c r="M15" s="128">
        <v>921.50899022999965</v>
      </c>
      <c r="N15" s="226">
        <v>1914.2658190299958</v>
      </c>
      <c r="O15" s="83"/>
      <c r="P15" s="85"/>
      <c r="Q15" s="85"/>
      <c r="R15" s="86" t="s">
        <v>177</v>
      </c>
    </row>
    <row r="16" spans="1:20" s="29" customFormat="1" x14ac:dyDescent="0.25">
      <c r="A16" s="84"/>
      <c r="B16" s="85"/>
      <c r="C16" s="85"/>
      <c r="D16" s="86" t="s">
        <v>133</v>
      </c>
      <c r="E16" s="128">
        <v>53.76988154</v>
      </c>
      <c r="F16" s="128">
        <v>64.437486280000002</v>
      </c>
      <c r="G16" s="226">
        <v>118.20736782</v>
      </c>
      <c r="H16" s="83"/>
      <c r="I16" s="257"/>
      <c r="J16" s="257"/>
      <c r="K16" s="83"/>
      <c r="L16" s="128">
        <v>129.28788377999999</v>
      </c>
      <c r="M16" s="128">
        <v>94.53364049000001</v>
      </c>
      <c r="N16" s="226">
        <v>223.82152427</v>
      </c>
      <c r="O16" s="77"/>
      <c r="P16" s="85"/>
      <c r="Q16" s="85"/>
      <c r="R16" s="86" t="s">
        <v>133</v>
      </c>
    </row>
    <row r="17" spans="1:20" s="29" customFormat="1" x14ac:dyDescent="0.25">
      <c r="A17" s="92"/>
      <c r="B17" s="85"/>
      <c r="C17" s="85"/>
      <c r="D17" s="86" t="s">
        <v>113</v>
      </c>
      <c r="E17" s="128">
        <v>289.68817816000001</v>
      </c>
      <c r="F17" s="128">
        <v>0.7396166500000001</v>
      </c>
      <c r="G17" s="226">
        <v>290.42779481000002</v>
      </c>
      <c r="H17" s="83"/>
      <c r="I17" s="257"/>
      <c r="J17" s="257"/>
      <c r="K17" s="83"/>
      <c r="L17" s="128">
        <v>160.61167597000002</v>
      </c>
      <c r="M17" s="128">
        <v>8.3769007400000017</v>
      </c>
      <c r="N17" s="226">
        <v>168.98857671000002</v>
      </c>
      <c r="P17" s="85"/>
      <c r="Q17" s="85"/>
      <c r="R17" s="86" t="s">
        <v>113</v>
      </c>
    </row>
    <row r="18" spans="1:20" s="29" customFormat="1" x14ac:dyDescent="0.25">
      <c r="A18" s="92"/>
      <c r="B18" s="85"/>
      <c r="C18" s="85"/>
      <c r="D18" s="86" t="s">
        <v>84</v>
      </c>
      <c r="E18" s="128">
        <v>-696.63217506000012</v>
      </c>
      <c r="F18" s="128" t="s">
        <v>156</v>
      </c>
      <c r="G18" s="226">
        <v>-696.63217506000012</v>
      </c>
      <c r="H18" s="83"/>
      <c r="I18" s="257"/>
      <c r="J18" s="257"/>
      <c r="K18" s="83"/>
      <c r="L18" s="128">
        <v>-471.49720312000011</v>
      </c>
      <c r="M18" s="128">
        <v>0</v>
      </c>
      <c r="N18" s="226">
        <v>-471.49720312000011</v>
      </c>
      <c r="P18" s="85"/>
      <c r="Q18" s="85"/>
      <c r="R18" s="86" t="s">
        <v>84</v>
      </c>
    </row>
    <row r="19" spans="1:20" s="78" customFormat="1" x14ac:dyDescent="0.25">
      <c r="A19" s="84"/>
      <c r="B19" s="85"/>
      <c r="C19" s="85"/>
      <c r="D19" s="86" t="s">
        <v>173</v>
      </c>
      <c r="E19" s="128">
        <v>-18.203910819999994</v>
      </c>
      <c r="F19" s="128" t="s">
        <v>156</v>
      </c>
      <c r="G19" s="226">
        <v>-18.203910819999994</v>
      </c>
      <c r="H19" s="77"/>
      <c r="I19" s="258"/>
      <c r="J19" s="258"/>
      <c r="K19" s="77"/>
      <c r="L19" s="128">
        <v>-15.133063090000014</v>
      </c>
      <c r="M19" s="128">
        <v>0.72231685999999995</v>
      </c>
      <c r="N19" s="226">
        <v>-14.410746230000015</v>
      </c>
      <c r="P19" s="85"/>
      <c r="Q19" s="85"/>
      <c r="R19" s="86" t="s">
        <v>8</v>
      </c>
    </row>
    <row r="20" spans="1:20" s="29" customFormat="1" x14ac:dyDescent="0.25">
      <c r="A20" s="247"/>
      <c r="B20" s="302" t="s">
        <v>164</v>
      </c>
      <c r="C20" s="302"/>
      <c r="D20" s="302"/>
      <c r="E20" s="248">
        <v>2294.5251326799998</v>
      </c>
      <c r="F20" s="248">
        <v>70.505276170000002</v>
      </c>
      <c r="G20" s="248">
        <v>2365.0304088499997</v>
      </c>
      <c r="H20" s="249"/>
      <c r="I20" s="257"/>
      <c r="J20" s="257"/>
      <c r="K20" s="249"/>
      <c r="L20" s="248">
        <v>4396.2945412100007</v>
      </c>
      <c r="M20" s="248">
        <v>2.3317998000000002</v>
      </c>
      <c r="N20" s="248">
        <v>4398.6263410100009</v>
      </c>
      <c r="O20" s="250"/>
      <c r="P20" s="302" t="s">
        <v>10</v>
      </c>
      <c r="Q20" s="302"/>
      <c r="R20" s="302"/>
      <c r="T20" s="195"/>
    </row>
    <row r="21" spans="1:20" s="29" customFormat="1" x14ac:dyDescent="0.25">
      <c r="A21" s="84"/>
      <c r="B21" s="85"/>
      <c r="C21" s="85"/>
      <c r="D21" s="93" t="s">
        <v>11</v>
      </c>
      <c r="E21" s="128">
        <v>803.57874404999995</v>
      </c>
      <c r="F21" s="128" t="s">
        <v>156</v>
      </c>
      <c r="G21" s="226">
        <v>803.57874404999995</v>
      </c>
      <c r="H21" s="83"/>
      <c r="I21" s="258"/>
      <c r="J21" s="258"/>
      <c r="K21" s="83"/>
      <c r="L21" s="128">
        <v>513.26023642000007</v>
      </c>
      <c r="M21" s="128">
        <v>0</v>
      </c>
      <c r="N21" s="226">
        <v>513.26023642000007</v>
      </c>
      <c r="P21" s="85"/>
      <c r="Q21" s="85"/>
      <c r="R21" s="93" t="s">
        <v>11</v>
      </c>
    </row>
    <row r="22" spans="1:20" s="78" customFormat="1" x14ac:dyDescent="0.25">
      <c r="A22" s="84"/>
      <c r="B22" s="85"/>
      <c r="C22" s="85"/>
      <c r="D22" s="93" t="s">
        <v>114</v>
      </c>
      <c r="E22" s="128">
        <v>-546.71215553000025</v>
      </c>
      <c r="F22" s="128">
        <v>47.560372299999997</v>
      </c>
      <c r="G22" s="226">
        <v>-499.15178323000021</v>
      </c>
      <c r="H22" s="89"/>
      <c r="I22" s="258"/>
      <c r="J22" s="258"/>
      <c r="K22" s="89"/>
      <c r="L22" s="128">
        <v>61.681242680000338</v>
      </c>
      <c r="M22" s="128">
        <v>2.277792E-2</v>
      </c>
      <c r="N22" s="226">
        <v>61.704020600000341</v>
      </c>
      <c r="P22" s="85"/>
      <c r="Q22" s="85"/>
      <c r="R22" s="93" t="s">
        <v>114</v>
      </c>
    </row>
    <row r="23" spans="1:20" s="78" customFormat="1" x14ac:dyDescent="0.25">
      <c r="A23" s="90"/>
      <c r="B23" s="85"/>
      <c r="C23" s="85"/>
      <c r="D23" s="86" t="s">
        <v>173</v>
      </c>
      <c r="E23" s="130">
        <v>2037.65854416</v>
      </c>
      <c r="F23" s="130">
        <v>22.944903870000001</v>
      </c>
      <c r="G23" s="228">
        <v>2060.60344803</v>
      </c>
      <c r="H23" s="88"/>
      <c r="I23" s="258"/>
      <c r="J23" s="258"/>
      <c r="K23" s="88"/>
      <c r="L23" s="130">
        <v>3821.3530621099999</v>
      </c>
      <c r="M23" s="130">
        <v>2.30902188</v>
      </c>
      <c r="N23" s="228">
        <v>3823.6620839899997</v>
      </c>
      <c r="O23" s="29"/>
      <c r="P23" s="85"/>
      <c r="Q23" s="85"/>
      <c r="R23" s="86" t="s">
        <v>8</v>
      </c>
    </row>
    <row r="24" spans="1:20" s="78" customFormat="1" x14ac:dyDescent="0.25">
      <c r="A24" s="247"/>
      <c r="B24" s="302" t="s">
        <v>165</v>
      </c>
      <c r="C24" s="302"/>
      <c r="D24" s="302"/>
      <c r="E24" s="248">
        <v>5683.7675568300019</v>
      </c>
      <c r="F24" s="248">
        <v>1266.68047723</v>
      </c>
      <c r="G24" s="248">
        <v>6950.4480340600021</v>
      </c>
      <c r="H24" s="249"/>
      <c r="I24" s="257"/>
      <c r="J24" s="257"/>
      <c r="K24" s="249"/>
      <c r="L24" s="248">
        <v>8652.3651131000006</v>
      </c>
      <c r="M24" s="248">
        <v>1802.5235667400002</v>
      </c>
      <c r="N24" s="248">
        <v>10454.88867984</v>
      </c>
      <c r="O24" s="250"/>
      <c r="P24" s="302" t="s">
        <v>12</v>
      </c>
      <c r="Q24" s="302"/>
      <c r="R24" s="302"/>
      <c r="T24" s="195"/>
    </row>
    <row r="25" spans="1:20" s="29" customFormat="1" x14ac:dyDescent="0.25">
      <c r="A25" s="84"/>
      <c r="B25" s="170"/>
      <c r="C25" s="300" t="s">
        <v>167</v>
      </c>
      <c r="D25" s="300"/>
      <c r="E25" s="129">
        <v>3161.3900471600027</v>
      </c>
      <c r="F25" s="129">
        <v>1177.7826040100001</v>
      </c>
      <c r="G25" s="227">
        <v>4339.1726511700026</v>
      </c>
      <c r="H25" s="89"/>
      <c r="I25" s="258"/>
      <c r="J25" s="258"/>
      <c r="K25" s="89"/>
      <c r="L25" s="129">
        <v>2173.9338320399997</v>
      </c>
      <c r="M25" s="129">
        <v>1706.7889498600002</v>
      </c>
      <c r="N25" s="227">
        <v>3880.7227819</v>
      </c>
      <c r="O25" s="78"/>
      <c r="P25" s="80"/>
      <c r="Q25" s="314" t="s">
        <v>95</v>
      </c>
      <c r="R25" s="314"/>
      <c r="S25" s="88"/>
    </row>
    <row r="26" spans="1:20" s="29" customFormat="1" x14ac:dyDescent="0.25">
      <c r="A26" s="90"/>
      <c r="B26" s="85"/>
      <c r="C26" s="85"/>
      <c r="D26" s="85" t="s">
        <v>13</v>
      </c>
      <c r="E26" s="128">
        <v>2949.5863262100029</v>
      </c>
      <c r="F26" s="128">
        <v>126.02457311000003</v>
      </c>
      <c r="G26" s="226">
        <v>3075.6108993200028</v>
      </c>
      <c r="H26" s="83"/>
      <c r="I26" s="258"/>
      <c r="J26" s="258"/>
      <c r="K26" s="83"/>
      <c r="L26" s="128">
        <v>2206.2071776500002</v>
      </c>
      <c r="M26" s="128">
        <v>162.35011208000006</v>
      </c>
      <c r="N26" s="226">
        <v>2368.5572897300003</v>
      </c>
      <c r="P26" s="85"/>
      <c r="Q26" s="85"/>
      <c r="R26" s="85" t="s">
        <v>13</v>
      </c>
    </row>
    <row r="27" spans="1:20" s="29" customFormat="1" x14ac:dyDescent="0.25">
      <c r="A27" s="90"/>
      <c r="B27" s="85"/>
      <c r="C27" s="85"/>
      <c r="D27" s="85" t="s">
        <v>115</v>
      </c>
      <c r="E27" s="130">
        <v>211.80372094999984</v>
      </c>
      <c r="F27" s="130">
        <v>1051.7580309</v>
      </c>
      <c r="G27" s="228">
        <v>1263.5617518499998</v>
      </c>
      <c r="H27" s="88"/>
      <c r="I27" s="258"/>
      <c r="J27" s="258"/>
      <c r="K27" s="88"/>
      <c r="L27" s="130">
        <v>-32.273345610000661</v>
      </c>
      <c r="M27" s="130">
        <v>1544.4388377800001</v>
      </c>
      <c r="N27" s="228">
        <v>1512.1654921699994</v>
      </c>
      <c r="P27" s="85"/>
      <c r="Q27" s="85"/>
      <c r="R27" s="85" t="s">
        <v>115</v>
      </c>
    </row>
    <row r="28" spans="1:20" s="29" customFormat="1" x14ac:dyDescent="0.25">
      <c r="A28" s="95"/>
      <c r="B28" s="80"/>
      <c r="C28" s="300" t="s">
        <v>168</v>
      </c>
      <c r="D28" s="300"/>
      <c r="E28" s="129">
        <v>2522.3775096699992</v>
      </c>
      <c r="F28" s="129">
        <v>88.897873219999994</v>
      </c>
      <c r="G28" s="227">
        <v>2611.2753828899999</v>
      </c>
      <c r="H28" s="89"/>
      <c r="I28" s="257"/>
      <c r="J28" s="257"/>
      <c r="K28" s="89"/>
      <c r="L28" s="129">
        <v>6478.4312810600013</v>
      </c>
      <c r="M28" s="129">
        <v>95.734616880000004</v>
      </c>
      <c r="N28" s="227">
        <v>6574.1658979400017</v>
      </c>
      <c r="O28" s="78"/>
      <c r="P28" s="80"/>
      <c r="Q28" s="314" t="s">
        <v>14</v>
      </c>
      <c r="R28" s="314"/>
      <c r="S28" s="88"/>
    </row>
    <row r="29" spans="1:20" s="29" customFormat="1" x14ac:dyDescent="0.25">
      <c r="A29" s="90"/>
      <c r="B29" s="85"/>
      <c r="C29" s="96"/>
      <c r="D29" s="97" t="s">
        <v>108</v>
      </c>
      <c r="E29" s="130">
        <v>1316.5438066299998</v>
      </c>
      <c r="F29" s="130" t="s">
        <v>156</v>
      </c>
      <c r="G29" s="228">
        <v>1316.5438066299998</v>
      </c>
      <c r="H29" s="83"/>
      <c r="I29" s="258"/>
      <c r="J29" s="258"/>
      <c r="K29" s="83"/>
      <c r="L29" s="130">
        <v>3359.72230145</v>
      </c>
      <c r="M29" s="130">
        <v>0</v>
      </c>
      <c r="N29" s="228">
        <v>3359.72230145</v>
      </c>
      <c r="P29" s="85"/>
      <c r="Q29" s="96"/>
      <c r="R29" s="97" t="s">
        <v>108</v>
      </c>
      <c r="S29" s="88"/>
    </row>
    <row r="30" spans="1:20" s="29" customFormat="1" x14ac:dyDescent="0.25">
      <c r="A30" s="90"/>
      <c r="B30" s="85"/>
      <c r="C30" s="85"/>
      <c r="D30" s="97" t="s">
        <v>116</v>
      </c>
      <c r="E30" s="130">
        <v>727.1049850299994</v>
      </c>
      <c r="F30" s="128">
        <v>14.950033400000001</v>
      </c>
      <c r="G30" s="228">
        <v>742.05501842999945</v>
      </c>
      <c r="H30" s="83"/>
      <c r="I30" s="257"/>
      <c r="J30" s="257"/>
      <c r="K30" s="83"/>
      <c r="L30" s="130">
        <v>2539.671544660001</v>
      </c>
      <c r="M30" s="128">
        <v>16.942424819999999</v>
      </c>
      <c r="N30" s="228">
        <v>2556.6139694800008</v>
      </c>
      <c r="P30" s="85"/>
      <c r="Q30" s="85"/>
      <c r="R30" s="97" t="s">
        <v>116</v>
      </c>
    </row>
    <row r="31" spans="1:20" s="78" customFormat="1" x14ac:dyDescent="0.25">
      <c r="A31" s="90"/>
      <c r="B31" s="85"/>
      <c r="C31" s="85"/>
      <c r="D31" s="97" t="s">
        <v>15</v>
      </c>
      <c r="E31" s="130">
        <v>109.20795959999998</v>
      </c>
      <c r="F31" s="130">
        <v>33.751152179999998</v>
      </c>
      <c r="G31" s="228">
        <v>142.95911177999997</v>
      </c>
      <c r="H31" s="88"/>
      <c r="I31" s="258"/>
      <c r="J31" s="258"/>
      <c r="K31" s="88"/>
      <c r="L31" s="130">
        <v>225.96183527000019</v>
      </c>
      <c r="M31" s="130">
        <v>60.907703919999996</v>
      </c>
      <c r="N31" s="228">
        <v>286.86953919000018</v>
      </c>
      <c r="O31" s="29"/>
      <c r="P31" s="85"/>
      <c r="Q31" s="85"/>
      <c r="R31" s="97" t="s">
        <v>15</v>
      </c>
    </row>
    <row r="32" spans="1:20" s="29" customFormat="1" x14ac:dyDescent="0.25">
      <c r="A32" s="90"/>
      <c r="B32" s="85"/>
      <c r="C32" s="85"/>
      <c r="D32" s="97" t="s">
        <v>16</v>
      </c>
      <c r="E32" s="128">
        <v>178.68398756000002</v>
      </c>
      <c r="F32" s="128">
        <v>38.918262980000002</v>
      </c>
      <c r="G32" s="226">
        <v>217.60225054000003</v>
      </c>
      <c r="H32" s="83"/>
      <c r="I32" s="258"/>
      <c r="J32" s="258"/>
      <c r="K32" s="83"/>
      <c r="L32" s="128">
        <v>193.05305758</v>
      </c>
      <c r="M32" s="128">
        <v>13.509177410000001</v>
      </c>
      <c r="N32" s="226">
        <v>206.56223499000001</v>
      </c>
      <c r="P32" s="85"/>
      <c r="Q32" s="85"/>
      <c r="R32" s="97" t="s">
        <v>16</v>
      </c>
    </row>
    <row r="33" spans="1:20" s="29" customFormat="1" x14ac:dyDescent="0.25">
      <c r="A33" s="90"/>
      <c r="B33" s="85"/>
      <c r="C33" s="85"/>
      <c r="D33" s="97" t="s">
        <v>86</v>
      </c>
      <c r="E33" s="128">
        <v>10.077540000000001</v>
      </c>
      <c r="F33" s="128" t="s">
        <v>156</v>
      </c>
      <c r="G33" s="226">
        <v>10.077540000000001</v>
      </c>
      <c r="H33" s="83"/>
      <c r="I33" s="258"/>
      <c r="J33" s="258"/>
      <c r="K33" s="83"/>
      <c r="L33" s="128">
        <v>11.771603000000001</v>
      </c>
      <c r="M33" s="128">
        <v>0</v>
      </c>
      <c r="N33" s="226">
        <v>11.771603000000001</v>
      </c>
      <c r="P33" s="85"/>
      <c r="Q33" s="85"/>
      <c r="R33" s="97" t="s">
        <v>86</v>
      </c>
    </row>
    <row r="34" spans="1:20" s="29" customFormat="1" x14ac:dyDescent="0.25">
      <c r="A34" s="90"/>
      <c r="B34" s="98"/>
      <c r="C34" s="99"/>
      <c r="D34" s="86" t="s">
        <v>173</v>
      </c>
      <c r="E34" s="128">
        <v>180.75923084999999</v>
      </c>
      <c r="F34" s="128">
        <v>1.27842466</v>
      </c>
      <c r="G34" s="226">
        <v>182.03765551000001</v>
      </c>
      <c r="H34" s="83"/>
      <c r="I34" s="258"/>
      <c r="J34" s="258"/>
      <c r="K34" s="83"/>
      <c r="L34" s="128">
        <v>148.25093910000001</v>
      </c>
      <c r="M34" s="128">
        <v>4.3753107299999998</v>
      </c>
      <c r="N34" s="226">
        <v>152.62624983000001</v>
      </c>
      <c r="P34" s="98"/>
      <c r="Q34" s="99"/>
      <c r="R34" s="100" t="s">
        <v>8</v>
      </c>
    </row>
    <row r="35" spans="1:20" s="29" customFormat="1" x14ac:dyDescent="0.25">
      <c r="A35" s="247"/>
      <c r="B35" s="302" t="s">
        <v>17</v>
      </c>
      <c r="C35" s="302"/>
      <c r="D35" s="302"/>
      <c r="E35" s="248">
        <v>19438.40156024</v>
      </c>
      <c r="F35" s="248">
        <v>1038.9651951000001</v>
      </c>
      <c r="G35" s="248">
        <v>20477.366755340001</v>
      </c>
      <c r="H35" s="249"/>
      <c r="I35" s="257"/>
      <c r="J35" s="257"/>
      <c r="K35" s="249"/>
      <c r="L35" s="248">
        <v>25227.309429910001</v>
      </c>
      <c r="M35" s="248">
        <v>1077.5666830600001</v>
      </c>
      <c r="N35" s="248">
        <v>26304.87611297</v>
      </c>
      <c r="O35" s="250"/>
      <c r="P35" s="302" t="s">
        <v>17</v>
      </c>
      <c r="Q35" s="302"/>
      <c r="R35" s="302"/>
      <c r="T35" s="195"/>
    </row>
    <row r="36" spans="1:20" s="29" customFormat="1" x14ac:dyDescent="0.25">
      <c r="A36" s="84"/>
      <c r="B36" s="80"/>
      <c r="C36" s="300" t="s">
        <v>169</v>
      </c>
      <c r="D36" s="300"/>
      <c r="E36" s="126">
        <v>156.64353540000002</v>
      </c>
      <c r="F36" s="126">
        <v>352.97028849999998</v>
      </c>
      <c r="G36" s="225">
        <v>509.6138239</v>
      </c>
      <c r="H36" s="89"/>
      <c r="I36" s="259"/>
      <c r="J36" s="259"/>
      <c r="K36" s="89"/>
      <c r="L36" s="126">
        <v>590.39433805999988</v>
      </c>
      <c r="M36" s="126">
        <v>513.62663192000002</v>
      </c>
      <c r="N36" s="225">
        <v>1104.0209699799998</v>
      </c>
      <c r="O36" s="78"/>
      <c r="P36" s="80"/>
      <c r="Q36" s="314" t="s">
        <v>18</v>
      </c>
      <c r="R36" s="314"/>
      <c r="S36" s="88"/>
    </row>
    <row r="37" spans="1:20" s="78" customFormat="1" x14ac:dyDescent="0.25">
      <c r="A37" s="29"/>
      <c r="B37" s="85"/>
      <c r="C37" s="85"/>
      <c r="D37" s="93" t="s">
        <v>157</v>
      </c>
      <c r="E37" s="130">
        <v>-17.203562690000005</v>
      </c>
      <c r="F37" s="130" t="s">
        <v>156</v>
      </c>
      <c r="G37" s="228">
        <v>-17.203562690000005</v>
      </c>
      <c r="H37" s="83"/>
      <c r="I37" s="259"/>
      <c r="J37" s="259"/>
      <c r="K37" s="83"/>
      <c r="L37" s="130">
        <v>458.05947438999993</v>
      </c>
      <c r="M37" s="130">
        <v>0</v>
      </c>
      <c r="N37" s="228">
        <v>458.05947438999993</v>
      </c>
      <c r="O37" s="29"/>
      <c r="P37" s="85"/>
      <c r="Q37" s="85"/>
      <c r="R37" s="93" t="s">
        <v>157</v>
      </c>
    </row>
    <row r="38" spans="1:20" s="29" customFormat="1" x14ac:dyDescent="0.25">
      <c r="A38" s="90"/>
      <c r="B38" s="101"/>
      <c r="C38" s="101"/>
      <c r="D38" s="93" t="s">
        <v>19</v>
      </c>
      <c r="E38" s="128">
        <v>138.87841687</v>
      </c>
      <c r="F38" s="128">
        <v>0</v>
      </c>
      <c r="G38" s="226">
        <v>138.87841687</v>
      </c>
      <c r="H38" s="83"/>
      <c r="I38" s="259"/>
      <c r="J38" s="259"/>
      <c r="K38" s="83"/>
      <c r="L38" s="128">
        <v>96.520338999999993</v>
      </c>
      <c r="M38" s="128">
        <v>0</v>
      </c>
      <c r="N38" s="226">
        <v>96.520338999999993</v>
      </c>
      <c r="P38" s="101"/>
      <c r="Q38" s="101"/>
      <c r="R38" s="93" t="s">
        <v>19</v>
      </c>
    </row>
    <row r="39" spans="1:20" s="78" customFormat="1" x14ac:dyDescent="0.25">
      <c r="A39" s="90"/>
      <c r="B39" s="85"/>
      <c r="C39" s="85"/>
      <c r="D39" s="94" t="s">
        <v>20</v>
      </c>
      <c r="E39" s="128">
        <v>-40.096194099999991</v>
      </c>
      <c r="F39" s="128">
        <v>3.5299459999999998E-2</v>
      </c>
      <c r="G39" s="226">
        <v>-40.060894639999994</v>
      </c>
      <c r="H39" s="83"/>
      <c r="I39" s="259"/>
      <c r="J39" s="259"/>
      <c r="K39" s="83"/>
      <c r="L39" s="128">
        <v>-114.35581118</v>
      </c>
      <c r="M39" s="128">
        <v>0.81793983999999997</v>
      </c>
      <c r="N39" s="226">
        <v>-113.53787134000001</v>
      </c>
      <c r="O39" s="29"/>
      <c r="P39" s="85"/>
      <c r="Q39" s="85"/>
      <c r="R39" s="94" t="s">
        <v>20</v>
      </c>
    </row>
    <row r="40" spans="1:20" s="29" customFormat="1" x14ac:dyDescent="0.25">
      <c r="A40" s="90"/>
      <c r="B40" s="85"/>
      <c r="C40" s="85"/>
      <c r="D40" s="86" t="s">
        <v>173</v>
      </c>
      <c r="E40" s="128">
        <v>75.064875319999999</v>
      </c>
      <c r="F40" s="128">
        <v>352.93498904</v>
      </c>
      <c r="G40" s="226">
        <v>427.99986436</v>
      </c>
      <c r="H40" s="83"/>
      <c r="I40" s="260"/>
      <c r="J40" s="260"/>
      <c r="K40" s="83"/>
      <c r="L40" s="128">
        <v>150.17033585000001</v>
      </c>
      <c r="M40" s="128">
        <v>512.80869208000001</v>
      </c>
      <c r="N40" s="226">
        <v>662.97902793000003</v>
      </c>
      <c r="P40" s="85"/>
      <c r="Q40" s="85"/>
      <c r="R40" s="97" t="s">
        <v>8</v>
      </c>
    </row>
    <row r="41" spans="1:20" s="29" customFormat="1" x14ac:dyDescent="0.25">
      <c r="A41" s="84"/>
      <c r="B41" s="80"/>
      <c r="C41" s="303" t="s">
        <v>170</v>
      </c>
      <c r="D41" s="303"/>
      <c r="E41" s="129">
        <v>3653.2631897800002</v>
      </c>
      <c r="F41" s="129">
        <v>23.94134133</v>
      </c>
      <c r="G41" s="227">
        <v>3677.2045311100005</v>
      </c>
      <c r="H41" s="89"/>
      <c r="I41" s="257"/>
      <c r="J41" s="257"/>
      <c r="K41" s="89"/>
      <c r="L41" s="129">
        <v>4563.3856216300001</v>
      </c>
      <c r="M41" s="129">
        <v>34.165002140000006</v>
      </c>
      <c r="N41" s="227">
        <v>4597.5506237700001</v>
      </c>
      <c r="O41" s="78"/>
      <c r="P41" s="80"/>
      <c r="Q41" s="316" t="s">
        <v>97</v>
      </c>
      <c r="R41" s="316"/>
      <c r="S41" s="88"/>
    </row>
    <row r="42" spans="1:20" s="78" customFormat="1" x14ac:dyDescent="0.25">
      <c r="A42" s="29"/>
      <c r="B42" s="85"/>
      <c r="C42" s="85"/>
      <c r="D42" s="104" t="s">
        <v>87</v>
      </c>
      <c r="E42" s="130">
        <v>1329.4805754399999</v>
      </c>
      <c r="F42" s="128" t="s">
        <v>156</v>
      </c>
      <c r="G42" s="228">
        <v>1329.4805754399999</v>
      </c>
      <c r="H42" s="83"/>
      <c r="I42" s="257"/>
      <c r="J42" s="257"/>
      <c r="K42" s="83"/>
      <c r="L42" s="130">
        <v>3606.6660728699999</v>
      </c>
      <c r="M42" s="128">
        <v>0</v>
      </c>
      <c r="N42" s="228">
        <v>3606.6660728699999</v>
      </c>
      <c r="O42" s="29"/>
      <c r="P42" s="85"/>
      <c r="Q42" s="85"/>
      <c r="R42" s="104" t="s">
        <v>87</v>
      </c>
    </row>
    <row r="43" spans="1:20" s="29" customFormat="1" x14ac:dyDescent="0.25">
      <c r="A43" s="90"/>
      <c r="B43" s="85"/>
      <c r="C43" s="85"/>
      <c r="D43" s="97" t="s">
        <v>89</v>
      </c>
      <c r="E43" s="128">
        <v>397.33366332000008</v>
      </c>
      <c r="F43" s="128" t="s">
        <v>156</v>
      </c>
      <c r="G43" s="226">
        <v>397.33366332000008</v>
      </c>
      <c r="H43" s="83"/>
      <c r="I43" s="258"/>
      <c r="J43" s="258"/>
      <c r="K43" s="83"/>
      <c r="L43" s="128">
        <v>259.20191245000001</v>
      </c>
      <c r="M43" s="128">
        <v>0</v>
      </c>
      <c r="N43" s="226">
        <v>259.20191245000001</v>
      </c>
      <c r="P43" s="85"/>
      <c r="Q43" s="85"/>
      <c r="R43" s="97" t="s">
        <v>89</v>
      </c>
    </row>
    <row r="44" spans="1:20" s="78" customFormat="1" x14ac:dyDescent="0.25">
      <c r="A44" s="90"/>
      <c r="B44" s="85"/>
      <c r="C44" s="85"/>
      <c r="D44" s="97" t="s">
        <v>21</v>
      </c>
      <c r="E44" s="130">
        <v>-7.6046104300000206</v>
      </c>
      <c r="F44" s="130">
        <v>22.81548724</v>
      </c>
      <c r="G44" s="228">
        <v>15.210876809999979</v>
      </c>
      <c r="H44" s="88"/>
      <c r="I44" s="259"/>
      <c r="J44" s="259"/>
      <c r="K44" s="88"/>
      <c r="L44" s="130">
        <v>109.92669141</v>
      </c>
      <c r="M44" s="130">
        <v>33.584924630000003</v>
      </c>
      <c r="N44" s="228">
        <v>143.51161604000001</v>
      </c>
      <c r="O44" s="29"/>
      <c r="P44" s="85"/>
      <c r="Q44" s="85"/>
      <c r="R44" s="97" t="s">
        <v>21</v>
      </c>
    </row>
    <row r="45" spans="1:20" s="78" customFormat="1" x14ac:dyDescent="0.25">
      <c r="A45" s="90"/>
      <c r="B45" s="105"/>
      <c r="C45" s="105"/>
      <c r="D45" s="97" t="s">
        <v>88</v>
      </c>
      <c r="E45" s="130">
        <v>987.33085493000033</v>
      </c>
      <c r="F45" s="128">
        <v>1.1258540899999998</v>
      </c>
      <c r="G45" s="226">
        <v>988.45670902000029</v>
      </c>
      <c r="H45" s="83"/>
      <c r="I45" s="259"/>
      <c r="J45" s="259"/>
      <c r="K45" s="83"/>
      <c r="L45" s="130">
        <v>-310.48576029999998</v>
      </c>
      <c r="M45" s="128">
        <v>0.58007750999999996</v>
      </c>
      <c r="N45" s="226">
        <v>-309.90568278999996</v>
      </c>
      <c r="O45" s="29"/>
      <c r="P45" s="105"/>
      <c r="Q45" s="105"/>
      <c r="R45" s="97" t="s">
        <v>88</v>
      </c>
    </row>
    <row r="46" spans="1:20" s="29" customFormat="1" x14ac:dyDescent="0.25">
      <c r="B46" s="85"/>
      <c r="C46" s="85"/>
      <c r="D46" s="86" t="s">
        <v>173</v>
      </c>
      <c r="E46" s="128">
        <v>946.72270651999986</v>
      </c>
      <c r="F46" s="128" t="s">
        <v>156</v>
      </c>
      <c r="G46" s="226">
        <v>946.72270651999986</v>
      </c>
      <c r="H46" s="88"/>
      <c r="I46" s="259"/>
      <c r="J46" s="259"/>
      <c r="K46" s="88"/>
      <c r="L46" s="128">
        <v>898.07670519999999</v>
      </c>
      <c r="M46" s="128" t="s">
        <v>156</v>
      </c>
      <c r="N46" s="226">
        <v>898.07670519999999</v>
      </c>
      <c r="P46" s="85"/>
      <c r="Q46" s="85"/>
      <c r="R46" s="97" t="s">
        <v>8</v>
      </c>
    </row>
    <row r="47" spans="1:20" s="29" customFormat="1" x14ac:dyDescent="0.25">
      <c r="A47" s="106"/>
      <c r="B47" s="80"/>
      <c r="C47" s="300" t="s">
        <v>171</v>
      </c>
      <c r="D47" s="300"/>
      <c r="E47" s="129">
        <v>1137.4151777400011</v>
      </c>
      <c r="F47" s="129">
        <v>37.350029219999996</v>
      </c>
      <c r="G47" s="227">
        <v>1174.765206960001</v>
      </c>
      <c r="H47" s="102"/>
      <c r="I47" s="261"/>
      <c r="J47" s="261"/>
      <c r="K47" s="102"/>
      <c r="L47" s="129">
        <v>1867.6206544200004</v>
      </c>
      <c r="M47" s="129">
        <v>77.3213042</v>
      </c>
      <c r="N47" s="227">
        <v>1944.9419586200008</v>
      </c>
      <c r="O47" s="102"/>
      <c r="P47" s="80"/>
      <c r="Q47" s="314" t="s">
        <v>98</v>
      </c>
      <c r="R47" s="314"/>
      <c r="S47" s="88"/>
    </row>
    <row r="48" spans="1:20" s="29" customFormat="1" x14ac:dyDescent="0.25">
      <c r="B48" s="105"/>
      <c r="C48" s="105"/>
      <c r="D48" s="97" t="s">
        <v>117</v>
      </c>
      <c r="E48" s="128">
        <v>1357.3044379300006</v>
      </c>
      <c r="F48" s="128">
        <v>8.5035745299999999</v>
      </c>
      <c r="G48" s="226">
        <v>1365.8080124600006</v>
      </c>
      <c r="H48" s="88"/>
      <c r="I48" s="259"/>
      <c r="J48" s="259"/>
      <c r="K48" s="88"/>
      <c r="L48" s="128">
        <v>1433.1663685300009</v>
      </c>
      <c r="M48" s="128">
        <v>10.34979234</v>
      </c>
      <c r="N48" s="226">
        <v>1443.5161608700009</v>
      </c>
      <c r="P48" s="105"/>
      <c r="Q48" s="105"/>
      <c r="R48" s="97" t="s">
        <v>117</v>
      </c>
    </row>
    <row r="49" spans="1:19" s="29" customFormat="1" x14ac:dyDescent="0.25">
      <c r="B49" s="105"/>
      <c r="C49" s="105"/>
      <c r="D49" s="97" t="s">
        <v>118</v>
      </c>
      <c r="E49" s="128">
        <v>-119.09911615000001</v>
      </c>
      <c r="F49" s="128">
        <v>0.17458852999999999</v>
      </c>
      <c r="G49" s="226">
        <v>-118.92452762000002</v>
      </c>
      <c r="H49" s="147"/>
      <c r="I49" s="260"/>
      <c r="J49" s="260"/>
      <c r="K49" s="147"/>
      <c r="L49" s="128">
        <v>502.58090725000011</v>
      </c>
      <c r="M49" s="128">
        <v>0.57620338999999998</v>
      </c>
      <c r="N49" s="226">
        <v>503.1571106400001</v>
      </c>
      <c r="P49" s="105"/>
      <c r="Q49" s="105"/>
      <c r="R49" s="97" t="s">
        <v>118</v>
      </c>
    </row>
    <row r="50" spans="1:19" s="29" customFormat="1" x14ac:dyDescent="0.25">
      <c r="B50" s="85"/>
      <c r="C50" s="96"/>
      <c r="D50" s="104" t="s">
        <v>22</v>
      </c>
      <c r="E50" s="128">
        <v>598.47081355000012</v>
      </c>
      <c r="F50" s="128">
        <v>1.1406697600000002</v>
      </c>
      <c r="G50" s="226">
        <v>599.61148331000015</v>
      </c>
      <c r="H50" s="147"/>
      <c r="I50" s="259"/>
      <c r="J50" s="259"/>
      <c r="K50" s="147"/>
      <c r="L50" s="128">
        <v>466.98228260000008</v>
      </c>
      <c r="M50" s="128">
        <v>6.7749255699999997</v>
      </c>
      <c r="N50" s="226">
        <v>473.75720817000007</v>
      </c>
      <c r="O50" s="103"/>
      <c r="P50" s="85"/>
      <c r="Q50" s="96"/>
      <c r="R50" s="104" t="s">
        <v>22</v>
      </c>
    </row>
    <row r="51" spans="1:19" s="29" customFormat="1" x14ac:dyDescent="0.25">
      <c r="B51" s="85"/>
      <c r="C51" s="85"/>
      <c r="D51" s="97" t="s">
        <v>23</v>
      </c>
      <c r="E51" s="128">
        <v>-1.0171209000000019</v>
      </c>
      <c r="F51" s="128">
        <v>4.0508938400000005</v>
      </c>
      <c r="G51" s="228">
        <v>3.0337729399999986</v>
      </c>
      <c r="H51" s="88"/>
      <c r="I51" s="259"/>
      <c r="J51" s="259"/>
      <c r="K51" s="88"/>
      <c r="L51" s="128">
        <v>-2.4370477900000154</v>
      </c>
      <c r="M51" s="128">
        <v>38.706953009999999</v>
      </c>
      <c r="N51" s="228">
        <v>36.269905219999984</v>
      </c>
      <c r="O51" s="139"/>
      <c r="P51" s="85"/>
      <c r="Q51" s="85"/>
      <c r="R51" s="97" t="s">
        <v>23</v>
      </c>
    </row>
    <row r="52" spans="1:19" s="29" customFormat="1" x14ac:dyDescent="0.25">
      <c r="B52" s="85"/>
      <c r="C52" s="85"/>
      <c r="D52" s="104" t="s">
        <v>119</v>
      </c>
      <c r="E52" s="130">
        <v>-712.41192757999966</v>
      </c>
      <c r="F52" s="130">
        <v>23.480302559999998</v>
      </c>
      <c r="G52" s="226">
        <v>-688.93162501999961</v>
      </c>
      <c r="H52" s="88"/>
      <c r="I52" s="260"/>
      <c r="J52" s="260"/>
      <c r="K52" s="88"/>
      <c r="L52" s="130">
        <v>-551.62908781000021</v>
      </c>
      <c r="M52" s="130">
        <v>20.91342989</v>
      </c>
      <c r="N52" s="226">
        <v>-530.71565792000024</v>
      </c>
      <c r="O52" s="139"/>
      <c r="P52" s="85"/>
      <c r="Q52" s="85"/>
      <c r="R52" s="104" t="s">
        <v>119</v>
      </c>
    </row>
    <row r="53" spans="1:19" s="29" customFormat="1" x14ac:dyDescent="0.25">
      <c r="B53" s="85"/>
      <c r="C53" s="85"/>
      <c r="D53" s="86" t="s">
        <v>173</v>
      </c>
      <c r="E53" s="130">
        <v>14.168090889999998</v>
      </c>
      <c r="F53" s="130" t="s">
        <v>156</v>
      </c>
      <c r="G53" s="228">
        <v>14.168090889999998</v>
      </c>
      <c r="H53" s="88"/>
      <c r="I53" s="259"/>
      <c r="J53" s="259"/>
      <c r="K53" s="88"/>
      <c r="L53" s="130">
        <v>18.95723164</v>
      </c>
      <c r="M53" s="130" t="s">
        <v>156</v>
      </c>
      <c r="N53" s="228">
        <v>18.95723164</v>
      </c>
      <c r="O53" s="139"/>
      <c r="P53" s="85"/>
      <c r="Q53" s="85"/>
      <c r="R53" s="97" t="s">
        <v>8</v>
      </c>
    </row>
    <row r="54" spans="1:19" s="29" customFormat="1" x14ac:dyDescent="0.25">
      <c r="A54" s="78"/>
      <c r="B54" s="80"/>
      <c r="C54" s="300" t="s">
        <v>172</v>
      </c>
      <c r="D54" s="300"/>
      <c r="E54" s="129">
        <v>14491.079657319999</v>
      </c>
      <c r="F54" s="129">
        <v>624.70353604999991</v>
      </c>
      <c r="G54" s="227">
        <v>15115.78319337</v>
      </c>
      <c r="H54" s="77"/>
      <c r="I54" s="259"/>
      <c r="J54" s="259"/>
      <c r="K54" s="77"/>
      <c r="L54" s="129">
        <v>18205.908815799998</v>
      </c>
      <c r="M54" s="129">
        <v>452.45374480000004</v>
      </c>
      <c r="N54" s="227">
        <v>18658.362560599995</v>
      </c>
      <c r="O54" s="107"/>
      <c r="P54" s="80"/>
      <c r="Q54" s="314" t="s">
        <v>99</v>
      </c>
      <c r="R54" s="314"/>
      <c r="S54" s="88"/>
    </row>
    <row r="55" spans="1:19" s="29" customFormat="1" x14ac:dyDescent="0.25">
      <c r="B55" s="105"/>
      <c r="C55" s="105"/>
      <c r="D55" s="97" t="s">
        <v>24</v>
      </c>
      <c r="E55" s="130">
        <v>6482.3551632700037</v>
      </c>
      <c r="F55" s="130">
        <v>337.88301029000007</v>
      </c>
      <c r="G55" s="226">
        <v>6820.2381735600038</v>
      </c>
      <c r="H55" s="88"/>
      <c r="I55" s="259"/>
      <c r="J55" s="259"/>
      <c r="K55" s="88"/>
      <c r="L55" s="130">
        <v>7756.980475809989</v>
      </c>
      <c r="M55" s="130">
        <v>191.7584765</v>
      </c>
      <c r="N55" s="226">
        <v>7948.7389523099891</v>
      </c>
      <c r="P55" s="105"/>
      <c r="Q55" s="105"/>
      <c r="R55" s="97" t="s">
        <v>24</v>
      </c>
    </row>
    <row r="56" spans="1:19" s="29" customFormat="1" x14ac:dyDescent="0.25">
      <c r="B56" s="85"/>
      <c r="C56" s="85"/>
      <c r="D56" s="96" t="s">
        <v>79</v>
      </c>
      <c r="E56" s="128">
        <v>4711.2685632299945</v>
      </c>
      <c r="F56" s="128">
        <v>224.84658624999975</v>
      </c>
      <c r="G56" s="228">
        <v>4936.1151494799942</v>
      </c>
      <c r="H56" s="88"/>
      <c r="I56" s="259"/>
      <c r="J56" s="259"/>
      <c r="K56" s="88"/>
      <c r="L56" s="128">
        <v>5708.7528650700106</v>
      </c>
      <c r="M56" s="128">
        <v>213.92611139999997</v>
      </c>
      <c r="N56" s="228">
        <v>5922.6789764700106</v>
      </c>
      <c r="P56" s="85"/>
      <c r="Q56" s="85"/>
      <c r="R56" s="96" t="s">
        <v>79</v>
      </c>
    </row>
    <row r="57" spans="1:19" s="29" customFormat="1" x14ac:dyDescent="0.25">
      <c r="B57" s="85"/>
      <c r="C57" s="96"/>
      <c r="D57" s="97" t="s">
        <v>91</v>
      </c>
      <c r="E57" s="128">
        <v>1027.8585090800009</v>
      </c>
      <c r="F57" s="128">
        <v>31.593462080000002</v>
      </c>
      <c r="G57" s="228">
        <v>1059.451971160001</v>
      </c>
      <c r="H57" s="88"/>
      <c r="I57" s="259"/>
      <c r="J57" s="259"/>
      <c r="K57" s="88"/>
      <c r="L57" s="128">
        <v>3020.0015582299961</v>
      </c>
      <c r="M57" s="128">
        <v>25.085959009999996</v>
      </c>
      <c r="N57" s="228">
        <v>3045.087517239996</v>
      </c>
      <c r="P57" s="85"/>
      <c r="Q57" s="96"/>
      <c r="R57" s="97" t="s">
        <v>91</v>
      </c>
    </row>
    <row r="58" spans="1:19" s="29" customFormat="1" x14ac:dyDescent="0.25">
      <c r="A58" s="90"/>
      <c r="B58" s="85"/>
      <c r="C58" s="96"/>
      <c r="D58" s="104" t="s">
        <v>26</v>
      </c>
      <c r="E58" s="128">
        <v>1027.1072525500001</v>
      </c>
      <c r="F58" s="128">
        <v>21.651599990000005</v>
      </c>
      <c r="G58" s="228">
        <v>1048.7588525400001</v>
      </c>
      <c r="H58" s="88"/>
      <c r="I58" s="259"/>
      <c r="J58" s="259"/>
      <c r="K58" s="88"/>
      <c r="L58" s="128">
        <v>1024.8418803900001</v>
      </c>
      <c r="M58" s="128">
        <v>18.737784650000009</v>
      </c>
      <c r="N58" s="228">
        <v>1043.5796650400002</v>
      </c>
      <c r="P58" s="85"/>
      <c r="Q58" s="96"/>
      <c r="R58" s="104" t="s">
        <v>26</v>
      </c>
    </row>
    <row r="59" spans="1:19" s="29" customFormat="1" x14ac:dyDescent="0.25">
      <c r="B59" s="85"/>
      <c r="C59" s="85"/>
      <c r="D59" s="97" t="s">
        <v>25</v>
      </c>
      <c r="E59" s="128">
        <v>892.36743230000002</v>
      </c>
      <c r="F59" s="128">
        <v>0.20146628</v>
      </c>
      <c r="G59" s="226">
        <v>892.56889858</v>
      </c>
      <c r="H59" s="88"/>
      <c r="I59" s="259"/>
      <c r="J59" s="259"/>
      <c r="K59" s="88"/>
      <c r="L59" s="128">
        <v>653.31349588</v>
      </c>
      <c r="M59" s="128">
        <v>1.3754809999999999E-2</v>
      </c>
      <c r="N59" s="226">
        <v>653.32725069000003</v>
      </c>
      <c r="P59" s="85"/>
      <c r="Q59" s="85"/>
      <c r="R59" s="97" t="s">
        <v>25</v>
      </c>
    </row>
    <row r="60" spans="1:19" s="29" customFormat="1" x14ac:dyDescent="0.25">
      <c r="B60" s="85"/>
      <c r="C60" s="85"/>
      <c r="D60" s="97" t="s">
        <v>27</v>
      </c>
      <c r="E60" s="128">
        <v>155.01379607999996</v>
      </c>
      <c r="F60" s="128">
        <v>6.3494601099999999</v>
      </c>
      <c r="G60" s="226">
        <v>161.36325618999996</v>
      </c>
      <c r="H60" s="88"/>
      <c r="I60" s="259"/>
      <c r="J60" s="259"/>
      <c r="K60" s="88"/>
      <c r="L60" s="128">
        <v>141.70378725999993</v>
      </c>
      <c r="M60" s="128">
        <v>0.65342518999999988</v>
      </c>
      <c r="N60" s="226">
        <v>142.35721244999993</v>
      </c>
      <c r="P60" s="85"/>
      <c r="Q60" s="85"/>
      <c r="R60" s="97" t="s">
        <v>27</v>
      </c>
    </row>
    <row r="61" spans="1:19" s="29" customFormat="1" x14ac:dyDescent="0.25">
      <c r="B61" s="85"/>
      <c r="C61" s="85"/>
      <c r="D61" s="104" t="s">
        <v>29</v>
      </c>
      <c r="E61" s="128">
        <v>83.174407240000065</v>
      </c>
      <c r="F61" s="128" t="s">
        <v>156</v>
      </c>
      <c r="G61" s="226">
        <v>83.174407240000065</v>
      </c>
      <c r="H61" s="88"/>
      <c r="I61" s="259"/>
      <c r="J61" s="259"/>
      <c r="K61" s="88"/>
      <c r="L61" s="128">
        <v>0.93890037000000004</v>
      </c>
      <c r="M61" s="128">
        <v>0</v>
      </c>
      <c r="N61" s="226">
        <v>0.93890037000000004</v>
      </c>
      <c r="P61" s="85"/>
      <c r="Q61" s="85"/>
      <c r="R61" s="104" t="s">
        <v>29</v>
      </c>
    </row>
    <row r="62" spans="1:19" s="29" customFormat="1" x14ac:dyDescent="0.25">
      <c r="B62" s="85"/>
      <c r="C62" s="85"/>
      <c r="D62" s="97" t="s">
        <v>28</v>
      </c>
      <c r="E62" s="130">
        <v>136.43285202000001</v>
      </c>
      <c r="F62" s="130">
        <v>2.1779510499999999</v>
      </c>
      <c r="G62" s="226">
        <v>138.61080307</v>
      </c>
      <c r="H62" s="88"/>
      <c r="I62" s="259"/>
      <c r="J62" s="259"/>
      <c r="K62" s="88"/>
      <c r="L62" s="130">
        <v>-99.43005617</v>
      </c>
      <c r="M62" s="130">
        <v>2.27823324</v>
      </c>
      <c r="N62" s="226">
        <v>-97.151822929999994</v>
      </c>
      <c r="P62" s="85"/>
      <c r="Q62" s="85"/>
      <c r="R62" s="97" t="s">
        <v>28</v>
      </c>
    </row>
    <row r="63" spans="1:19" s="29" customFormat="1" x14ac:dyDescent="0.25">
      <c r="A63" s="90"/>
      <c r="B63" s="85"/>
      <c r="C63" s="85"/>
      <c r="D63" s="86" t="s">
        <v>173</v>
      </c>
      <c r="E63" s="83">
        <v>-24.498318449999992</v>
      </c>
      <c r="F63" s="155" t="s">
        <v>156</v>
      </c>
      <c r="G63" s="228">
        <v>-24.498318449999992</v>
      </c>
      <c r="H63" s="88"/>
      <c r="I63" s="259"/>
      <c r="J63" s="259"/>
      <c r="K63" s="88"/>
      <c r="L63" s="83">
        <v>-1.1940910400000118</v>
      </c>
      <c r="M63" s="155" t="s">
        <v>156</v>
      </c>
      <c r="N63" s="228">
        <v>-1.1940910400000118</v>
      </c>
      <c r="P63" s="85"/>
      <c r="Q63" s="85"/>
      <c r="R63" s="97" t="s">
        <v>8</v>
      </c>
    </row>
    <row r="64" spans="1:19" s="172" customFormat="1" x14ac:dyDescent="0.25">
      <c r="A64" s="177"/>
      <c r="B64" s="184"/>
      <c r="C64" s="318" t="s">
        <v>30</v>
      </c>
      <c r="D64" s="318"/>
      <c r="E64" s="175">
        <v>14491.079657319999</v>
      </c>
      <c r="F64" s="175">
        <v>624.70353604999991</v>
      </c>
      <c r="G64" s="229">
        <v>15115.78319337</v>
      </c>
      <c r="H64" s="176"/>
      <c r="I64" s="259"/>
      <c r="J64" s="259"/>
      <c r="K64" s="176"/>
      <c r="L64" s="175">
        <v>18205.908815799998</v>
      </c>
      <c r="M64" s="175">
        <v>452.45374480000004</v>
      </c>
      <c r="N64" s="229">
        <v>18658.362560599995</v>
      </c>
      <c r="O64" s="177"/>
      <c r="P64" s="269"/>
      <c r="Q64" s="318" t="s">
        <v>30</v>
      </c>
      <c r="R64" s="318"/>
    </row>
    <row r="65" spans="1:20" s="29" customFormat="1" x14ac:dyDescent="0.25">
      <c r="A65" s="247"/>
      <c r="B65" s="302" t="s">
        <v>31</v>
      </c>
      <c r="C65" s="302"/>
      <c r="D65" s="302"/>
      <c r="E65" s="248">
        <v>2331.4170070000005</v>
      </c>
      <c r="F65" s="248">
        <v>431.24834301999988</v>
      </c>
      <c r="G65" s="248">
        <v>2762.6653500200005</v>
      </c>
      <c r="H65" s="249"/>
      <c r="I65" s="257"/>
      <c r="J65" s="257"/>
      <c r="K65" s="249"/>
      <c r="L65" s="248">
        <v>3559.9702083000016</v>
      </c>
      <c r="M65" s="248">
        <v>597.57279297999992</v>
      </c>
      <c r="N65" s="248">
        <v>4157.5430012800016</v>
      </c>
      <c r="O65" s="250"/>
      <c r="P65" s="302" t="s">
        <v>31</v>
      </c>
      <c r="Q65" s="302"/>
      <c r="R65" s="302"/>
      <c r="T65" s="195"/>
    </row>
    <row r="66" spans="1:20" s="29" customFormat="1" x14ac:dyDescent="0.25">
      <c r="B66" s="85"/>
      <c r="C66" s="85"/>
      <c r="D66" s="97" t="s">
        <v>120</v>
      </c>
      <c r="E66" s="83">
        <v>1236.9917706900007</v>
      </c>
      <c r="F66" s="83">
        <v>372.64764355999984</v>
      </c>
      <c r="G66" s="230">
        <v>1609.6394142500005</v>
      </c>
      <c r="H66" s="88"/>
      <c r="I66" s="259"/>
      <c r="J66" s="259"/>
      <c r="K66" s="88"/>
      <c r="L66" s="83">
        <v>2464.479889000002</v>
      </c>
      <c r="M66" s="83">
        <v>580.34724824999989</v>
      </c>
      <c r="N66" s="230">
        <v>3044.8271372500017</v>
      </c>
      <c r="P66" s="85"/>
      <c r="Q66" s="85"/>
      <c r="R66" s="97" t="s">
        <v>120</v>
      </c>
      <c r="S66" s="88"/>
    </row>
    <row r="67" spans="1:20" s="29" customFormat="1" x14ac:dyDescent="0.25">
      <c r="B67" s="85"/>
      <c r="C67" s="85"/>
      <c r="D67" s="97" t="s">
        <v>92</v>
      </c>
      <c r="E67" s="83">
        <v>845.00391927999988</v>
      </c>
      <c r="F67" s="155" t="s">
        <v>156</v>
      </c>
      <c r="G67" s="230">
        <v>845.00391927999988</v>
      </c>
      <c r="H67" s="88"/>
      <c r="I67" s="259"/>
      <c r="J67" s="259"/>
      <c r="K67" s="88"/>
      <c r="L67" s="83">
        <v>925.48213934000012</v>
      </c>
      <c r="M67" s="155" t="s">
        <v>156</v>
      </c>
      <c r="N67" s="230">
        <v>925.48213934000012</v>
      </c>
      <c r="P67" s="85"/>
      <c r="Q67" s="85"/>
      <c r="R67" s="97" t="s">
        <v>92</v>
      </c>
    </row>
    <row r="68" spans="1:20" s="29" customFormat="1" x14ac:dyDescent="0.25">
      <c r="B68" s="105"/>
      <c r="C68" s="105"/>
      <c r="D68" s="104" t="s">
        <v>32</v>
      </c>
      <c r="E68" s="83">
        <v>15.456440109999999</v>
      </c>
      <c r="F68" s="83">
        <v>4.0509980000000001E-2</v>
      </c>
      <c r="G68" s="230">
        <v>15.496950089999999</v>
      </c>
      <c r="H68" s="88"/>
      <c r="I68" s="259"/>
      <c r="J68" s="259"/>
      <c r="K68" s="88"/>
      <c r="L68" s="83">
        <v>13.768828749999999</v>
      </c>
      <c r="M68" s="83">
        <v>0.39531959000000005</v>
      </c>
      <c r="N68" s="230">
        <v>14.164148339999999</v>
      </c>
      <c r="P68" s="105"/>
      <c r="Q68" s="105"/>
      <c r="R68" s="104" t="s">
        <v>32</v>
      </c>
    </row>
    <row r="69" spans="1:20" s="29" customFormat="1" x14ac:dyDescent="0.25">
      <c r="B69" s="105"/>
      <c r="C69" s="105"/>
      <c r="D69" s="86" t="s">
        <v>173</v>
      </c>
      <c r="E69" s="83">
        <v>233.96487691999997</v>
      </c>
      <c r="F69" s="83">
        <v>58.560189479999998</v>
      </c>
      <c r="G69" s="230">
        <v>292.52506639999996</v>
      </c>
      <c r="H69" s="88"/>
      <c r="I69" s="259"/>
      <c r="J69" s="259"/>
      <c r="K69" s="88"/>
      <c r="L69" s="83">
        <v>156.23935121000002</v>
      </c>
      <c r="M69" s="83">
        <v>16.83022514</v>
      </c>
      <c r="N69" s="230">
        <v>173.06957635000003</v>
      </c>
      <c r="P69" s="105"/>
      <c r="Q69" s="105"/>
      <c r="R69" s="104" t="s">
        <v>8</v>
      </c>
    </row>
    <row r="70" spans="1:20" s="29" customFormat="1" x14ac:dyDescent="0.25">
      <c r="A70" s="247"/>
      <c r="B70" s="302" t="s">
        <v>166</v>
      </c>
      <c r="C70" s="302"/>
      <c r="D70" s="302"/>
      <c r="E70" s="248">
        <v>-4.4466230000000009E-2</v>
      </c>
      <c r="F70" s="248">
        <v>0.10328677999999999</v>
      </c>
      <c r="G70" s="248">
        <v>5.8820549999999985E-2</v>
      </c>
      <c r="H70" s="249"/>
      <c r="I70" s="257"/>
      <c r="J70" s="257"/>
      <c r="K70" s="249"/>
      <c r="L70" s="248">
        <v>-4.5109079999999996E-2</v>
      </c>
      <c r="M70" s="248">
        <v>0.23599097999999999</v>
      </c>
      <c r="N70" s="248">
        <v>0.19088189999999999</v>
      </c>
      <c r="O70" s="250"/>
      <c r="P70" s="302" t="s">
        <v>33</v>
      </c>
      <c r="Q70" s="302"/>
      <c r="R70" s="302"/>
      <c r="T70" s="195"/>
    </row>
    <row r="71" spans="1:20" s="33" customFormat="1" ht="12" x14ac:dyDescent="0.25">
      <c r="A71" s="41"/>
      <c r="B71" s="317"/>
      <c r="C71" s="317"/>
      <c r="D71" s="317"/>
      <c r="E71" s="45"/>
      <c r="F71" s="45"/>
      <c r="G71" s="238"/>
      <c r="H71" s="23"/>
      <c r="I71" s="262"/>
      <c r="J71" s="262"/>
      <c r="K71" s="23"/>
      <c r="L71" s="45"/>
      <c r="M71" s="45"/>
      <c r="N71" s="238"/>
      <c r="O71" s="15"/>
      <c r="P71" s="169"/>
      <c r="Q71" s="169"/>
      <c r="R71" s="169"/>
    </row>
    <row r="72" spans="1:20" s="33" customFormat="1" ht="12" x14ac:dyDescent="0.25">
      <c r="A72" s="217"/>
      <c r="B72" s="292" t="s">
        <v>34</v>
      </c>
      <c r="C72" s="292"/>
      <c r="D72" s="292"/>
      <c r="E72" s="216">
        <v>55309.766379230008</v>
      </c>
      <c r="F72" s="216">
        <v>3512.70245226</v>
      </c>
      <c r="G72" s="216">
        <v>58822.468831489998</v>
      </c>
      <c r="H72" s="216"/>
      <c r="I72" s="263"/>
      <c r="J72" s="263"/>
      <c r="K72" s="218"/>
      <c r="L72" s="216">
        <v>44410.546208470005</v>
      </c>
      <c r="M72" s="216">
        <v>4865.2678234199993</v>
      </c>
      <c r="N72" s="216">
        <v>49275.814031889997</v>
      </c>
      <c r="O72" s="217"/>
      <c r="P72" s="292" t="s">
        <v>35</v>
      </c>
      <c r="Q72" s="292"/>
      <c r="R72" s="292"/>
    </row>
    <row r="73" spans="1:20" ht="10.5" customHeight="1" x14ac:dyDescent="0.25">
      <c r="B73" s="306"/>
      <c r="C73" s="306"/>
      <c r="D73" s="306"/>
      <c r="E73" s="306"/>
      <c r="F73" s="306"/>
      <c r="G73" s="306"/>
      <c r="H73" s="306"/>
      <c r="L73" s="305"/>
      <c r="M73" s="305"/>
      <c r="N73" s="305"/>
      <c r="O73" s="305"/>
      <c r="P73" s="305"/>
      <c r="Q73" s="305"/>
      <c r="R73" s="305"/>
    </row>
    <row r="74" spans="1:20" ht="14.45" customHeight="1" x14ac:dyDescent="0.25"/>
    <row r="75" spans="1:20" ht="14.45" customHeight="1" x14ac:dyDescent="0.25"/>
    <row r="76" spans="1:20" ht="14.45" customHeight="1" x14ac:dyDescent="0.25"/>
    <row r="77" spans="1:20" ht="14.45" customHeight="1" x14ac:dyDescent="0.25"/>
    <row r="78" spans="1:20" ht="14.45" customHeight="1" x14ac:dyDescent="0.25"/>
    <row r="79" spans="1:20" ht="14.45" customHeight="1" x14ac:dyDescent="0.25"/>
    <row r="80" spans="1:20" ht="14.45" customHeight="1" x14ac:dyDescent="0.25"/>
    <row r="81" ht="14.45" customHeight="1" x14ac:dyDescent="0.25"/>
    <row r="82" ht="14.45" customHeight="1" x14ac:dyDescent="0.25"/>
    <row r="83" ht="14.45" customHeight="1" x14ac:dyDescent="0.25"/>
    <row r="84" ht="14.45" customHeight="1" x14ac:dyDescent="0.25"/>
    <row r="85" ht="14.45" customHeight="1" x14ac:dyDescent="0.25"/>
    <row r="86" ht="14.45" customHeight="1" x14ac:dyDescent="0.25"/>
    <row r="87" ht="14.45" customHeight="1" x14ac:dyDescent="0.25"/>
    <row r="88" ht="14.45" customHeight="1" x14ac:dyDescent="0.25"/>
    <row r="89" ht="14.45" customHeight="1" x14ac:dyDescent="0.25"/>
    <row r="90" ht="14.45" customHeight="1" x14ac:dyDescent="0.25"/>
    <row r="91" ht="14.45" customHeight="1" x14ac:dyDescent="0.25"/>
    <row r="92" ht="14.45" customHeight="1" x14ac:dyDescent="0.25"/>
    <row r="93" ht="14.45" customHeight="1" x14ac:dyDescent="0.25"/>
    <row r="94" ht="14.45" customHeight="1" x14ac:dyDescent="0.25"/>
    <row r="95" ht="14.45" customHeight="1" x14ac:dyDescent="0.25"/>
    <row r="96" ht="14.45" customHeight="1" x14ac:dyDescent="0.25"/>
    <row r="97" ht="14.45" customHeight="1" x14ac:dyDescent="0.25"/>
    <row r="98" ht="14.45" customHeight="1" x14ac:dyDescent="0.25"/>
    <row r="99" ht="14.45" customHeight="1" x14ac:dyDescent="0.25"/>
    <row r="100" ht="14.45" customHeight="1" x14ac:dyDescent="0.25"/>
    <row r="101" ht="14.45" customHeight="1" x14ac:dyDescent="0.25"/>
    <row r="102" ht="14.45" customHeight="1" x14ac:dyDescent="0.25"/>
    <row r="103" ht="14.45" customHeight="1" x14ac:dyDescent="0.25"/>
    <row r="104" ht="14.45" customHeight="1" x14ac:dyDescent="0.25"/>
    <row r="105" ht="14.45" customHeight="1" x14ac:dyDescent="0.25"/>
    <row r="106" ht="14.45" customHeight="1" x14ac:dyDescent="0.25"/>
    <row r="107" ht="14.45" customHeight="1" x14ac:dyDescent="0.25"/>
    <row r="108" ht="14.45" customHeight="1" x14ac:dyDescent="0.25"/>
    <row r="109" ht="14.45" customHeight="1" x14ac:dyDescent="0.25"/>
    <row r="110" ht="14.45" customHeight="1" x14ac:dyDescent="0.25"/>
    <row r="111" ht="14.45" customHeight="1" x14ac:dyDescent="0.25"/>
    <row r="112" ht="14.45" customHeight="1" x14ac:dyDescent="0.25"/>
    <row r="113" ht="14.45" customHeight="1" x14ac:dyDescent="0.25"/>
    <row r="114" ht="14.45" customHeight="1" x14ac:dyDescent="0.25"/>
    <row r="115" ht="14.45" customHeight="1" x14ac:dyDescent="0.25"/>
    <row r="116" ht="14.45" customHeight="1" x14ac:dyDescent="0.25"/>
    <row r="117" ht="14.45" customHeight="1" x14ac:dyDescent="0.25"/>
    <row r="118" ht="14.45" customHeight="1" x14ac:dyDescent="0.25"/>
    <row r="119" ht="14.45" customHeight="1" x14ac:dyDescent="0.25"/>
    <row r="120" ht="14.45" customHeight="1" x14ac:dyDescent="0.25"/>
    <row r="121" ht="14.45" customHeight="1" x14ac:dyDescent="0.25"/>
    <row r="122" ht="14.45" customHeight="1" x14ac:dyDescent="0.25"/>
    <row r="123" ht="14.45" customHeight="1" x14ac:dyDescent="0.25"/>
    <row r="124" ht="14.45" customHeight="1" x14ac:dyDescent="0.25"/>
    <row r="125" ht="14.45" customHeight="1" x14ac:dyDescent="0.25"/>
    <row r="126" ht="14.45" customHeight="1" x14ac:dyDescent="0.25"/>
    <row r="127" ht="14.45" customHeight="1" x14ac:dyDescent="0.25"/>
    <row r="128" ht="14.45" customHeight="1" x14ac:dyDescent="0.25"/>
    <row r="129" ht="14.45" customHeight="1" x14ac:dyDescent="0.25"/>
    <row r="130" ht="14.45" customHeight="1" x14ac:dyDescent="0.25"/>
    <row r="131" ht="14.45" customHeight="1" x14ac:dyDescent="0.25"/>
    <row r="132" ht="14.45" customHeight="1" x14ac:dyDescent="0.25"/>
    <row r="133" ht="14.45" customHeight="1" x14ac:dyDescent="0.25"/>
    <row r="134" ht="14.45" customHeight="1" x14ac:dyDescent="0.25"/>
    <row r="135" ht="14.45" customHeight="1" x14ac:dyDescent="0.25"/>
    <row r="136" ht="14.45" customHeight="1" x14ac:dyDescent="0.25"/>
    <row r="137" ht="14.45" customHeight="1" x14ac:dyDescent="0.25"/>
  </sheetData>
  <mergeCells count="41">
    <mergeCell ref="C47:D47"/>
    <mergeCell ref="Q47:R47"/>
    <mergeCell ref="C54:D54"/>
    <mergeCell ref="Q54:R54"/>
    <mergeCell ref="B72:D72"/>
    <mergeCell ref="P72:R72"/>
    <mergeCell ref="Q64:R64"/>
    <mergeCell ref="B65:D65"/>
    <mergeCell ref="P65:R65"/>
    <mergeCell ref="B70:D70"/>
    <mergeCell ref="P70:R70"/>
    <mergeCell ref="B71:D71"/>
    <mergeCell ref="C64:D64"/>
    <mergeCell ref="B35:D35"/>
    <mergeCell ref="P35:R35"/>
    <mergeCell ref="C36:D36"/>
    <mergeCell ref="Q36:R36"/>
    <mergeCell ref="C41:D41"/>
    <mergeCell ref="Q41:R41"/>
    <mergeCell ref="B24:D24"/>
    <mergeCell ref="P24:R24"/>
    <mergeCell ref="C25:D25"/>
    <mergeCell ref="Q25:R25"/>
    <mergeCell ref="C28:D28"/>
    <mergeCell ref="Q28:R28"/>
    <mergeCell ref="B73:H73"/>
    <mergeCell ref="L73:R73"/>
    <mergeCell ref="A1:H1"/>
    <mergeCell ref="K1:R1"/>
    <mergeCell ref="A2:D2"/>
    <mergeCell ref="E2:G2"/>
    <mergeCell ref="L2:N2"/>
    <mergeCell ref="P2:R2"/>
    <mergeCell ref="B6:D6"/>
    <mergeCell ref="P6:R6"/>
    <mergeCell ref="C7:D7"/>
    <mergeCell ref="Q7:R7"/>
    <mergeCell ref="C14:D14"/>
    <mergeCell ref="Q14:R14"/>
    <mergeCell ref="B20:D20"/>
    <mergeCell ref="P20:R20"/>
  </mergeCells>
  <pageMargins left="0.51181102362204722" right="0.51181102362204722" top="0.51181102362204722" bottom="0" header="0.31496062992125984" footer="0.31496062992125984"/>
  <pageSetup paperSize="9" scale="70" orientation="portrait" r:id="rId1"/>
  <colBreaks count="1" manualBreakCount="1">
    <brk id="9" max="6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11</vt:i4>
      </vt:variant>
    </vt:vector>
  </HeadingPairs>
  <TitlesOfParts>
    <vt:vector size="22" baseType="lpstr">
      <vt:lpstr>Table1_Time Series</vt:lpstr>
      <vt:lpstr>Table2_DIAflow by Sector</vt:lpstr>
      <vt:lpstr>Table3_DIAflow by region </vt:lpstr>
      <vt:lpstr>Table4_DIAflow by RegionSector</vt:lpstr>
      <vt:lpstr>Table5_DIAstock by Sector</vt:lpstr>
      <vt:lpstr>Table6_DIAstock by region</vt:lpstr>
      <vt:lpstr>Table7_DIAstock by RegionSector</vt:lpstr>
      <vt:lpstr>Table8_DIAincome by Sector</vt:lpstr>
      <vt:lpstr>Table9_DIAincome by region</vt:lpstr>
      <vt:lpstr>Table10_Flow Portfolio</vt:lpstr>
      <vt:lpstr>Table11_Stock Portfolio </vt:lpstr>
      <vt:lpstr>'Table1_Time Series'!Print_Area</vt:lpstr>
      <vt:lpstr>'Table10_Flow Portfolio'!Print_Area</vt:lpstr>
      <vt:lpstr>'Table11_Stock Portfolio '!Print_Area</vt:lpstr>
      <vt:lpstr>'Table2_DIAflow by Sector'!Print_Area</vt:lpstr>
      <vt:lpstr>'Table3_DIAflow by region '!Print_Area</vt:lpstr>
      <vt:lpstr>'Table4_DIAflow by RegionSector'!Print_Area</vt:lpstr>
      <vt:lpstr>'Table5_DIAstock by Sector'!Print_Area</vt:lpstr>
      <vt:lpstr>'Table6_DIAstock by region'!Print_Area</vt:lpstr>
      <vt:lpstr>'Table7_DIAstock by RegionSector'!Print_Area</vt:lpstr>
      <vt:lpstr>'Table8_DIAincome by Sector'!Print_Area</vt:lpstr>
      <vt:lpstr>'Table9_DIAincome by region'!Print_Area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maizuramzin</dc:creator>
  <cp:lastModifiedBy>Mohamad Azan Miskintar</cp:lastModifiedBy>
  <cp:lastPrinted>2023-05-25T06:20:12Z</cp:lastPrinted>
  <dcterms:created xsi:type="dcterms:W3CDTF">2019-05-16T04:01:24Z</dcterms:created>
  <dcterms:modified xsi:type="dcterms:W3CDTF">2023-06-12T06:32:13Z</dcterms:modified>
</cp:coreProperties>
</file>