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diyana\Desktop\JENAYAH_AINJAMIL\PENYEDIAAN PENERBITAN JENAYAH\Compile\Table\"/>
    </mc:Choice>
  </mc:AlternateContent>
  <xr:revisionPtr revIDLastSave="0" documentId="13_ncr:1_{6F2687A8-B979-4453-8EEC-EB66D2A3C9B2}" xr6:coauthVersionLast="36" xr6:coauthVersionMax="47" xr10:uidLastSave="{00000000-0000-0000-0000-000000000000}"/>
  <bookViews>
    <workbookView xWindow="0" yWindow="0" windowWidth="28800" windowHeight="11505" activeTab="6" xr2:uid="{28A5EF70-2599-41A3-9F5E-F10A6D26CCA4}"/>
  </bookViews>
  <sheets>
    <sheet name="1.1" sheetId="1" r:id="rId1"/>
    <sheet name="1.1a" sheetId="2" r:id="rId2"/>
    <sheet name="1.1b" sheetId="3" r:id="rId3"/>
    <sheet name="1.2" sheetId="4" r:id="rId4"/>
    <sheet name="1.2a" sheetId="5" r:id="rId5"/>
    <sheet name="1.2b" sheetId="6" r:id="rId6"/>
    <sheet name="1.3" sheetId="7" r:id="rId7"/>
  </sheets>
  <definedNames>
    <definedName name="_xlnm.Print_Area" localSheetId="1">'1.1a'!$A$1:$H$48</definedName>
    <definedName name="_xlnm.Print_Area" localSheetId="2">'1.1b'!$A$1:$H$52</definedName>
    <definedName name="_xlnm.Print_Area" localSheetId="4">'1.2a'!$A$1:$H$48</definedName>
    <definedName name="_xlnm.Print_Area" localSheetId="5">'1.2b'!$A$1:$H$52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6" l="1"/>
  <c r="E29" i="6"/>
  <c r="E28" i="6"/>
  <c r="E27" i="6"/>
  <c r="F25" i="6"/>
  <c r="F21" i="6" s="1"/>
  <c r="F24" i="6"/>
  <c r="F20" i="6" s="1"/>
  <c r="E24" i="6"/>
  <c r="G23" i="6"/>
  <c r="F23" i="6"/>
  <c r="F19" i="6"/>
  <c r="F15" i="6"/>
  <c r="E43" i="5"/>
  <c r="E39" i="5"/>
  <c r="E36" i="5"/>
  <c r="E35" i="5"/>
  <c r="E33" i="5"/>
  <c r="E32" i="5"/>
  <c r="E31" i="5"/>
  <c r="F17" i="5"/>
  <c r="F16" i="5"/>
  <c r="G15" i="5"/>
  <c r="F15" i="5"/>
  <c r="G63" i="4"/>
  <c r="G43" i="4"/>
  <c r="G27" i="4"/>
  <c r="G25" i="4"/>
  <c r="G23" i="4"/>
  <c r="G20" i="4"/>
  <c r="G19" i="4"/>
  <c r="H17" i="4"/>
  <c r="E17" i="4"/>
  <c r="H16" i="4"/>
  <c r="E16" i="4"/>
  <c r="I15" i="4"/>
  <c r="H15" i="4"/>
  <c r="E15" i="4"/>
  <c r="G20" i="3"/>
  <c r="G16" i="3" s="1"/>
  <c r="G21" i="3"/>
  <c r="G17" i="3" s="1"/>
  <c r="G23" i="3"/>
  <c r="G19" i="3" s="1"/>
  <c r="G15" i="3" s="1"/>
  <c r="G24" i="3"/>
  <c r="G25" i="3"/>
  <c r="F24" i="3"/>
  <c r="F20" i="3" s="1"/>
  <c r="F25" i="3"/>
  <c r="F21" i="3" s="1"/>
  <c r="F23" i="3"/>
  <c r="E23" i="3" s="1"/>
  <c r="F16" i="2"/>
  <c r="G16" i="2"/>
  <c r="F17" i="2"/>
  <c r="G17" i="2"/>
  <c r="F15" i="2"/>
  <c r="G15" i="2"/>
  <c r="H15" i="1"/>
  <c r="E15" i="1"/>
  <c r="E49" i="3"/>
  <c r="E48" i="3"/>
  <c r="E47" i="3"/>
  <c r="E45" i="3"/>
  <c r="E44" i="3"/>
  <c r="E43" i="3"/>
  <c r="E41" i="3"/>
  <c r="E40" i="3"/>
  <c r="E39" i="3"/>
  <c r="E37" i="3"/>
  <c r="E36" i="3"/>
  <c r="E35" i="3"/>
  <c r="E33" i="3"/>
  <c r="E32" i="3"/>
  <c r="E31" i="3"/>
  <c r="E28" i="3"/>
  <c r="E27" i="3"/>
  <c r="E45" i="2"/>
  <c r="E44" i="2"/>
  <c r="E43" i="2"/>
  <c r="E41" i="2"/>
  <c r="E40" i="2"/>
  <c r="E39" i="2"/>
  <c r="E37" i="2"/>
  <c r="E36" i="2"/>
  <c r="E35" i="2"/>
  <c r="E33" i="2"/>
  <c r="E32" i="2"/>
  <c r="E29" i="2"/>
  <c r="E28" i="2"/>
  <c r="E27" i="2"/>
  <c r="E25" i="2"/>
  <c r="E24" i="2"/>
  <c r="E23" i="2"/>
  <c r="E21" i="2"/>
  <c r="E17" i="2" s="1"/>
  <c r="E20" i="2"/>
  <c r="E19" i="2"/>
  <c r="G73" i="1"/>
  <c r="G72" i="1"/>
  <c r="G71" i="1"/>
  <c r="G68" i="1"/>
  <c r="G67" i="1"/>
  <c r="G65" i="1"/>
  <c r="G64" i="1"/>
  <c r="G63" i="1"/>
  <c r="G61" i="1"/>
  <c r="G60" i="1"/>
  <c r="G59" i="1"/>
  <c r="G57" i="1"/>
  <c r="G56" i="1"/>
  <c r="G55" i="1"/>
  <c r="G53" i="1"/>
  <c r="G52" i="1"/>
  <c r="G51" i="1"/>
  <c r="G49" i="1"/>
  <c r="G48" i="1"/>
  <c r="G45" i="1"/>
  <c r="G44" i="1"/>
  <c r="G43" i="1"/>
  <c r="G41" i="1"/>
  <c r="G40" i="1"/>
  <c r="G39" i="1"/>
  <c r="G37" i="1"/>
  <c r="G36" i="1"/>
  <c r="G35" i="1"/>
  <c r="G33" i="1"/>
  <c r="G32" i="1"/>
  <c r="G31" i="1"/>
  <c r="G29" i="1"/>
  <c r="G28" i="1"/>
  <c r="G27" i="1"/>
  <c r="G25" i="1"/>
  <c r="G24" i="1"/>
  <c r="G23" i="1"/>
  <c r="G21" i="1"/>
  <c r="G20" i="1"/>
  <c r="G19" i="1"/>
  <c r="I17" i="1"/>
  <c r="H17" i="1"/>
  <c r="E17" i="1"/>
  <c r="I16" i="1"/>
  <c r="H16" i="1"/>
  <c r="E16" i="1"/>
  <c r="I15" i="1"/>
  <c r="E23" i="6" l="1"/>
  <c r="F19" i="3"/>
  <c r="E19" i="3" s="1"/>
  <c r="F15" i="3"/>
  <c r="E15" i="3" s="1"/>
  <c r="E25" i="6"/>
  <c r="E16" i="2"/>
  <c r="G19" i="6"/>
  <c r="E16" i="5"/>
  <c r="E17" i="5"/>
  <c r="E15" i="5"/>
  <c r="G17" i="4"/>
  <c r="G15" i="4"/>
  <c r="G16" i="4"/>
  <c r="E20" i="6"/>
  <c r="F16" i="6"/>
  <c r="E16" i="6" s="1"/>
  <c r="E21" i="6"/>
  <c r="F17" i="6"/>
  <c r="E17" i="6" s="1"/>
  <c r="E29" i="3"/>
  <c r="G15" i="1"/>
  <c r="E31" i="2"/>
  <c r="E15" i="2" s="1"/>
  <c r="G16" i="1"/>
  <c r="G17" i="1"/>
  <c r="E24" i="3"/>
  <c r="E25" i="3"/>
  <c r="E19" i="6" l="1"/>
  <c r="G15" i="6"/>
  <c r="E15" i="6" s="1"/>
  <c r="E21" i="3"/>
  <c r="F17" i="3"/>
  <c r="E17" i="3" s="1"/>
  <c r="F16" i="3"/>
  <c r="E16" i="3" s="1"/>
  <c r="E20" i="3"/>
</calcChain>
</file>

<file path=xl/sharedStrings.xml><?xml version="1.0" encoding="utf-8"?>
<sst xmlns="http://schemas.openxmlformats.org/spreadsheetml/2006/main" count="485" uniqueCount="98">
  <si>
    <t>Negeri</t>
  </si>
  <si>
    <t>Tahun</t>
  </si>
  <si>
    <t>Jumlah</t>
  </si>
  <si>
    <t>State</t>
  </si>
  <si>
    <t>Year</t>
  </si>
  <si>
    <t>Total</t>
  </si>
  <si>
    <t>Lelaki</t>
  </si>
  <si>
    <t>Perempuan</t>
  </si>
  <si>
    <t>Male</t>
  </si>
  <si>
    <t>Female</t>
  </si>
  <si>
    <t>Malaysia</t>
  </si>
  <si>
    <t>Johor</t>
  </si>
  <si>
    <t>Kedah</t>
  </si>
  <si>
    <t>Kelantan</t>
  </si>
  <si>
    <t>Melaka</t>
  </si>
  <si>
    <t>Negeri Sembilan</t>
  </si>
  <si>
    <t>Pahang</t>
  </si>
  <si>
    <t>Perak</t>
  </si>
  <si>
    <t>Perlis</t>
  </si>
  <si>
    <t>Pulau Pinang</t>
  </si>
  <si>
    <r>
      <t>Sabah</t>
    </r>
    <r>
      <rPr>
        <vertAlign val="superscript"/>
        <sz val="10"/>
        <rFont val="Century Gothic"/>
        <family val="2"/>
      </rPr>
      <t>a</t>
    </r>
  </si>
  <si>
    <t>Sarawak</t>
  </si>
  <si>
    <t>Selangor</t>
  </si>
  <si>
    <t>Terengganu</t>
  </si>
  <si>
    <t>Sumber: Polis Diraja Malaysia</t>
  </si>
  <si>
    <t>Source: Royal Malaysia Police</t>
  </si>
  <si>
    <t>Kumpulan umur</t>
  </si>
  <si>
    <t>Age group</t>
  </si>
  <si>
    <t>-</t>
  </si>
  <si>
    <r>
      <t xml:space="preserve">31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40 tahun</t>
    </r>
  </si>
  <si>
    <r>
      <t xml:space="preserve">31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40 years</t>
    </r>
  </si>
  <si>
    <r>
      <t xml:space="preserve">41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50 tahun</t>
    </r>
  </si>
  <si>
    <r>
      <t xml:space="preserve">41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50 years</t>
    </r>
  </si>
  <si>
    <r>
      <t xml:space="preserve">51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60 tahun</t>
    </r>
  </si>
  <si>
    <r>
      <t xml:space="preserve">51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60 years</t>
    </r>
  </si>
  <si>
    <t>Warganegara</t>
  </si>
  <si>
    <t>Citizens</t>
  </si>
  <si>
    <t>Bumiputera</t>
  </si>
  <si>
    <t>Melayu</t>
  </si>
  <si>
    <t>Malay</t>
  </si>
  <si>
    <t>Cina</t>
  </si>
  <si>
    <t>Chinese</t>
  </si>
  <si>
    <t>India</t>
  </si>
  <si>
    <t>Lain-lain</t>
  </si>
  <si>
    <t>Others</t>
  </si>
  <si>
    <t>Bukan warganegara</t>
  </si>
  <si>
    <t>Non-citizens</t>
  </si>
  <si>
    <t>Bilangan mangsa</t>
  </si>
  <si>
    <t>Number of victims</t>
  </si>
  <si>
    <t>Jadual 1.1</t>
  </si>
  <si>
    <t>Table 1.1</t>
  </si>
  <si>
    <r>
      <t xml:space="preserve">11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20 tahun</t>
    </r>
  </si>
  <si>
    <r>
      <t xml:space="preserve">11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20 years</t>
    </r>
  </si>
  <si>
    <r>
      <t xml:space="preserve">21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30 tahun</t>
    </r>
  </si>
  <si>
    <r>
      <t xml:space="preserve">21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30 years</t>
    </r>
  </si>
  <si>
    <t xml:space="preserve">: Number of intentional homicide victims by age group and sex, Malaysia, 2022–2024
                  </t>
  </si>
  <si>
    <t>Kumpulan etnik</t>
  </si>
  <si>
    <t>Ethnic group</t>
  </si>
  <si>
    <t xml:space="preserve">: Number of intentional homicide victims by ethnic group and sex, Malaysia, 2022–2024
                  </t>
  </si>
  <si>
    <t>Bilangan kes</t>
  </si>
  <si>
    <t>Number of cases</t>
  </si>
  <si>
    <r>
      <rPr>
        <b/>
        <sz val="8"/>
        <rFont val="Century Gothic"/>
        <family val="2"/>
      </rPr>
      <t>Nota/</t>
    </r>
    <r>
      <rPr>
        <sz val="8"/>
        <rFont val="Century Gothic"/>
        <family val="2"/>
      </rPr>
      <t xml:space="preserve"> </t>
    </r>
    <r>
      <rPr>
        <i/>
        <sz val="8"/>
        <rFont val="Century Gothic"/>
        <family val="2"/>
      </rPr>
      <t>Notes</t>
    </r>
    <r>
      <rPr>
        <sz val="8"/>
        <rFont val="Century Gothic"/>
        <family val="2"/>
      </rPr>
      <t xml:space="preserve">: </t>
    </r>
  </si>
  <si>
    <r>
      <rPr>
        <b/>
        <vertAlign val="superscript"/>
        <sz val="8"/>
        <rFont val="Century Gothic"/>
        <family val="2"/>
      </rPr>
      <t>a</t>
    </r>
    <r>
      <rPr>
        <b/>
        <sz val="8"/>
        <rFont val="Century Gothic"/>
        <family val="2"/>
      </rPr>
      <t xml:space="preserve"> Termasuk W.P. Labuan/</t>
    </r>
    <r>
      <rPr>
        <sz val="8"/>
        <rFont val="Century Gothic"/>
        <family val="2"/>
      </rPr>
      <t xml:space="preserve"> </t>
    </r>
    <r>
      <rPr>
        <i/>
        <sz val="8"/>
        <rFont val="Century Gothic"/>
        <family val="2"/>
      </rPr>
      <t>Includes W.P. Labuan</t>
    </r>
  </si>
  <si>
    <r>
      <rPr>
        <b/>
        <vertAlign val="superscript"/>
        <sz val="8"/>
        <rFont val="Century Gothic"/>
        <family val="2"/>
      </rPr>
      <t>b</t>
    </r>
    <r>
      <rPr>
        <b/>
        <sz val="8"/>
        <rFont val="Century Gothic"/>
        <family val="2"/>
      </rPr>
      <t xml:space="preserve"> Termasuk W.P. Putajaya/</t>
    </r>
    <r>
      <rPr>
        <sz val="8"/>
        <rFont val="Century Gothic"/>
        <family val="2"/>
      </rPr>
      <t xml:space="preserve"> </t>
    </r>
    <r>
      <rPr>
        <i/>
        <sz val="8"/>
        <rFont val="Century Gothic"/>
        <family val="2"/>
      </rPr>
      <t>Includes W.P. Putrajaya</t>
    </r>
  </si>
  <si>
    <r>
      <t>W.P. Kuala Lumpur</t>
    </r>
    <r>
      <rPr>
        <vertAlign val="superscript"/>
        <sz val="10"/>
        <rFont val="Century Gothic"/>
        <family val="2"/>
      </rPr>
      <t>b</t>
    </r>
  </si>
  <si>
    <t>61 tahun dan lebih</t>
  </si>
  <si>
    <t>Indians</t>
  </si>
  <si>
    <t xml:space="preserve">: Bilangan mangsa pembunuhan dengan tanpa niat mengikut kumpulan umur  </t>
  </si>
  <si>
    <t xml:space="preserve">: Number of non-intentional homicide victims by age group and sex, Malaysia, 2022–2024
                  </t>
  </si>
  <si>
    <t>Bumiputera Lain</t>
  </si>
  <si>
    <t>Others Bumiputera</t>
  </si>
  <si>
    <t xml:space="preserve">: Bilangan mangsa pembunuhan dengan tanpa niat mengikut kumpulan etnik  </t>
  </si>
  <si>
    <t>Jadual 1.1a</t>
  </si>
  <si>
    <t>Table 1.1a</t>
  </si>
  <si>
    <t>Jadual 1.1b</t>
  </si>
  <si>
    <t>Table 1.1b</t>
  </si>
  <si>
    <t xml:space="preserve">  dan jantina, Malaysia, 2022 ̶ 2024</t>
  </si>
  <si>
    <t>: Pembunuhan dengan tanpa niat mengikut jantina dan negeri, Malaysia, 2022 ̶ 2024</t>
  </si>
  <si>
    <t xml:space="preserve">  Malaysia, 2022 ̶ 2024</t>
  </si>
  <si>
    <t>: Bilangan mangsa pembunuhan dengan niat mengikut kumpulan umur dan jantina,</t>
  </si>
  <si>
    <t>: Bilangan mangsa pembunuhan dengan niat mengikut kumpulan etnik dan jantina,</t>
  </si>
  <si>
    <t>0 ̶ 10 tahun</t>
  </si>
  <si>
    <t>0 ̶ 10 years</t>
  </si>
  <si>
    <t>Jadual 1.2</t>
  </si>
  <si>
    <t>Table 1.2</t>
  </si>
  <si>
    <t>Jadual 1.2a</t>
  </si>
  <si>
    <t>Table 1.2a</t>
  </si>
  <si>
    <t>Jadual 1.2b</t>
  </si>
  <si>
    <t>Table 1.2b</t>
  </si>
  <si>
    <t>61 years and over</t>
  </si>
  <si>
    <t xml:space="preserve">: Intentional homicide by state and sex, Malaysia, 2022–2024
                  </t>
  </si>
  <si>
    <t xml:space="preserve">: Non-intentional homicide cases &amp; victims by state and sex, Malaysia, 2022–2024
                  </t>
  </si>
  <si>
    <t>: Pembunuhan dengan niat mengikut negeri dan jantina, Malaysia, 2022 ̶ 2024</t>
  </si>
  <si>
    <t xml:space="preserve">: Number of non-intentional homicide victims by ethnic group and sex, Malaysia, 2022–2024
                  </t>
  </si>
  <si>
    <t>Jadual 1.3</t>
  </si>
  <si>
    <t>Table 1.3</t>
  </si>
  <si>
    <t>: Pembuangan janin menyebabkan kematian mengikut jantina dan negeri, Malaysia, 2022 ̶ 2024</t>
  </si>
  <si>
    <t xml:space="preserve">: Feticide resulting in death by state and sex, Malaysia, 2022–2024
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</si>
</sst>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8"/>
      <color rgb="FFA2B62A"/>
      <name val="Century Gothic"/>
      <family val="2"/>
    </font>
    <font>
      <b/>
      <sz val="12"/>
      <color theme="0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b/>
      <i/>
      <sz val="10"/>
      <name val="Century Gothic"/>
      <family val="2"/>
    </font>
    <font>
      <vertAlign val="superscript"/>
      <sz val="10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i/>
      <sz val="8"/>
      <name val="Century Gothic"/>
      <family val="2"/>
    </font>
    <font>
      <b/>
      <sz val="10"/>
      <name val="Calibri"/>
      <family val="2"/>
    </font>
    <font>
      <i/>
      <sz val="10"/>
      <name val="Calibri"/>
      <family val="2"/>
    </font>
    <font>
      <b/>
      <vertAlign val="superscript"/>
      <sz val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A2B62A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2" applyFont="1" applyFill="1" applyAlignment="1">
      <alignment horizontal="right" vertical="center" wrapText="1"/>
    </xf>
    <xf numFmtId="0" fontId="4" fillId="2" borderId="0" xfId="2" applyFont="1" applyFill="1" applyAlignment="1">
      <alignment vertical="center" wrapText="1"/>
    </xf>
    <xf numFmtId="0" fontId="2" fillId="0" borderId="0" xfId="0" applyFont="1" applyFill="1" applyAlignment="1">
      <alignment vertical="top"/>
    </xf>
    <xf numFmtId="0" fontId="5" fillId="0" borderId="0" xfId="0" applyFont="1" applyFill="1" applyAlignment="1">
      <alignment horizontal="right"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right" vertical="top"/>
    </xf>
    <xf numFmtId="0" fontId="6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 vertical="top" wrapText="1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3" fontId="5" fillId="0" borderId="0" xfId="0" applyNumberFormat="1" applyFont="1" applyFill="1" applyAlignment="1">
      <alignment horizontal="right" vertical="center"/>
    </xf>
    <xf numFmtId="3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3" fontId="2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3" fontId="2" fillId="0" borderId="0" xfId="0" quotePrefix="1" applyNumberFormat="1" applyFont="1" applyFill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165" fontId="2" fillId="0" borderId="0" xfId="1" applyNumberFormat="1" applyFont="1" applyFill="1" applyBorder="1" applyAlignment="1">
      <alignment horizontal="right" vertical="center"/>
    </xf>
    <xf numFmtId="165" fontId="2" fillId="0" borderId="0" xfId="1" quotePrefix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right"/>
    </xf>
    <xf numFmtId="0" fontId="10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Fill="1" applyBorder="1" applyAlignment="1">
      <alignment horizontal="right" vertical="top"/>
    </xf>
    <xf numFmtId="0" fontId="6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/>
    <xf numFmtId="3" fontId="2" fillId="0" borderId="0" xfId="0" applyNumberFormat="1" applyFont="1" applyFill="1" applyBorder="1" applyAlignment="1">
      <alignment horizontal="center"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 indent="1"/>
    </xf>
    <xf numFmtId="0" fontId="6" fillId="0" borderId="0" xfId="0" applyFont="1" applyFill="1" applyAlignment="1">
      <alignment horizontal="left" vertical="center" indent="1"/>
    </xf>
    <xf numFmtId="0" fontId="5" fillId="0" borderId="0" xfId="0" applyFont="1" applyFill="1" applyAlignment="1">
      <alignment horizontal="left" indent="2"/>
    </xf>
    <xf numFmtId="0" fontId="6" fillId="0" borderId="0" xfId="0" applyFont="1" applyFill="1" applyAlignment="1">
      <alignment horizontal="left" vertical="center" indent="2"/>
    </xf>
    <xf numFmtId="0" fontId="2" fillId="0" borderId="0" xfId="0" applyFont="1" applyFill="1" applyAlignment="1">
      <alignment horizontal="left" vertical="center" indent="1"/>
    </xf>
    <xf numFmtId="0" fontId="5" fillId="0" borderId="0" xfId="0" applyFont="1" applyFill="1" applyAlignment="1">
      <alignment horizontal="left" indent="1"/>
    </xf>
    <xf numFmtId="3" fontId="2" fillId="0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3" fontId="5" fillId="0" borderId="0" xfId="0" quotePrefix="1" applyNumberFormat="1" applyFont="1" applyFill="1" applyAlignment="1">
      <alignment horizontal="right" vertical="center"/>
    </xf>
    <xf numFmtId="0" fontId="4" fillId="0" borderId="0" xfId="2" applyFont="1" applyFill="1" applyAlignment="1">
      <alignment vertical="center" wrapText="1"/>
    </xf>
    <xf numFmtId="0" fontId="6" fillId="0" borderId="0" xfId="0" applyFont="1" applyFill="1" applyAlignment="1">
      <alignment horizontal="left" vertical="top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/>
    </xf>
  </cellXfs>
  <cellStyles count="3">
    <cellStyle name="Comma" xfId="1" builtinId="3"/>
    <cellStyle name="Normal" xfId="0" builtinId="0"/>
    <cellStyle name="Normal 2" xfId="2" xr:uid="{000AD7BB-9E93-4B5D-A159-EB1A64574C80}"/>
  </cellStyles>
  <dxfs count="0"/>
  <tableStyles count="0" defaultTableStyle="TableStyleMedium2" defaultPivotStyle="PivotStyleLight16"/>
  <colors>
    <mruColors>
      <color rgb="FFA2B6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501650</xdr:colOff>
      <xdr:row>0</xdr:row>
      <xdr:rowOff>28575</xdr:rowOff>
    </xdr:from>
    <xdr:to>
      <xdr:col>9</xdr:col>
      <xdr:colOff>123828</xdr:colOff>
      <xdr:row>3</xdr:row>
      <xdr:rowOff>152400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FC08C857-E765-4E26-BC99-09C303E8A429}"/>
            </a:ext>
          </a:extLst>
        </xdr:cNvPr>
        <xdr:cNvSpPr/>
      </xdr:nvSpPr>
      <xdr:spPr>
        <a:xfrm>
          <a:off x="5276850" y="28575"/>
          <a:ext cx="1819278" cy="581025"/>
        </a:xfrm>
        <a:prstGeom prst="roundRect">
          <a:avLst/>
        </a:prstGeom>
        <a:solidFill>
          <a:srgbClr val="A2B62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ICCS 0101: </a:t>
          </a:r>
          <a:br>
            <a:rPr lang="en-MY" sz="800" b="1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Pembunuhan dengan niat</a:t>
          </a:r>
        </a:p>
        <a:p>
          <a:pPr marL="0" indent="0" algn="r"/>
          <a:r>
            <a:rPr lang="en-MY" sz="800" b="1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en-MY" sz="800" b="0" i="1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Intentional homicide</a:t>
          </a:r>
          <a:endParaRPr lang="en-MY" sz="800" b="0" i="1">
            <a:solidFill>
              <a:sysClr val="windowText" lastClr="000000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733425</xdr:colOff>
      <xdr:row>0</xdr:row>
      <xdr:rowOff>19050</xdr:rowOff>
    </xdr:from>
    <xdr:to>
      <xdr:col>7</xdr:col>
      <xdr:colOff>63503</xdr:colOff>
      <xdr:row>3</xdr:row>
      <xdr:rowOff>142875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EFBDD619-C7E2-4041-9EA4-DEE85BEF9DFF}"/>
            </a:ext>
          </a:extLst>
        </xdr:cNvPr>
        <xdr:cNvSpPr/>
      </xdr:nvSpPr>
      <xdr:spPr>
        <a:xfrm>
          <a:off x="4867275" y="19050"/>
          <a:ext cx="1711328" cy="581025"/>
        </a:xfrm>
        <a:prstGeom prst="roundRect">
          <a:avLst/>
        </a:prstGeom>
        <a:solidFill>
          <a:srgbClr val="A2B62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ICCS 0101: </a:t>
          </a:r>
          <a:br>
            <a:rPr lang="en-MY" sz="800" b="1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Pembunuhan dengan niat</a:t>
          </a:r>
        </a:p>
        <a:p>
          <a:pPr marL="0" indent="0" algn="r"/>
          <a:r>
            <a:rPr lang="en-MY" sz="800" b="1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en-MY" sz="800" b="0" i="1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Intentional homicide</a:t>
          </a:r>
          <a:endParaRPr lang="en-MY" sz="800" b="0" i="1">
            <a:solidFill>
              <a:sysClr val="windowText" lastClr="000000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523875</xdr:colOff>
      <xdr:row>0</xdr:row>
      <xdr:rowOff>12700</xdr:rowOff>
    </xdr:from>
    <xdr:to>
      <xdr:col>7</xdr:col>
      <xdr:colOff>69853</xdr:colOff>
      <xdr:row>3</xdr:row>
      <xdr:rowOff>136525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4D256EA9-972C-4252-A8BE-6AFE702640A6}"/>
            </a:ext>
          </a:extLst>
        </xdr:cNvPr>
        <xdr:cNvSpPr/>
      </xdr:nvSpPr>
      <xdr:spPr>
        <a:xfrm>
          <a:off x="4524375" y="12700"/>
          <a:ext cx="1717678" cy="581025"/>
        </a:xfrm>
        <a:prstGeom prst="roundRect">
          <a:avLst/>
        </a:prstGeom>
        <a:solidFill>
          <a:srgbClr val="A2B62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ICCS 0101: </a:t>
          </a:r>
          <a:br>
            <a:rPr lang="en-MY" sz="800" b="1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Pembunuhan dengan niat</a:t>
          </a:r>
        </a:p>
        <a:p>
          <a:pPr marL="0" indent="0" algn="r"/>
          <a:r>
            <a:rPr lang="en-MY" sz="800" b="1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en-MY" sz="800" b="0" i="1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Intentional homicide</a:t>
          </a:r>
          <a:endParaRPr lang="en-MY" sz="800" b="0" i="1">
            <a:solidFill>
              <a:sysClr val="windowText" lastClr="000000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0</xdr:row>
      <xdr:rowOff>28575</xdr:rowOff>
    </xdr:from>
    <xdr:to>
      <xdr:col>9</xdr:col>
      <xdr:colOff>123828</xdr:colOff>
      <xdr:row>3</xdr:row>
      <xdr:rowOff>161925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1D528A7D-63A0-45EF-B64B-89CD840DF821}"/>
            </a:ext>
          </a:extLst>
        </xdr:cNvPr>
        <xdr:cNvSpPr/>
      </xdr:nvSpPr>
      <xdr:spPr>
        <a:xfrm>
          <a:off x="4953000" y="28575"/>
          <a:ext cx="2111378" cy="590550"/>
        </a:xfrm>
        <a:prstGeom prst="roundRect">
          <a:avLst/>
        </a:prstGeom>
        <a:solidFill>
          <a:srgbClr val="A2B62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ICCS 0103: </a:t>
          </a:r>
          <a:br>
            <a:rPr lang="en-MY" sz="800" b="1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Pembunuhan dengan tanpa</a:t>
          </a:r>
          <a:r>
            <a:rPr lang="en-MY" sz="800" b="1" i="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en-MY" sz="800" b="1" i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niat</a:t>
          </a:r>
        </a:p>
        <a:p>
          <a:pPr marL="0" indent="0" algn="r"/>
          <a:r>
            <a:rPr lang="en-MY" sz="800" b="0" i="1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Non-intentional homicide</a:t>
          </a:r>
          <a:endParaRPr lang="en-MY" sz="800" b="0" i="1">
            <a:solidFill>
              <a:sysClr val="windowText" lastClr="000000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437445</xdr:colOff>
      <xdr:row>0</xdr:row>
      <xdr:rowOff>21167</xdr:rowOff>
    </xdr:from>
    <xdr:to>
      <xdr:col>7</xdr:col>
      <xdr:colOff>65268</xdr:colOff>
      <xdr:row>3</xdr:row>
      <xdr:rowOff>146050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72788020-9BF7-49D9-9CE2-BCBB94DE5790}"/>
            </a:ext>
          </a:extLst>
        </xdr:cNvPr>
        <xdr:cNvSpPr/>
      </xdr:nvSpPr>
      <xdr:spPr>
        <a:xfrm>
          <a:off x="4854223" y="21167"/>
          <a:ext cx="2111378" cy="590550"/>
        </a:xfrm>
        <a:prstGeom prst="roundRect">
          <a:avLst/>
        </a:prstGeom>
        <a:solidFill>
          <a:srgbClr val="A2B62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ICCS 0103: </a:t>
          </a:r>
          <a:br>
            <a:rPr lang="en-MY" sz="800" b="1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Pembunuhan dengan tanpa</a:t>
          </a:r>
          <a:r>
            <a:rPr lang="en-MY" sz="800" b="1" i="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en-MY" sz="800" b="1" i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niat</a:t>
          </a:r>
        </a:p>
        <a:p>
          <a:pPr marL="0" indent="0" algn="r"/>
          <a:r>
            <a:rPr lang="en-MY" sz="800" b="0" i="1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Non-intentional homicide</a:t>
          </a:r>
          <a:endParaRPr lang="en-MY" sz="800" b="0" i="1">
            <a:solidFill>
              <a:sysClr val="windowText" lastClr="000000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165100</xdr:colOff>
      <xdr:row>0</xdr:row>
      <xdr:rowOff>31750</xdr:rowOff>
    </xdr:from>
    <xdr:to>
      <xdr:col>7</xdr:col>
      <xdr:colOff>66678</xdr:colOff>
      <xdr:row>4</xdr:row>
      <xdr:rowOff>12700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84E571B5-A821-4528-9B0A-B0B8143A797B}"/>
            </a:ext>
          </a:extLst>
        </xdr:cNvPr>
        <xdr:cNvSpPr/>
      </xdr:nvSpPr>
      <xdr:spPr>
        <a:xfrm>
          <a:off x="4483100" y="31750"/>
          <a:ext cx="2111378" cy="590550"/>
        </a:xfrm>
        <a:prstGeom prst="roundRect">
          <a:avLst/>
        </a:prstGeom>
        <a:solidFill>
          <a:srgbClr val="A2B62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ICCS 0103: </a:t>
          </a:r>
          <a:br>
            <a:rPr lang="en-MY" sz="800" b="1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Pembunuhan dengan tanpa</a:t>
          </a:r>
          <a:r>
            <a:rPr lang="en-MY" sz="800" b="1" i="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en-MY" sz="800" b="1" i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niat</a:t>
          </a:r>
        </a:p>
        <a:p>
          <a:pPr marL="0" indent="0" algn="r"/>
          <a:r>
            <a:rPr lang="en-MY" sz="800" b="0" i="1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Non-intentional homicide</a:t>
          </a:r>
          <a:endParaRPr lang="en-MY" sz="800" b="0" i="1">
            <a:solidFill>
              <a:sysClr val="windowText" lastClr="000000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685800</xdr:colOff>
      <xdr:row>0</xdr:row>
      <xdr:rowOff>28575</xdr:rowOff>
    </xdr:from>
    <xdr:to>
      <xdr:col>5</xdr:col>
      <xdr:colOff>123828</xdr:colOff>
      <xdr:row>3</xdr:row>
      <xdr:rowOff>161925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4707FC8C-95C0-4F62-AE27-B73B0803D2F4}"/>
            </a:ext>
          </a:extLst>
        </xdr:cNvPr>
        <xdr:cNvSpPr/>
      </xdr:nvSpPr>
      <xdr:spPr>
        <a:xfrm>
          <a:off x="4981575" y="28575"/>
          <a:ext cx="2009778" cy="590550"/>
        </a:xfrm>
        <a:prstGeom prst="roundRect">
          <a:avLst/>
        </a:prstGeom>
        <a:solidFill>
          <a:srgbClr val="A2B62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ICCS 0106: </a:t>
          </a:r>
          <a:br>
            <a:rPr lang="en-MY" sz="800" b="1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 i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Pengguguran janin secara haram</a:t>
          </a:r>
        </a:p>
        <a:p>
          <a:pPr marL="0" indent="0" algn="r"/>
          <a:r>
            <a:rPr lang="en-MY" sz="800" b="0" i="1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Illegal feticide</a:t>
          </a:r>
          <a:endParaRPr lang="en-MY" sz="800" b="0" i="1">
            <a:solidFill>
              <a:sysClr val="windowText" lastClr="000000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30910-B1D0-4E8F-999C-7FEBC8D04515}">
  <dimension ref="A1:N78"/>
  <sheetViews>
    <sheetView showGridLines="0" view="pageBreakPreview" zoomScale="90" zoomScaleNormal="90" zoomScaleSheetLayoutView="90" workbookViewId="0">
      <selection activeCell="C20" sqref="C20"/>
    </sheetView>
  </sheetViews>
  <sheetFormatPr defaultColWidth="9.140625" defaultRowHeight="13.5" x14ac:dyDescent="0.25"/>
  <cols>
    <col min="1" max="1" width="1.7109375" style="1" customWidth="1"/>
    <col min="2" max="2" width="10.42578125" style="2" customWidth="1"/>
    <col min="3" max="3" width="9" style="2" customWidth="1"/>
    <col min="4" max="4" width="10.5703125" style="3" customWidth="1"/>
    <col min="5" max="5" width="18.7109375" style="3" customWidth="1"/>
    <col min="6" max="6" width="2.140625" style="3" customWidth="1"/>
    <col min="7" max="9" width="15.7109375" style="3" customWidth="1"/>
    <col min="10" max="10" width="2.140625" style="1" customWidth="1"/>
    <col min="11" max="16384" width="9.140625" style="1"/>
  </cols>
  <sheetData>
    <row r="1" spans="1:13" ht="12" customHeight="1" x14ac:dyDescent="0.25">
      <c r="J1" s="4"/>
    </row>
    <row r="2" spans="1:13" ht="12" customHeight="1" x14ac:dyDescent="0.25">
      <c r="J2" s="4"/>
      <c r="K2" s="72"/>
      <c r="L2" s="72"/>
      <c r="M2" s="72"/>
    </row>
    <row r="3" spans="1:13" ht="12" customHeight="1" x14ac:dyDescent="0.25"/>
    <row r="4" spans="1:13" ht="16.5" customHeight="1" x14ac:dyDescent="0.25"/>
    <row r="5" spans="1:13" s="6" customFormat="1" ht="15" customHeight="1" x14ac:dyDescent="0.25">
      <c r="B5" s="7" t="s">
        <v>49</v>
      </c>
      <c r="C5" s="8" t="s">
        <v>92</v>
      </c>
      <c r="D5" s="9"/>
      <c r="E5" s="9"/>
      <c r="F5" s="9"/>
      <c r="G5" s="9"/>
      <c r="H5" s="9"/>
      <c r="I5" s="9"/>
      <c r="J5" s="8"/>
    </row>
    <row r="6" spans="1:13" s="10" customFormat="1" ht="16.5" customHeight="1" x14ac:dyDescent="0.25">
      <c r="B6" s="11" t="s">
        <v>50</v>
      </c>
      <c r="C6" s="77" t="s">
        <v>90</v>
      </c>
      <c r="D6" s="77"/>
      <c r="E6" s="77"/>
      <c r="F6" s="77"/>
      <c r="G6" s="77"/>
      <c r="H6" s="77"/>
      <c r="I6" s="77"/>
    </row>
    <row r="7" spans="1:13" ht="8.1" customHeight="1" thickBot="1" x14ac:dyDescent="0.3"/>
    <row r="8" spans="1:13" ht="4.5" customHeight="1" thickTop="1" x14ac:dyDescent="0.25">
      <c r="A8" s="55"/>
      <c r="B8" s="56"/>
      <c r="C8" s="56"/>
      <c r="D8" s="57"/>
      <c r="E8" s="57"/>
      <c r="F8" s="57"/>
      <c r="G8" s="57"/>
      <c r="H8" s="57"/>
      <c r="I8" s="57"/>
      <c r="J8" s="55"/>
    </row>
    <row r="9" spans="1:13" ht="15" customHeight="1" x14ac:dyDescent="0.25">
      <c r="A9" s="58"/>
      <c r="B9" s="62" t="s">
        <v>0</v>
      </c>
      <c r="C9" s="63"/>
      <c r="D9" s="64" t="s">
        <v>1</v>
      </c>
      <c r="E9" s="65" t="s">
        <v>59</v>
      </c>
      <c r="F9" s="66"/>
      <c r="G9" s="75" t="s">
        <v>47</v>
      </c>
      <c r="H9" s="75"/>
      <c r="I9" s="75"/>
      <c r="J9" s="58"/>
    </row>
    <row r="10" spans="1:13" ht="15" customHeight="1" x14ac:dyDescent="0.25">
      <c r="A10" s="58"/>
      <c r="B10" s="67" t="s">
        <v>3</v>
      </c>
      <c r="C10" s="63"/>
      <c r="D10" s="68" t="s">
        <v>4</v>
      </c>
      <c r="E10" s="69" t="s">
        <v>60</v>
      </c>
      <c r="F10" s="70"/>
      <c r="G10" s="76" t="s">
        <v>48</v>
      </c>
      <c r="H10" s="76"/>
      <c r="I10" s="76"/>
      <c r="J10" s="58"/>
    </row>
    <row r="11" spans="1:13" ht="15" customHeight="1" x14ac:dyDescent="0.25">
      <c r="A11" s="58"/>
      <c r="B11" s="67"/>
      <c r="C11" s="63"/>
      <c r="D11" s="68"/>
      <c r="E11" s="65"/>
      <c r="F11" s="65"/>
      <c r="G11" s="65" t="s">
        <v>2</v>
      </c>
      <c r="H11" s="65" t="s">
        <v>6</v>
      </c>
      <c r="I11" s="65" t="s">
        <v>7</v>
      </c>
      <c r="J11" s="58"/>
    </row>
    <row r="12" spans="1:13" ht="15" customHeight="1" x14ac:dyDescent="0.25">
      <c r="A12" s="58"/>
      <c r="B12" s="67"/>
      <c r="C12" s="63"/>
      <c r="D12" s="68"/>
      <c r="E12" s="69"/>
      <c r="F12" s="69"/>
      <c r="G12" s="69" t="s">
        <v>5</v>
      </c>
      <c r="H12" s="69" t="s">
        <v>8</v>
      </c>
      <c r="I12" s="69" t="s">
        <v>9</v>
      </c>
      <c r="J12" s="58"/>
    </row>
    <row r="13" spans="1:13" s="14" customFormat="1" ht="8.1" customHeight="1" x14ac:dyDescent="0.25">
      <c r="A13" s="59"/>
      <c r="B13" s="60"/>
      <c r="C13" s="59"/>
      <c r="D13" s="61"/>
      <c r="E13" s="61"/>
      <c r="F13" s="61"/>
      <c r="G13" s="61"/>
      <c r="H13" s="61"/>
      <c r="I13" s="61"/>
      <c r="J13" s="59"/>
    </row>
    <row r="14" spans="1:13" ht="8.1" customHeight="1" x14ac:dyDescent="0.25">
      <c r="A14" s="14"/>
      <c r="B14" s="15"/>
      <c r="C14" s="15"/>
      <c r="D14" s="16"/>
      <c r="E14" s="16"/>
      <c r="F14" s="16"/>
      <c r="G14" s="16"/>
      <c r="H14" s="16"/>
      <c r="I14" s="16"/>
      <c r="J14" s="14"/>
      <c r="K14" s="17"/>
      <c r="L14" s="17"/>
      <c r="M14" s="17"/>
    </row>
    <row r="15" spans="1:13" ht="15" customHeight="1" x14ac:dyDescent="0.25">
      <c r="A15" s="14"/>
      <c r="B15" s="15" t="s">
        <v>10</v>
      </c>
      <c r="C15" s="18"/>
      <c r="D15" s="19">
        <v>2022</v>
      </c>
      <c r="E15" s="20">
        <f>SUM(E19,E23,E27,E31,E35,E39,E43,E47,E51,E55,E59,E63,E67,E71)</f>
        <v>241</v>
      </c>
      <c r="F15" s="21"/>
      <c r="G15" s="20">
        <f>SUM(G19,G23,G27,G31,G35,G39,G43,G47,G51,G55,G59,G63,G67,G71)</f>
        <v>250</v>
      </c>
      <c r="H15" s="20">
        <f>SUM(H19,H23,H27,H31,H35,H39,H43,H47,H51,H55,H59,H63,H67,H71)</f>
        <v>194</v>
      </c>
      <c r="I15" s="20">
        <f t="shared" ref="I15" si="0">SUM(I19,I23,I27,I31,I35,I39,I43,I47,I51,I55,I59,I63,I67,I71)</f>
        <v>56</v>
      </c>
      <c r="J15" s="14"/>
    </row>
    <row r="16" spans="1:13" ht="15" customHeight="1" x14ac:dyDescent="0.25">
      <c r="B16" s="22"/>
      <c r="C16" s="22"/>
      <c r="D16" s="19">
        <v>2023</v>
      </c>
      <c r="E16" s="20">
        <f t="shared" ref="E16:E17" si="1">SUM(E20,E24,E28,E32,E36,E40,E44,E48,E52,E56,E60,E64,E68,E72)</f>
        <v>262</v>
      </c>
      <c r="F16" s="21"/>
      <c r="G16" s="20">
        <f t="shared" ref="G16:I17" si="2">SUM(G20,G24,G28,G32,G36,G40,G44,G48,G52,G56,G60,G64,G68,G72)</f>
        <v>266</v>
      </c>
      <c r="H16" s="20">
        <f t="shared" si="2"/>
        <v>210</v>
      </c>
      <c r="I16" s="20">
        <f t="shared" si="2"/>
        <v>56</v>
      </c>
    </row>
    <row r="17" spans="2:11" ht="15" customHeight="1" x14ac:dyDescent="0.25">
      <c r="B17" s="22"/>
      <c r="C17" s="22"/>
      <c r="D17" s="19">
        <v>2024</v>
      </c>
      <c r="E17" s="20">
        <f t="shared" si="1"/>
        <v>237</v>
      </c>
      <c r="F17" s="21"/>
      <c r="G17" s="20">
        <f t="shared" si="2"/>
        <v>249</v>
      </c>
      <c r="H17" s="20">
        <f t="shared" si="2"/>
        <v>194</v>
      </c>
      <c r="I17" s="20">
        <f t="shared" si="2"/>
        <v>55</v>
      </c>
      <c r="K17" s="23"/>
    </row>
    <row r="18" spans="2:11" ht="8.1" customHeight="1" x14ac:dyDescent="0.25">
      <c r="D18" s="19"/>
      <c r="E18" s="21"/>
      <c r="F18" s="21"/>
      <c r="G18" s="21"/>
      <c r="H18" s="21"/>
      <c r="I18" s="21"/>
      <c r="K18" s="23"/>
    </row>
    <row r="19" spans="2:11" ht="15" customHeight="1" x14ac:dyDescent="0.25">
      <c r="B19" s="2" t="s">
        <v>11</v>
      </c>
      <c r="D19" s="3">
        <v>2022</v>
      </c>
      <c r="E19" s="24">
        <v>30</v>
      </c>
      <c r="F19" s="25"/>
      <c r="G19" s="24">
        <f>SUM(H19:I19)</f>
        <v>32</v>
      </c>
      <c r="H19" s="24">
        <v>25</v>
      </c>
      <c r="I19" s="25">
        <v>7</v>
      </c>
      <c r="K19" s="23"/>
    </row>
    <row r="20" spans="2:11" ht="15" customHeight="1" x14ac:dyDescent="0.25">
      <c r="D20" s="3">
        <v>2023</v>
      </c>
      <c r="E20" s="24">
        <v>32</v>
      </c>
      <c r="F20" s="25"/>
      <c r="G20" s="24">
        <f t="shared" ref="G20:G21" si="3">SUM(H20:I20)</f>
        <v>32</v>
      </c>
      <c r="H20" s="24">
        <v>29</v>
      </c>
      <c r="I20" s="24">
        <v>3</v>
      </c>
      <c r="K20" s="23"/>
    </row>
    <row r="21" spans="2:11" ht="15" customHeight="1" x14ac:dyDescent="0.25">
      <c r="D21" s="3">
        <v>2024</v>
      </c>
      <c r="E21" s="24">
        <v>32</v>
      </c>
      <c r="F21" s="25"/>
      <c r="G21" s="24">
        <f t="shared" si="3"/>
        <v>36</v>
      </c>
      <c r="H21" s="24">
        <v>31</v>
      </c>
      <c r="I21" s="25">
        <v>5</v>
      </c>
      <c r="K21" s="23"/>
    </row>
    <row r="22" spans="2:11" ht="8.1" customHeight="1" x14ac:dyDescent="0.25">
      <c r="D22" s="26"/>
      <c r="E22" s="27"/>
      <c r="F22" s="27"/>
      <c r="G22" s="27"/>
      <c r="H22" s="27"/>
      <c r="I22" s="27"/>
      <c r="K22" s="23"/>
    </row>
    <row r="23" spans="2:11" ht="15" customHeight="1" x14ac:dyDescent="0.25">
      <c r="B23" s="2" t="s">
        <v>12</v>
      </c>
      <c r="D23" s="3">
        <v>2022</v>
      </c>
      <c r="E23" s="24">
        <v>16</v>
      </c>
      <c r="F23" s="25"/>
      <c r="G23" s="24">
        <f>SUM(H23:I23)</f>
        <v>18</v>
      </c>
      <c r="H23" s="24">
        <v>17</v>
      </c>
      <c r="I23" s="24">
        <v>1</v>
      </c>
      <c r="K23" s="23"/>
    </row>
    <row r="24" spans="2:11" ht="15" customHeight="1" x14ac:dyDescent="0.25">
      <c r="D24" s="3">
        <v>2023</v>
      </c>
      <c r="E24" s="24">
        <v>19</v>
      </c>
      <c r="F24" s="25"/>
      <c r="G24" s="24">
        <f t="shared" ref="G24:G25" si="4">SUM(H24:I24)</f>
        <v>19</v>
      </c>
      <c r="H24" s="24">
        <v>17</v>
      </c>
      <c r="I24" s="25">
        <v>2</v>
      </c>
      <c r="K24" s="23"/>
    </row>
    <row r="25" spans="2:11" ht="15" customHeight="1" x14ac:dyDescent="0.25">
      <c r="D25" s="3">
        <v>2024</v>
      </c>
      <c r="E25" s="24">
        <v>14</v>
      </c>
      <c r="F25" s="25"/>
      <c r="G25" s="24">
        <f t="shared" si="4"/>
        <v>16</v>
      </c>
      <c r="H25" s="24">
        <v>12</v>
      </c>
      <c r="I25" s="25">
        <v>4</v>
      </c>
      <c r="K25" s="23"/>
    </row>
    <row r="26" spans="2:11" ht="8.1" customHeight="1" x14ac:dyDescent="0.25">
      <c r="D26" s="26"/>
      <c r="E26" s="27"/>
      <c r="F26" s="27"/>
      <c r="G26" s="27"/>
      <c r="H26" s="27"/>
      <c r="I26" s="27"/>
      <c r="K26" s="23"/>
    </row>
    <row r="27" spans="2:11" ht="15" customHeight="1" x14ac:dyDescent="0.25">
      <c r="B27" s="2" t="s">
        <v>13</v>
      </c>
      <c r="D27" s="3">
        <v>2022</v>
      </c>
      <c r="E27" s="24">
        <v>6</v>
      </c>
      <c r="F27" s="25"/>
      <c r="G27" s="24">
        <f>SUM(H27:I27)</f>
        <v>6</v>
      </c>
      <c r="H27" s="24">
        <v>4</v>
      </c>
      <c r="I27" s="25">
        <v>2</v>
      </c>
      <c r="K27" s="23"/>
    </row>
    <row r="28" spans="2:11" ht="15" customHeight="1" x14ac:dyDescent="0.25">
      <c r="D28" s="3">
        <v>2023</v>
      </c>
      <c r="E28" s="24">
        <v>9</v>
      </c>
      <c r="F28" s="25"/>
      <c r="G28" s="24">
        <f t="shared" ref="G28:G29" si="5">SUM(H28:I28)</f>
        <v>9</v>
      </c>
      <c r="H28" s="24">
        <v>6</v>
      </c>
      <c r="I28" s="25">
        <v>3</v>
      </c>
      <c r="K28" s="23"/>
    </row>
    <row r="29" spans="2:11" ht="15" customHeight="1" x14ac:dyDescent="0.25">
      <c r="D29" s="3">
        <v>2024</v>
      </c>
      <c r="E29" s="25">
        <v>4</v>
      </c>
      <c r="F29" s="25"/>
      <c r="G29" s="24">
        <f t="shared" si="5"/>
        <v>4</v>
      </c>
      <c r="H29" s="24">
        <v>4</v>
      </c>
      <c r="I29" s="25" t="s">
        <v>28</v>
      </c>
      <c r="K29" s="23"/>
    </row>
    <row r="30" spans="2:11" ht="8.1" customHeight="1" x14ac:dyDescent="0.25">
      <c r="D30" s="26"/>
      <c r="E30" s="27"/>
      <c r="F30" s="27"/>
      <c r="G30" s="27"/>
      <c r="H30" s="27"/>
      <c r="I30" s="27"/>
      <c r="K30" s="23"/>
    </row>
    <row r="31" spans="2:11" ht="15" customHeight="1" x14ac:dyDescent="0.25">
      <c r="B31" s="2" t="s">
        <v>14</v>
      </c>
      <c r="D31" s="3">
        <v>2022</v>
      </c>
      <c r="E31" s="24">
        <v>5</v>
      </c>
      <c r="F31" s="25"/>
      <c r="G31" s="24">
        <f>SUM(H31:I31)</f>
        <v>6</v>
      </c>
      <c r="H31" s="24">
        <v>4</v>
      </c>
      <c r="I31" s="25">
        <v>2</v>
      </c>
      <c r="K31" s="23"/>
    </row>
    <row r="32" spans="2:11" ht="15" customHeight="1" x14ac:dyDescent="0.25">
      <c r="D32" s="3">
        <v>2023</v>
      </c>
      <c r="E32" s="24">
        <v>13</v>
      </c>
      <c r="F32" s="25"/>
      <c r="G32" s="24">
        <f t="shared" ref="G32:G33" si="6">SUM(H32:I32)</f>
        <v>15</v>
      </c>
      <c r="H32" s="24">
        <v>12</v>
      </c>
      <c r="I32" s="25">
        <v>3</v>
      </c>
      <c r="K32" s="23"/>
    </row>
    <row r="33" spans="1:11" s="2" customFormat="1" ht="15" customHeight="1" x14ac:dyDescent="0.25">
      <c r="A33" s="1"/>
      <c r="D33" s="3">
        <v>2024</v>
      </c>
      <c r="E33" s="24">
        <v>2</v>
      </c>
      <c r="F33" s="25"/>
      <c r="G33" s="24">
        <f t="shared" si="6"/>
        <v>2</v>
      </c>
      <c r="H33" s="24">
        <v>2</v>
      </c>
      <c r="I33" s="25" t="s">
        <v>28</v>
      </c>
      <c r="J33" s="1"/>
      <c r="K33" s="23"/>
    </row>
    <row r="34" spans="1:11" ht="8.1" customHeight="1" x14ac:dyDescent="0.25">
      <c r="D34" s="26"/>
      <c r="E34" s="27"/>
      <c r="F34" s="27"/>
      <c r="G34" s="27"/>
      <c r="H34" s="27"/>
      <c r="I34" s="27"/>
      <c r="K34" s="23"/>
    </row>
    <row r="35" spans="1:11" ht="15" customHeight="1" x14ac:dyDescent="0.25">
      <c r="A35" s="2"/>
      <c r="B35" s="2" t="s">
        <v>15</v>
      </c>
      <c r="D35" s="3">
        <v>2022</v>
      </c>
      <c r="E35" s="24">
        <v>9</v>
      </c>
      <c r="F35" s="25"/>
      <c r="G35" s="24">
        <f>SUM(H35:I35)</f>
        <v>10</v>
      </c>
      <c r="H35" s="24">
        <v>8</v>
      </c>
      <c r="I35" s="25">
        <v>2</v>
      </c>
      <c r="K35" s="23"/>
    </row>
    <row r="36" spans="1:11" ht="15" customHeight="1" x14ac:dyDescent="0.25">
      <c r="D36" s="3">
        <v>2023</v>
      </c>
      <c r="E36" s="24">
        <v>8</v>
      </c>
      <c r="F36" s="25"/>
      <c r="G36" s="24">
        <f t="shared" ref="G36:G37" si="7">SUM(H36:I36)</f>
        <v>9</v>
      </c>
      <c r="H36" s="24">
        <v>7</v>
      </c>
      <c r="I36" s="25">
        <v>2</v>
      </c>
      <c r="K36" s="23"/>
    </row>
    <row r="37" spans="1:11" ht="15" customHeight="1" x14ac:dyDescent="0.25">
      <c r="D37" s="3">
        <v>2024</v>
      </c>
      <c r="E37" s="24">
        <v>11</v>
      </c>
      <c r="F37" s="25"/>
      <c r="G37" s="24">
        <f t="shared" si="7"/>
        <v>13</v>
      </c>
      <c r="H37" s="24">
        <v>7</v>
      </c>
      <c r="I37" s="24">
        <v>6</v>
      </c>
      <c r="K37" s="23"/>
    </row>
    <row r="38" spans="1:11" ht="8.1" customHeight="1" x14ac:dyDescent="0.25">
      <c r="D38" s="26"/>
      <c r="E38" s="27"/>
      <c r="F38" s="27"/>
      <c r="G38" s="27"/>
      <c r="H38" s="27"/>
      <c r="I38" s="27"/>
      <c r="K38" s="23"/>
    </row>
    <row r="39" spans="1:11" ht="15" customHeight="1" x14ac:dyDescent="0.25">
      <c r="B39" s="2" t="s">
        <v>16</v>
      </c>
      <c r="D39" s="3">
        <v>2022</v>
      </c>
      <c r="E39" s="24">
        <v>11</v>
      </c>
      <c r="F39" s="25"/>
      <c r="G39" s="24">
        <f>SUM(H39:I39)</f>
        <v>12</v>
      </c>
      <c r="H39" s="24">
        <v>9</v>
      </c>
      <c r="I39" s="24">
        <v>3</v>
      </c>
      <c r="K39" s="23"/>
    </row>
    <row r="40" spans="1:11" ht="15" customHeight="1" x14ac:dyDescent="0.25">
      <c r="D40" s="3">
        <v>2023</v>
      </c>
      <c r="E40" s="24">
        <v>5</v>
      </c>
      <c r="F40" s="25"/>
      <c r="G40" s="24">
        <f t="shared" ref="G40:G41" si="8">SUM(H40:I40)</f>
        <v>5</v>
      </c>
      <c r="H40" s="24">
        <v>5</v>
      </c>
      <c r="I40" s="25" t="s">
        <v>28</v>
      </c>
      <c r="K40" s="23"/>
    </row>
    <row r="41" spans="1:11" ht="15" customHeight="1" x14ac:dyDescent="0.25">
      <c r="D41" s="3">
        <v>2024</v>
      </c>
      <c r="E41" s="25">
        <v>11</v>
      </c>
      <c r="F41" s="25"/>
      <c r="G41" s="24">
        <f t="shared" si="8"/>
        <v>12</v>
      </c>
      <c r="H41" s="24">
        <v>11</v>
      </c>
      <c r="I41" s="25">
        <v>1</v>
      </c>
      <c r="K41" s="23"/>
    </row>
    <row r="42" spans="1:11" ht="8.1" customHeight="1" x14ac:dyDescent="0.25">
      <c r="D42" s="26"/>
      <c r="E42" s="27"/>
      <c r="F42" s="27"/>
      <c r="G42" s="27"/>
      <c r="H42" s="27"/>
      <c r="I42" s="27"/>
      <c r="K42" s="23"/>
    </row>
    <row r="43" spans="1:11" ht="15" customHeight="1" x14ac:dyDescent="0.25">
      <c r="B43" s="2" t="s">
        <v>17</v>
      </c>
      <c r="D43" s="3">
        <v>2022</v>
      </c>
      <c r="E43" s="24">
        <v>27</v>
      </c>
      <c r="F43" s="25"/>
      <c r="G43" s="24">
        <f>SUM(H43:I43)</f>
        <v>28</v>
      </c>
      <c r="H43" s="24">
        <v>21</v>
      </c>
      <c r="I43" s="25">
        <v>7</v>
      </c>
      <c r="K43" s="23"/>
    </row>
    <row r="44" spans="1:11" ht="15" customHeight="1" x14ac:dyDescent="0.25">
      <c r="D44" s="3">
        <v>2023</v>
      </c>
      <c r="E44" s="24">
        <v>32</v>
      </c>
      <c r="F44" s="25"/>
      <c r="G44" s="24">
        <f t="shared" ref="G44:G45" si="9">SUM(H44:I44)</f>
        <v>32</v>
      </c>
      <c r="H44" s="24">
        <v>31</v>
      </c>
      <c r="I44" s="25">
        <v>1</v>
      </c>
      <c r="K44" s="23"/>
    </row>
    <row r="45" spans="1:11" ht="15" customHeight="1" x14ac:dyDescent="0.25">
      <c r="D45" s="3">
        <v>2024</v>
      </c>
      <c r="E45" s="24">
        <v>31</v>
      </c>
      <c r="F45" s="25"/>
      <c r="G45" s="24">
        <f t="shared" si="9"/>
        <v>32</v>
      </c>
      <c r="H45" s="24">
        <v>23</v>
      </c>
      <c r="I45" s="25">
        <v>9</v>
      </c>
      <c r="K45" s="23"/>
    </row>
    <row r="46" spans="1:11" ht="8.1" customHeight="1" x14ac:dyDescent="0.25">
      <c r="D46" s="26"/>
      <c r="E46" s="27"/>
      <c r="F46" s="27"/>
      <c r="G46" s="27"/>
      <c r="H46" s="27"/>
      <c r="I46" s="27"/>
      <c r="K46" s="23"/>
    </row>
    <row r="47" spans="1:11" ht="15" customHeight="1" x14ac:dyDescent="0.25">
      <c r="B47" s="2" t="s">
        <v>18</v>
      </c>
      <c r="D47" s="3">
        <v>2022</v>
      </c>
      <c r="E47" s="25" t="s">
        <v>28</v>
      </c>
      <c r="F47" s="25"/>
      <c r="G47" s="25" t="s">
        <v>28</v>
      </c>
      <c r="H47" s="25" t="s">
        <v>28</v>
      </c>
      <c r="I47" s="25" t="s">
        <v>28</v>
      </c>
      <c r="K47" s="23"/>
    </row>
    <row r="48" spans="1:11" ht="15" customHeight="1" x14ac:dyDescent="0.25">
      <c r="D48" s="3">
        <v>2023</v>
      </c>
      <c r="E48" s="24">
        <v>3</v>
      </c>
      <c r="F48" s="25"/>
      <c r="G48" s="24">
        <f t="shared" ref="G48:G49" si="10">SUM(H48:I48)</f>
        <v>3</v>
      </c>
      <c r="H48" s="25">
        <v>2</v>
      </c>
      <c r="I48" s="25">
        <v>1</v>
      </c>
      <c r="K48" s="23"/>
    </row>
    <row r="49" spans="2:14" ht="15" customHeight="1" x14ac:dyDescent="0.25">
      <c r="D49" s="3">
        <v>2024</v>
      </c>
      <c r="E49" s="24">
        <v>1</v>
      </c>
      <c r="F49" s="25"/>
      <c r="G49" s="24">
        <f t="shared" si="10"/>
        <v>1</v>
      </c>
      <c r="H49" s="24">
        <v>1</v>
      </c>
      <c r="I49" s="25" t="s">
        <v>28</v>
      </c>
      <c r="K49" s="23"/>
    </row>
    <row r="50" spans="2:14" ht="8.1" customHeight="1" x14ac:dyDescent="0.25">
      <c r="D50" s="26"/>
      <c r="E50" s="27"/>
      <c r="F50" s="27"/>
      <c r="G50" s="27"/>
      <c r="H50" s="27"/>
      <c r="I50" s="27"/>
      <c r="K50" s="23"/>
    </row>
    <row r="51" spans="2:14" ht="15" customHeight="1" x14ac:dyDescent="0.25">
      <c r="B51" s="2" t="s">
        <v>19</v>
      </c>
      <c r="D51" s="3">
        <v>2022</v>
      </c>
      <c r="E51" s="24">
        <v>10</v>
      </c>
      <c r="F51" s="25"/>
      <c r="G51" s="24">
        <f>SUM(H51:I51)</f>
        <v>10</v>
      </c>
      <c r="H51" s="24">
        <v>8</v>
      </c>
      <c r="I51" s="25">
        <v>2</v>
      </c>
      <c r="K51" s="23"/>
    </row>
    <row r="52" spans="2:14" ht="15" customHeight="1" x14ac:dyDescent="0.25">
      <c r="D52" s="3">
        <v>2023</v>
      </c>
      <c r="E52" s="24">
        <v>12</v>
      </c>
      <c r="F52" s="25"/>
      <c r="G52" s="24">
        <f t="shared" ref="G52:G53" si="11">SUM(H52:I52)</f>
        <v>12</v>
      </c>
      <c r="H52" s="24">
        <v>11</v>
      </c>
      <c r="I52" s="24">
        <v>1</v>
      </c>
      <c r="K52" s="23"/>
    </row>
    <row r="53" spans="2:14" ht="15" customHeight="1" x14ac:dyDescent="0.25">
      <c r="D53" s="3">
        <v>2024</v>
      </c>
      <c r="E53" s="24">
        <v>9</v>
      </c>
      <c r="F53" s="25"/>
      <c r="G53" s="24">
        <f t="shared" si="11"/>
        <v>10</v>
      </c>
      <c r="H53" s="24">
        <v>5</v>
      </c>
      <c r="I53" s="24">
        <v>5</v>
      </c>
      <c r="K53" s="23"/>
    </row>
    <row r="54" spans="2:14" ht="8.1" customHeight="1" x14ac:dyDescent="0.25">
      <c r="D54" s="26"/>
      <c r="E54" s="27"/>
      <c r="F54" s="27"/>
      <c r="G54" s="27"/>
      <c r="H54" s="27"/>
      <c r="I54" s="27"/>
      <c r="K54" s="23"/>
    </row>
    <row r="55" spans="2:14" ht="15" customHeight="1" x14ac:dyDescent="0.25">
      <c r="B55" s="2" t="s">
        <v>20</v>
      </c>
      <c r="D55" s="3">
        <v>2022</v>
      </c>
      <c r="E55" s="24">
        <v>24</v>
      </c>
      <c r="F55" s="25"/>
      <c r="G55" s="24">
        <f>SUM(H55:I55)</f>
        <v>22</v>
      </c>
      <c r="H55" s="24">
        <v>16</v>
      </c>
      <c r="I55" s="25">
        <v>6</v>
      </c>
      <c r="K55" s="23"/>
      <c r="L55" s="27"/>
      <c r="M55" s="28"/>
      <c r="N55" s="29"/>
    </row>
    <row r="56" spans="2:14" ht="15" customHeight="1" x14ac:dyDescent="0.25">
      <c r="D56" s="3">
        <v>2023</v>
      </c>
      <c r="E56" s="24">
        <v>26</v>
      </c>
      <c r="F56" s="25"/>
      <c r="G56" s="24">
        <f t="shared" ref="G56:G57" si="12">SUM(H56:I56)</f>
        <v>27</v>
      </c>
      <c r="H56" s="24">
        <v>22</v>
      </c>
      <c r="I56" s="24">
        <v>5</v>
      </c>
      <c r="K56" s="23"/>
      <c r="L56" s="27"/>
      <c r="M56" s="28"/>
      <c r="N56" s="28"/>
    </row>
    <row r="57" spans="2:14" ht="15" customHeight="1" x14ac:dyDescent="0.25">
      <c r="D57" s="3">
        <v>2024</v>
      </c>
      <c r="E57" s="24">
        <v>22</v>
      </c>
      <c r="F57" s="25"/>
      <c r="G57" s="24">
        <f t="shared" si="12"/>
        <v>23</v>
      </c>
      <c r="H57" s="24">
        <v>22</v>
      </c>
      <c r="I57" s="25">
        <v>1</v>
      </c>
      <c r="K57" s="23"/>
    </row>
    <row r="58" spans="2:14" ht="8.1" customHeight="1" x14ac:dyDescent="0.25">
      <c r="D58" s="26"/>
      <c r="E58" s="27"/>
      <c r="F58" s="27"/>
      <c r="G58" s="27"/>
      <c r="H58" s="27"/>
      <c r="I58" s="27"/>
      <c r="K58" s="23"/>
    </row>
    <row r="59" spans="2:14" ht="15" customHeight="1" x14ac:dyDescent="0.25">
      <c r="B59" s="2" t="s">
        <v>21</v>
      </c>
      <c r="D59" s="3">
        <v>2022</v>
      </c>
      <c r="E59" s="24">
        <v>22</v>
      </c>
      <c r="F59" s="25"/>
      <c r="G59" s="24">
        <f>SUM(H59:I59)</f>
        <v>23</v>
      </c>
      <c r="H59" s="24">
        <v>18</v>
      </c>
      <c r="I59" s="24">
        <v>5</v>
      </c>
      <c r="K59" s="23"/>
    </row>
    <row r="60" spans="2:14" ht="15" customHeight="1" x14ac:dyDescent="0.25">
      <c r="D60" s="3">
        <v>2023</v>
      </c>
      <c r="E60" s="24">
        <v>13</v>
      </c>
      <c r="F60" s="25"/>
      <c r="G60" s="24">
        <f t="shared" ref="G60:G61" si="13">SUM(H60:I60)</f>
        <v>13</v>
      </c>
      <c r="H60" s="24">
        <v>10</v>
      </c>
      <c r="I60" s="25">
        <v>3</v>
      </c>
      <c r="K60" s="23"/>
    </row>
    <row r="61" spans="2:14" ht="15" customHeight="1" x14ac:dyDescent="0.25">
      <c r="D61" s="3">
        <v>2024</v>
      </c>
      <c r="E61" s="24">
        <v>26</v>
      </c>
      <c r="F61" s="25"/>
      <c r="G61" s="24">
        <f t="shared" si="13"/>
        <v>26</v>
      </c>
      <c r="H61" s="24">
        <v>20</v>
      </c>
      <c r="I61" s="24">
        <v>6</v>
      </c>
      <c r="K61" s="23"/>
    </row>
    <row r="62" spans="2:14" ht="8.1" customHeight="1" x14ac:dyDescent="0.25">
      <c r="D62" s="26"/>
      <c r="E62" s="27"/>
      <c r="F62" s="27"/>
      <c r="G62" s="27"/>
      <c r="H62" s="27"/>
      <c r="I62" s="27"/>
      <c r="K62" s="23"/>
    </row>
    <row r="63" spans="2:14" ht="15" customHeight="1" x14ac:dyDescent="0.25">
      <c r="B63" s="2" t="s">
        <v>22</v>
      </c>
      <c r="D63" s="3">
        <v>2022</v>
      </c>
      <c r="E63" s="24">
        <v>60</v>
      </c>
      <c r="F63" s="25"/>
      <c r="G63" s="24">
        <f>SUM(H63:I63)</f>
        <v>62</v>
      </c>
      <c r="H63" s="24">
        <v>47</v>
      </c>
      <c r="I63" s="24">
        <v>15</v>
      </c>
      <c r="K63" s="23"/>
    </row>
    <row r="64" spans="2:14" ht="15" customHeight="1" x14ac:dyDescent="0.25">
      <c r="D64" s="3">
        <v>2023</v>
      </c>
      <c r="E64" s="24">
        <v>67</v>
      </c>
      <c r="F64" s="25"/>
      <c r="G64" s="24">
        <f t="shared" ref="G64:G65" si="14">SUM(H64:I64)</f>
        <v>67</v>
      </c>
      <c r="H64" s="24">
        <v>44</v>
      </c>
      <c r="I64" s="24">
        <v>23</v>
      </c>
      <c r="K64" s="23"/>
    </row>
    <row r="65" spans="1:11" ht="15" customHeight="1" x14ac:dyDescent="0.25">
      <c r="D65" s="3">
        <v>2024</v>
      </c>
      <c r="E65" s="24">
        <v>56</v>
      </c>
      <c r="F65" s="25"/>
      <c r="G65" s="24">
        <f t="shared" si="14"/>
        <v>56</v>
      </c>
      <c r="H65" s="24">
        <v>43</v>
      </c>
      <c r="I65" s="24">
        <v>13</v>
      </c>
      <c r="K65" s="23"/>
    </row>
    <row r="66" spans="1:11" ht="8.1" customHeight="1" x14ac:dyDescent="0.25">
      <c r="D66" s="26"/>
      <c r="E66" s="27"/>
      <c r="F66" s="27"/>
      <c r="G66" s="27"/>
      <c r="H66" s="27"/>
      <c r="I66" s="27"/>
      <c r="K66" s="23"/>
    </row>
    <row r="67" spans="1:11" ht="15" customHeight="1" x14ac:dyDescent="0.25">
      <c r="B67" s="2" t="s">
        <v>23</v>
      </c>
      <c r="D67" s="3">
        <v>2022</v>
      </c>
      <c r="E67" s="24">
        <v>4</v>
      </c>
      <c r="F67" s="25"/>
      <c r="G67" s="24">
        <f>SUM(H67:I67)</f>
        <v>4</v>
      </c>
      <c r="H67" s="24">
        <v>3</v>
      </c>
      <c r="I67" s="25">
        <v>1</v>
      </c>
      <c r="K67" s="23"/>
    </row>
    <row r="68" spans="1:11" ht="15" customHeight="1" x14ac:dyDescent="0.25">
      <c r="D68" s="3">
        <v>2023</v>
      </c>
      <c r="E68" s="24">
        <v>6</v>
      </c>
      <c r="F68" s="25"/>
      <c r="G68" s="24">
        <f t="shared" ref="G68" si="15">SUM(H68:I68)</f>
        <v>6</v>
      </c>
      <c r="H68" s="24">
        <v>4</v>
      </c>
      <c r="I68" s="25">
        <v>2</v>
      </c>
      <c r="K68" s="23"/>
    </row>
    <row r="69" spans="1:11" ht="15" customHeight="1" x14ac:dyDescent="0.25">
      <c r="D69" s="3">
        <v>2024</v>
      </c>
      <c r="E69" s="25" t="s">
        <v>28</v>
      </c>
      <c r="F69" s="25"/>
      <c r="G69" s="25" t="s">
        <v>28</v>
      </c>
      <c r="H69" s="25" t="s">
        <v>28</v>
      </c>
      <c r="I69" s="25" t="s">
        <v>28</v>
      </c>
      <c r="K69" s="23"/>
    </row>
    <row r="70" spans="1:11" ht="8.1" customHeight="1" x14ac:dyDescent="0.25">
      <c r="D70" s="26"/>
      <c r="E70" s="27"/>
      <c r="F70" s="27"/>
      <c r="G70" s="27"/>
      <c r="H70" s="27"/>
      <c r="I70" s="27"/>
      <c r="K70" s="23"/>
    </row>
    <row r="71" spans="1:11" ht="15" customHeight="1" x14ac:dyDescent="0.25">
      <c r="B71" s="2" t="s">
        <v>64</v>
      </c>
      <c r="D71" s="3">
        <v>2022</v>
      </c>
      <c r="E71" s="24">
        <v>17</v>
      </c>
      <c r="F71" s="25"/>
      <c r="G71" s="24">
        <f>SUM(H71:I71)</f>
        <v>17</v>
      </c>
      <c r="H71" s="24">
        <v>14</v>
      </c>
      <c r="I71" s="24">
        <v>3</v>
      </c>
      <c r="K71" s="23"/>
    </row>
    <row r="72" spans="1:11" ht="15" customHeight="1" x14ac:dyDescent="0.25">
      <c r="D72" s="3">
        <v>2023</v>
      </c>
      <c r="E72" s="24">
        <v>17</v>
      </c>
      <c r="F72" s="25"/>
      <c r="G72" s="24">
        <f t="shared" ref="G72:G73" si="16">SUM(H72:I72)</f>
        <v>17</v>
      </c>
      <c r="H72" s="24">
        <v>10</v>
      </c>
      <c r="I72" s="25">
        <v>7</v>
      </c>
    </row>
    <row r="73" spans="1:11" ht="15" customHeight="1" x14ac:dyDescent="0.25">
      <c r="A73" s="14"/>
      <c r="B73" s="30"/>
      <c r="C73" s="30"/>
      <c r="D73" s="3">
        <v>2024</v>
      </c>
      <c r="E73" s="24">
        <v>18</v>
      </c>
      <c r="F73" s="25"/>
      <c r="G73" s="24">
        <f t="shared" si="16"/>
        <v>18</v>
      </c>
      <c r="H73" s="24">
        <v>13</v>
      </c>
      <c r="I73" s="24">
        <v>5</v>
      </c>
      <c r="J73" s="14"/>
    </row>
    <row r="74" spans="1:11" ht="8.1" customHeight="1" thickBot="1" x14ac:dyDescent="0.3">
      <c r="A74" s="31"/>
      <c r="B74" s="32"/>
      <c r="C74" s="32"/>
      <c r="D74" s="33"/>
      <c r="E74" s="33"/>
      <c r="F74" s="33"/>
      <c r="G74" s="33"/>
      <c r="H74" s="33"/>
      <c r="I74" s="33"/>
      <c r="J74" s="31"/>
    </row>
    <row r="75" spans="1:11" s="38" customFormat="1" x14ac:dyDescent="0.25">
      <c r="A75" s="34"/>
      <c r="B75" s="35"/>
      <c r="C75" s="35"/>
      <c r="D75" s="36"/>
      <c r="E75" s="36"/>
      <c r="F75" s="36"/>
      <c r="G75" s="36"/>
      <c r="H75" s="36"/>
      <c r="I75" s="36"/>
      <c r="J75" s="37" t="s">
        <v>24</v>
      </c>
    </row>
    <row r="76" spans="1:11" s="34" customFormat="1" x14ac:dyDescent="0.25">
      <c r="A76" s="35" t="s">
        <v>61</v>
      </c>
      <c r="B76" s="35"/>
      <c r="C76" s="35"/>
      <c r="D76" s="36"/>
      <c r="E76" s="36"/>
      <c r="F76" s="36"/>
      <c r="G76" s="36"/>
      <c r="H76" s="36"/>
      <c r="I76" s="36"/>
      <c r="J76" s="40" t="s">
        <v>25</v>
      </c>
    </row>
    <row r="77" spans="1:11" x14ac:dyDescent="0.25">
      <c r="A77" s="35" t="s">
        <v>62</v>
      </c>
    </row>
    <row r="78" spans="1:11" x14ac:dyDescent="0.25">
      <c r="A78" s="35" t="s">
        <v>63</v>
      </c>
    </row>
  </sheetData>
  <mergeCells count="3">
    <mergeCell ref="G9:I9"/>
    <mergeCell ref="G10:I10"/>
    <mergeCell ref="C6:I6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7" fitToWidth="0" orientation="portrait" r:id="rId1"/>
  <headerFooter>
    <oddHeader xml:space="preserve">&amp;R&amp;"-,Bold"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3FC75-4763-41CF-9E4B-ECAA772A4C3D}">
  <dimension ref="A1:K48"/>
  <sheetViews>
    <sheetView showGridLines="0" view="pageBreakPreview" zoomScaleNormal="90" zoomScaleSheetLayoutView="100" workbookViewId="0">
      <selection activeCell="C20" sqref="C20"/>
    </sheetView>
  </sheetViews>
  <sheetFormatPr defaultColWidth="9.140625" defaultRowHeight="13.5" x14ac:dyDescent="0.25"/>
  <cols>
    <col min="1" max="1" width="1.7109375" style="1" customWidth="1"/>
    <col min="2" max="2" width="12.140625" style="2" customWidth="1"/>
    <col min="3" max="3" width="14.7109375" style="2" customWidth="1"/>
    <col min="4" max="4" width="15.5703125" style="3" customWidth="1"/>
    <col min="5" max="7" width="17.85546875" style="3" customWidth="1"/>
    <col min="8" max="8" width="1.28515625" style="1" customWidth="1"/>
    <col min="9" max="16384" width="9.140625" style="1"/>
  </cols>
  <sheetData>
    <row r="1" spans="1:11" ht="12" customHeight="1" x14ac:dyDescent="0.25">
      <c r="H1" s="4"/>
    </row>
    <row r="2" spans="1:11" ht="12" customHeight="1" x14ac:dyDescent="0.25">
      <c r="H2" s="4"/>
      <c r="I2" s="5"/>
      <c r="J2" s="5"/>
      <c r="K2" s="5"/>
    </row>
    <row r="3" spans="1:11" ht="12" customHeight="1" x14ac:dyDescent="0.25"/>
    <row r="4" spans="1:11" ht="12" customHeight="1" x14ac:dyDescent="0.25"/>
    <row r="5" spans="1:11" ht="7.5" customHeight="1" x14ac:dyDescent="0.25"/>
    <row r="6" spans="1:11" s="6" customFormat="1" ht="15" customHeight="1" x14ac:dyDescent="0.25">
      <c r="B6" s="7" t="s">
        <v>72</v>
      </c>
      <c r="C6" s="8" t="s">
        <v>79</v>
      </c>
      <c r="D6" s="9"/>
      <c r="E6" s="9"/>
      <c r="F6" s="9"/>
      <c r="G6" s="9"/>
      <c r="H6" s="8"/>
    </row>
    <row r="7" spans="1:11" s="6" customFormat="1" ht="15" customHeight="1" x14ac:dyDescent="0.25">
      <c r="B7" s="7"/>
      <c r="C7" s="8" t="s">
        <v>78</v>
      </c>
      <c r="D7" s="9"/>
      <c r="E7" s="9"/>
      <c r="F7" s="9"/>
      <c r="G7" s="9"/>
      <c r="H7" s="8"/>
    </row>
    <row r="8" spans="1:11" s="10" customFormat="1" ht="16.5" customHeight="1" x14ac:dyDescent="0.25">
      <c r="B8" s="11" t="s">
        <v>73</v>
      </c>
      <c r="C8" s="12" t="s">
        <v>55</v>
      </c>
      <c r="D8" s="13"/>
      <c r="E8" s="13"/>
      <c r="F8" s="13"/>
      <c r="G8" s="13"/>
    </row>
    <row r="9" spans="1:11" ht="8.1" customHeight="1" thickBot="1" x14ac:dyDescent="0.3"/>
    <row r="10" spans="1:11" ht="4.5" customHeight="1" thickTop="1" x14ac:dyDescent="0.25">
      <c r="A10" s="55"/>
      <c r="B10" s="56"/>
      <c r="C10" s="56"/>
      <c r="D10" s="57"/>
      <c r="E10" s="57"/>
      <c r="F10" s="57"/>
      <c r="G10" s="57"/>
      <c r="H10" s="55"/>
    </row>
    <row r="11" spans="1:11" ht="15" customHeight="1" x14ac:dyDescent="0.25">
      <c r="A11" s="58"/>
      <c r="B11" s="62" t="s">
        <v>26</v>
      </c>
      <c r="C11" s="63"/>
      <c r="D11" s="64" t="s">
        <v>1</v>
      </c>
      <c r="E11" s="65" t="s">
        <v>2</v>
      </c>
      <c r="F11" s="65" t="s">
        <v>6</v>
      </c>
      <c r="G11" s="65" t="s">
        <v>7</v>
      </c>
      <c r="H11" s="58"/>
    </row>
    <row r="12" spans="1:11" ht="15" customHeight="1" x14ac:dyDescent="0.25">
      <c r="A12" s="58"/>
      <c r="B12" s="67" t="s">
        <v>27</v>
      </c>
      <c r="C12" s="63"/>
      <c r="D12" s="68" t="s">
        <v>4</v>
      </c>
      <c r="E12" s="69" t="s">
        <v>5</v>
      </c>
      <c r="F12" s="69" t="s">
        <v>8</v>
      </c>
      <c r="G12" s="69" t="s">
        <v>9</v>
      </c>
      <c r="H12" s="58"/>
    </row>
    <row r="13" spans="1:11" s="14" customFormat="1" ht="8.1" customHeight="1" x14ac:dyDescent="0.25">
      <c r="A13" s="59"/>
      <c r="B13" s="60"/>
      <c r="C13" s="59"/>
      <c r="D13" s="61"/>
      <c r="E13" s="61"/>
      <c r="F13" s="61"/>
      <c r="G13" s="61"/>
      <c r="H13" s="59"/>
    </row>
    <row r="14" spans="1:11" ht="8.1" customHeight="1" x14ac:dyDescent="0.25">
      <c r="A14" s="14"/>
      <c r="B14" s="15"/>
      <c r="C14" s="15"/>
      <c r="D14" s="16"/>
      <c r="E14" s="16"/>
      <c r="F14" s="16"/>
      <c r="G14" s="16"/>
      <c r="H14" s="14"/>
      <c r="I14" s="17"/>
      <c r="J14" s="17"/>
      <c r="K14" s="17"/>
    </row>
    <row r="15" spans="1:11" ht="15" customHeight="1" x14ac:dyDescent="0.25">
      <c r="A15" s="14"/>
      <c r="B15" s="15" t="s">
        <v>2</v>
      </c>
      <c r="C15" s="18"/>
      <c r="D15" s="19">
        <v>2022</v>
      </c>
      <c r="E15" s="20">
        <f>SUM(E19,E23,E27,E31,E35,E39,E43)</f>
        <v>250</v>
      </c>
      <c r="F15" s="20">
        <f t="shared" ref="F15:G15" si="0">SUM(F19,F23,F27,F31,F35,F39,F43)</f>
        <v>194</v>
      </c>
      <c r="G15" s="20">
        <f t="shared" si="0"/>
        <v>56</v>
      </c>
      <c r="H15" s="14"/>
    </row>
    <row r="16" spans="1:11" ht="15" customHeight="1" x14ac:dyDescent="0.25">
      <c r="B16" s="41" t="s">
        <v>5</v>
      </c>
      <c r="C16" s="22"/>
      <c r="D16" s="19">
        <v>2023</v>
      </c>
      <c r="E16" s="20">
        <f t="shared" ref="E16:G16" si="1">SUM(E20,E24,E28,E32,E36,E40,E44)</f>
        <v>266</v>
      </c>
      <c r="F16" s="20">
        <f t="shared" si="1"/>
        <v>210</v>
      </c>
      <c r="G16" s="20">
        <f t="shared" si="1"/>
        <v>56</v>
      </c>
    </row>
    <row r="17" spans="2:9" ht="15" customHeight="1" x14ac:dyDescent="0.25">
      <c r="B17" s="22"/>
      <c r="C17" s="22"/>
      <c r="D17" s="19">
        <v>2024</v>
      </c>
      <c r="E17" s="20">
        <f t="shared" ref="E17:G17" si="2">SUM(E21,E25,E29,E33,E37,E41,E45)</f>
        <v>249</v>
      </c>
      <c r="F17" s="20">
        <f t="shared" si="2"/>
        <v>194</v>
      </c>
      <c r="G17" s="20">
        <f t="shared" si="2"/>
        <v>55</v>
      </c>
      <c r="I17" s="23"/>
    </row>
    <row r="18" spans="2:9" ht="8.1" customHeight="1" x14ac:dyDescent="0.25">
      <c r="D18" s="19"/>
      <c r="E18" s="19"/>
      <c r="F18" s="19"/>
      <c r="G18" s="19"/>
      <c r="I18" s="23"/>
    </row>
    <row r="19" spans="2:9" ht="15" customHeight="1" x14ac:dyDescent="0.25">
      <c r="B19" s="22" t="s">
        <v>81</v>
      </c>
      <c r="D19" s="3">
        <v>2022</v>
      </c>
      <c r="E19" s="42">
        <f t="shared" ref="E19:E29" si="3">SUM(F19:G19)</f>
        <v>17</v>
      </c>
      <c r="F19" s="24">
        <v>8</v>
      </c>
      <c r="G19" s="24">
        <v>9</v>
      </c>
      <c r="I19" s="23"/>
    </row>
    <row r="20" spans="2:9" ht="15" customHeight="1" x14ac:dyDescent="0.25">
      <c r="B20" s="41" t="s">
        <v>82</v>
      </c>
      <c r="D20" s="3">
        <v>2023</v>
      </c>
      <c r="E20" s="42">
        <f t="shared" si="3"/>
        <v>11</v>
      </c>
      <c r="F20" s="24">
        <v>9</v>
      </c>
      <c r="G20" s="24">
        <v>2</v>
      </c>
      <c r="I20" s="23"/>
    </row>
    <row r="21" spans="2:9" ht="15" customHeight="1" x14ac:dyDescent="0.25">
      <c r="D21" s="3">
        <v>2024</v>
      </c>
      <c r="E21" s="42">
        <f t="shared" si="3"/>
        <v>10</v>
      </c>
      <c r="F21" s="24">
        <v>6</v>
      </c>
      <c r="G21" s="25">
        <v>4</v>
      </c>
      <c r="I21" s="23"/>
    </row>
    <row r="22" spans="2:9" ht="8.1" customHeight="1" x14ac:dyDescent="0.25">
      <c r="D22" s="26"/>
      <c r="E22" s="43"/>
      <c r="F22" s="27"/>
      <c r="G22" s="27"/>
      <c r="I22" s="23"/>
    </row>
    <row r="23" spans="2:9" ht="15" customHeight="1" x14ac:dyDescent="0.25">
      <c r="B23" s="22" t="s">
        <v>51</v>
      </c>
      <c r="D23" s="3">
        <v>2022</v>
      </c>
      <c r="E23" s="42">
        <f t="shared" si="3"/>
        <v>19</v>
      </c>
      <c r="F23" s="24">
        <v>15</v>
      </c>
      <c r="G23" s="24">
        <v>4</v>
      </c>
      <c r="I23" s="23"/>
    </row>
    <row r="24" spans="2:9" ht="15" customHeight="1" x14ac:dyDescent="0.25">
      <c r="B24" s="41" t="s">
        <v>52</v>
      </c>
      <c r="D24" s="3">
        <v>2023</v>
      </c>
      <c r="E24" s="42">
        <f t="shared" si="3"/>
        <v>8</v>
      </c>
      <c r="F24" s="24">
        <v>6</v>
      </c>
      <c r="G24" s="24">
        <v>2</v>
      </c>
      <c r="I24" s="23"/>
    </row>
    <row r="25" spans="2:9" ht="15" customHeight="1" x14ac:dyDescent="0.25">
      <c r="D25" s="3">
        <v>2024</v>
      </c>
      <c r="E25" s="42">
        <f t="shared" si="3"/>
        <v>34</v>
      </c>
      <c r="F25" s="24">
        <v>24</v>
      </c>
      <c r="G25" s="24">
        <v>10</v>
      </c>
      <c r="I25" s="23"/>
    </row>
    <row r="26" spans="2:9" ht="8.1" customHeight="1" x14ac:dyDescent="0.25">
      <c r="D26" s="26"/>
      <c r="E26" s="43"/>
      <c r="F26" s="27"/>
      <c r="G26" s="27"/>
      <c r="I26" s="23"/>
    </row>
    <row r="27" spans="2:9" ht="15" customHeight="1" x14ac:dyDescent="0.25">
      <c r="B27" s="22" t="s">
        <v>53</v>
      </c>
      <c r="D27" s="3">
        <v>2022</v>
      </c>
      <c r="E27" s="42">
        <f t="shared" si="3"/>
        <v>62</v>
      </c>
      <c r="F27" s="24">
        <v>48</v>
      </c>
      <c r="G27" s="24">
        <v>14</v>
      </c>
      <c r="I27" s="23"/>
    </row>
    <row r="28" spans="2:9" ht="15" customHeight="1" x14ac:dyDescent="0.25">
      <c r="B28" s="41" t="s">
        <v>54</v>
      </c>
      <c r="D28" s="3">
        <v>2023</v>
      </c>
      <c r="E28" s="42">
        <f t="shared" si="3"/>
        <v>55</v>
      </c>
      <c r="F28" s="24">
        <v>47</v>
      </c>
      <c r="G28" s="24">
        <v>8</v>
      </c>
      <c r="I28" s="23"/>
    </row>
    <row r="29" spans="2:9" ht="15" customHeight="1" x14ac:dyDescent="0.25">
      <c r="D29" s="3">
        <v>2024</v>
      </c>
      <c r="E29" s="42">
        <f t="shared" si="3"/>
        <v>44</v>
      </c>
      <c r="F29" s="24">
        <v>38</v>
      </c>
      <c r="G29" s="24">
        <v>6</v>
      </c>
      <c r="I29" s="23"/>
    </row>
    <row r="30" spans="2:9" ht="8.1" customHeight="1" x14ac:dyDescent="0.25">
      <c r="D30" s="26"/>
      <c r="E30" s="43"/>
      <c r="F30" s="27"/>
      <c r="G30" s="27"/>
      <c r="I30" s="23"/>
    </row>
    <row r="31" spans="2:9" ht="15" customHeight="1" x14ac:dyDescent="0.25">
      <c r="B31" s="22" t="s">
        <v>29</v>
      </c>
      <c r="D31" s="3">
        <v>2022</v>
      </c>
      <c r="E31" s="42">
        <f>SUM(F31:G31)</f>
        <v>49</v>
      </c>
      <c r="F31" s="24">
        <v>38</v>
      </c>
      <c r="G31" s="24">
        <v>11</v>
      </c>
      <c r="I31" s="23"/>
    </row>
    <row r="32" spans="2:9" ht="15" customHeight="1" x14ac:dyDescent="0.25">
      <c r="B32" s="41" t="s">
        <v>30</v>
      </c>
      <c r="D32" s="3">
        <v>2023</v>
      </c>
      <c r="E32" s="42">
        <f t="shared" ref="E32:E33" si="4">SUM(F32:G32)</f>
        <v>67</v>
      </c>
      <c r="F32" s="24">
        <v>55</v>
      </c>
      <c r="G32" s="24">
        <v>12</v>
      </c>
      <c r="I32" s="23"/>
    </row>
    <row r="33" spans="1:9" s="2" customFormat="1" ht="15" customHeight="1" x14ac:dyDescent="0.25">
      <c r="A33" s="1"/>
      <c r="D33" s="3">
        <v>2024</v>
      </c>
      <c r="E33" s="42">
        <f t="shared" si="4"/>
        <v>47</v>
      </c>
      <c r="F33" s="24">
        <v>40</v>
      </c>
      <c r="G33" s="24">
        <v>7</v>
      </c>
      <c r="H33" s="1"/>
      <c r="I33" s="23"/>
    </row>
    <row r="34" spans="1:9" ht="8.1" customHeight="1" x14ac:dyDescent="0.25">
      <c r="D34" s="26"/>
      <c r="E34" s="43"/>
      <c r="F34" s="27"/>
      <c r="G34" s="27"/>
      <c r="I34" s="23"/>
    </row>
    <row r="35" spans="1:9" ht="15" customHeight="1" x14ac:dyDescent="0.25">
      <c r="A35" s="2"/>
      <c r="B35" s="22" t="s">
        <v>31</v>
      </c>
      <c r="D35" s="3">
        <v>2022</v>
      </c>
      <c r="E35" s="42">
        <f>SUM(F35:G35)</f>
        <v>39</v>
      </c>
      <c r="F35" s="24">
        <v>33</v>
      </c>
      <c r="G35" s="24">
        <v>6</v>
      </c>
      <c r="I35" s="23"/>
    </row>
    <row r="36" spans="1:9" ht="15" customHeight="1" x14ac:dyDescent="0.25">
      <c r="B36" s="41" t="s">
        <v>32</v>
      </c>
      <c r="D36" s="3">
        <v>2023</v>
      </c>
      <c r="E36" s="42">
        <f t="shared" ref="E36:E37" si="5">SUM(F36:G36)</f>
        <v>41</v>
      </c>
      <c r="F36" s="24">
        <v>34</v>
      </c>
      <c r="G36" s="24">
        <v>7</v>
      </c>
      <c r="I36" s="23"/>
    </row>
    <row r="37" spans="1:9" ht="15" customHeight="1" x14ac:dyDescent="0.25">
      <c r="D37" s="3">
        <v>2024</v>
      </c>
      <c r="E37" s="42">
        <f t="shared" si="5"/>
        <v>41</v>
      </c>
      <c r="F37" s="24">
        <v>36</v>
      </c>
      <c r="G37" s="24">
        <v>5</v>
      </c>
      <c r="I37" s="23"/>
    </row>
    <row r="38" spans="1:9" ht="8.1" customHeight="1" x14ac:dyDescent="0.25">
      <c r="D38" s="26"/>
      <c r="E38" s="43"/>
      <c r="F38" s="27"/>
      <c r="G38" s="27"/>
      <c r="I38" s="23"/>
    </row>
    <row r="39" spans="1:9" ht="15" customHeight="1" x14ac:dyDescent="0.25">
      <c r="B39" s="22" t="s">
        <v>33</v>
      </c>
      <c r="D39" s="3">
        <v>2022</v>
      </c>
      <c r="E39" s="42">
        <f>SUM(F39:G39)</f>
        <v>27</v>
      </c>
      <c r="F39" s="24">
        <v>22</v>
      </c>
      <c r="G39" s="24">
        <v>5</v>
      </c>
      <c r="I39" s="23"/>
    </row>
    <row r="40" spans="1:9" ht="15" customHeight="1" x14ac:dyDescent="0.25">
      <c r="B40" s="41" t="s">
        <v>34</v>
      </c>
      <c r="D40" s="3">
        <v>2023</v>
      </c>
      <c r="E40" s="42">
        <f t="shared" ref="E40:E41" si="6">SUM(F40:G40)</f>
        <v>41</v>
      </c>
      <c r="F40" s="24">
        <v>32</v>
      </c>
      <c r="G40" s="24">
        <v>9</v>
      </c>
      <c r="I40" s="23"/>
    </row>
    <row r="41" spans="1:9" ht="15" customHeight="1" x14ac:dyDescent="0.25">
      <c r="D41" s="3">
        <v>2024</v>
      </c>
      <c r="E41" s="42">
        <f t="shared" si="6"/>
        <v>30</v>
      </c>
      <c r="F41" s="24">
        <v>22</v>
      </c>
      <c r="G41" s="24">
        <v>8</v>
      </c>
      <c r="I41" s="23"/>
    </row>
    <row r="42" spans="1:9" ht="8.1" customHeight="1" x14ac:dyDescent="0.25">
      <c r="D42" s="26"/>
      <c r="E42" s="43"/>
      <c r="F42" s="27"/>
      <c r="G42" s="27"/>
      <c r="I42" s="23"/>
    </row>
    <row r="43" spans="1:9" ht="15" customHeight="1" x14ac:dyDescent="0.2">
      <c r="B43" s="44" t="s">
        <v>65</v>
      </c>
      <c r="D43" s="3">
        <v>2022</v>
      </c>
      <c r="E43" s="42">
        <f>SUM(F43:G43)</f>
        <v>37</v>
      </c>
      <c r="F43" s="24">
        <v>30</v>
      </c>
      <c r="G43" s="24">
        <v>7</v>
      </c>
      <c r="I43" s="23"/>
    </row>
    <row r="44" spans="1:9" ht="15" customHeight="1" x14ac:dyDescent="0.25">
      <c r="B44" s="41" t="s">
        <v>89</v>
      </c>
      <c r="D44" s="3">
        <v>2023</v>
      </c>
      <c r="E44" s="42">
        <f t="shared" ref="E44:E45" si="7">SUM(F44:G44)</f>
        <v>43</v>
      </c>
      <c r="F44" s="24">
        <v>27</v>
      </c>
      <c r="G44" s="24">
        <v>16</v>
      </c>
      <c r="I44" s="23"/>
    </row>
    <row r="45" spans="1:9" ht="15" customHeight="1" x14ac:dyDescent="0.25">
      <c r="D45" s="3">
        <v>2024</v>
      </c>
      <c r="E45" s="42">
        <f t="shared" si="7"/>
        <v>43</v>
      </c>
      <c r="F45" s="24">
        <v>28</v>
      </c>
      <c r="G45" s="24">
        <v>15</v>
      </c>
      <c r="I45" s="23"/>
    </row>
    <row r="46" spans="1:9" ht="8.1" customHeight="1" thickBot="1" x14ac:dyDescent="0.3">
      <c r="A46" s="31"/>
      <c r="B46" s="32"/>
      <c r="C46" s="32"/>
      <c r="D46" s="33"/>
      <c r="E46" s="33"/>
      <c r="F46" s="33"/>
      <c r="G46" s="33"/>
      <c r="H46" s="31"/>
    </row>
    <row r="47" spans="1:9" s="38" customFormat="1" x14ac:dyDescent="0.25">
      <c r="A47" s="34"/>
      <c r="B47" s="35"/>
      <c r="C47" s="35"/>
      <c r="D47" s="36"/>
      <c r="E47" s="36"/>
      <c r="F47" s="36"/>
      <c r="G47" s="36"/>
      <c r="H47" s="37" t="s">
        <v>24</v>
      </c>
    </row>
    <row r="48" spans="1:9" s="34" customFormat="1" x14ac:dyDescent="0.25">
      <c r="A48" s="39"/>
      <c r="B48" s="35"/>
      <c r="C48" s="35"/>
      <c r="D48" s="36"/>
      <c r="E48" s="36"/>
      <c r="F48" s="36"/>
      <c r="G48" s="36"/>
      <c r="H48" s="40" t="s">
        <v>25</v>
      </c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1C133-D53C-4124-87D3-E1E718B430BF}">
  <dimension ref="A1:K52"/>
  <sheetViews>
    <sheetView showGridLines="0" view="pageBreakPreview" zoomScaleNormal="90" zoomScaleSheetLayoutView="100" workbookViewId="0">
      <selection activeCell="C20" sqref="C20"/>
    </sheetView>
  </sheetViews>
  <sheetFormatPr defaultColWidth="9.140625" defaultRowHeight="13.5" x14ac:dyDescent="0.25"/>
  <cols>
    <col min="1" max="1" width="1.7109375" style="1" customWidth="1"/>
    <col min="2" max="2" width="12.7109375" style="2" customWidth="1"/>
    <col min="3" max="3" width="13.5703125" style="2" customWidth="1"/>
    <col min="4" max="4" width="15.7109375" style="3" customWidth="1"/>
    <col min="5" max="7" width="16.28515625" style="3" customWidth="1"/>
    <col min="8" max="8" width="1.28515625" style="1" customWidth="1"/>
    <col min="9" max="16384" width="9.140625" style="1"/>
  </cols>
  <sheetData>
    <row r="1" spans="1:11" ht="12" customHeight="1" x14ac:dyDescent="0.25">
      <c r="H1" s="4"/>
    </row>
    <row r="2" spans="1:11" ht="12" customHeight="1" x14ac:dyDescent="0.25">
      <c r="H2" s="4"/>
      <c r="I2" s="5"/>
      <c r="J2" s="5"/>
      <c r="K2" s="5"/>
    </row>
    <row r="3" spans="1:11" ht="12" customHeight="1" x14ac:dyDescent="0.25"/>
    <row r="4" spans="1:11" ht="12" customHeight="1" x14ac:dyDescent="0.25"/>
    <row r="5" spans="1:11" ht="6" customHeight="1" x14ac:dyDescent="0.25"/>
    <row r="6" spans="1:11" s="6" customFormat="1" ht="15" customHeight="1" x14ac:dyDescent="0.25">
      <c r="B6" s="7" t="s">
        <v>74</v>
      </c>
      <c r="C6" s="8" t="s">
        <v>80</v>
      </c>
      <c r="D6" s="9"/>
      <c r="E6" s="9"/>
      <c r="F6" s="9"/>
      <c r="G6" s="9"/>
      <c r="H6" s="8"/>
    </row>
    <row r="7" spans="1:11" s="6" customFormat="1" ht="15" customHeight="1" x14ac:dyDescent="0.25">
      <c r="B7" s="7"/>
      <c r="C7" s="8" t="s">
        <v>78</v>
      </c>
      <c r="D7" s="9"/>
      <c r="E7" s="9"/>
      <c r="F7" s="9"/>
      <c r="G7" s="9"/>
      <c r="H7" s="8"/>
    </row>
    <row r="8" spans="1:11" s="10" customFormat="1" ht="16.5" customHeight="1" x14ac:dyDescent="0.25">
      <c r="B8" s="11" t="s">
        <v>75</v>
      </c>
      <c r="C8" s="73" t="s">
        <v>58</v>
      </c>
      <c r="D8" s="13"/>
      <c r="E8" s="13"/>
      <c r="F8" s="13"/>
      <c r="G8" s="13"/>
    </row>
    <row r="9" spans="1:11" ht="8.1" customHeight="1" thickBot="1" x14ac:dyDescent="0.3"/>
    <row r="10" spans="1:11" ht="4.5" customHeight="1" thickTop="1" x14ac:dyDescent="0.25">
      <c r="A10" s="55"/>
      <c r="B10" s="56"/>
      <c r="C10" s="56"/>
      <c r="D10" s="57"/>
      <c r="E10" s="57"/>
      <c r="F10" s="57"/>
      <c r="G10" s="57"/>
      <c r="H10" s="55"/>
    </row>
    <row r="11" spans="1:11" ht="15" customHeight="1" x14ac:dyDescent="0.25">
      <c r="A11" s="58"/>
      <c r="B11" s="62" t="s">
        <v>56</v>
      </c>
      <c r="C11" s="63"/>
      <c r="D11" s="64" t="s">
        <v>1</v>
      </c>
      <c r="E11" s="65" t="s">
        <v>2</v>
      </c>
      <c r="F11" s="65" t="s">
        <v>6</v>
      </c>
      <c r="G11" s="65" t="s">
        <v>7</v>
      </c>
      <c r="H11" s="58"/>
    </row>
    <row r="12" spans="1:11" ht="15" customHeight="1" x14ac:dyDescent="0.25">
      <c r="A12" s="58"/>
      <c r="B12" s="67" t="s">
        <v>57</v>
      </c>
      <c r="C12" s="63"/>
      <c r="D12" s="68" t="s">
        <v>4</v>
      </c>
      <c r="E12" s="69" t="s">
        <v>5</v>
      </c>
      <c r="F12" s="69" t="s">
        <v>8</v>
      </c>
      <c r="G12" s="69" t="s">
        <v>9</v>
      </c>
      <c r="H12" s="58"/>
    </row>
    <row r="13" spans="1:11" s="14" customFormat="1" ht="8.1" customHeight="1" x14ac:dyDescent="0.25">
      <c r="A13" s="59"/>
      <c r="B13" s="60"/>
      <c r="C13" s="59"/>
      <c r="D13" s="61"/>
      <c r="E13" s="61"/>
      <c r="F13" s="61"/>
      <c r="G13" s="61"/>
      <c r="H13" s="59"/>
    </row>
    <row r="14" spans="1:11" ht="8.1" customHeight="1" x14ac:dyDescent="0.25">
      <c r="A14" s="14"/>
      <c r="B14" s="15"/>
      <c r="C14" s="15"/>
      <c r="D14" s="16"/>
      <c r="E14" s="16"/>
      <c r="F14" s="16"/>
      <c r="G14" s="16"/>
      <c r="H14" s="14"/>
      <c r="I14" s="17"/>
      <c r="J14" s="17"/>
      <c r="K14" s="17"/>
    </row>
    <row r="15" spans="1:11" ht="15" customHeight="1" x14ac:dyDescent="0.2">
      <c r="A15" s="14"/>
      <c r="B15" s="45" t="s">
        <v>2</v>
      </c>
      <c r="C15" s="18"/>
      <c r="D15" s="19">
        <v>2022</v>
      </c>
      <c r="E15" s="20">
        <f t="shared" ref="E15:E17" si="0">SUM(F15:G15)</f>
        <v>250</v>
      </c>
      <c r="F15" s="20">
        <f>SUM(F19,F47)</f>
        <v>194</v>
      </c>
      <c r="G15" s="20">
        <f>SUM(G19,G47)</f>
        <v>56</v>
      </c>
      <c r="H15" s="14"/>
    </row>
    <row r="16" spans="1:11" ht="15" customHeight="1" x14ac:dyDescent="0.25">
      <c r="B16" s="41" t="s">
        <v>5</v>
      </c>
      <c r="C16" s="22"/>
      <c r="D16" s="19">
        <v>2023</v>
      </c>
      <c r="E16" s="20">
        <f t="shared" si="0"/>
        <v>266</v>
      </c>
      <c r="F16" s="20">
        <f t="shared" ref="F16:G17" si="1">SUM(F20,F48)</f>
        <v>210</v>
      </c>
      <c r="G16" s="20">
        <f t="shared" si="1"/>
        <v>56</v>
      </c>
    </row>
    <row r="17" spans="2:9" ht="15" customHeight="1" x14ac:dyDescent="0.25">
      <c r="B17" s="22"/>
      <c r="C17" s="22"/>
      <c r="D17" s="19">
        <v>2024</v>
      </c>
      <c r="E17" s="20">
        <f t="shared" si="0"/>
        <v>249</v>
      </c>
      <c r="F17" s="20">
        <f t="shared" si="1"/>
        <v>194</v>
      </c>
      <c r="G17" s="20">
        <f t="shared" si="1"/>
        <v>55</v>
      </c>
      <c r="I17" s="23"/>
    </row>
    <row r="18" spans="2:9" ht="8.1" customHeight="1" x14ac:dyDescent="0.25">
      <c r="D18" s="19"/>
      <c r="E18" s="21"/>
      <c r="F18" s="21"/>
      <c r="G18" s="21"/>
      <c r="I18" s="23"/>
    </row>
    <row r="19" spans="2:9" ht="15" customHeight="1" x14ac:dyDescent="0.2">
      <c r="B19" s="44" t="s">
        <v>35</v>
      </c>
      <c r="D19" s="3">
        <v>2022</v>
      </c>
      <c r="E19" s="24">
        <f>SUM(F19:G19)</f>
        <v>198</v>
      </c>
      <c r="F19" s="25">
        <f>SUM(F23,F35,F39,F43)</f>
        <v>156</v>
      </c>
      <c r="G19" s="25">
        <f>SUM(G23,G35,G39,G43)</f>
        <v>42</v>
      </c>
      <c r="I19" s="23"/>
    </row>
    <row r="20" spans="2:9" ht="15" customHeight="1" x14ac:dyDescent="0.25">
      <c r="B20" s="41" t="s">
        <v>36</v>
      </c>
      <c r="D20" s="3">
        <v>2023</v>
      </c>
      <c r="E20" s="24">
        <f t="shared" ref="E20:E29" si="2">SUM(F20:G20)</f>
        <v>217</v>
      </c>
      <c r="F20" s="25">
        <f t="shared" ref="F20:G21" si="3">SUM(F24,F36,F40,F44)</f>
        <v>175</v>
      </c>
      <c r="G20" s="25">
        <f t="shared" si="3"/>
        <v>42</v>
      </c>
      <c r="I20" s="23"/>
    </row>
    <row r="21" spans="2:9" ht="15" customHeight="1" x14ac:dyDescent="0.25">
      <c r="D21" s="3">
        <v>2024</v>
      </c>
      <c r="E21" s="24">
        <f t="shared" si="2"/>
        <v>184</v>
      </c>
      <c r="F21" s="25">
        <f t="shared" si="3"/>
        <v>139</v>
      </c>
      <c r="G21" s="25">
        <f t="shared" si="3"/>
        <v>45</v>
      </c>
      <c r="I21" s="23"/>
    </row>
    <row r="22" spans="2:9" ht="8.1" customHeight="1" x14ac:dyDescent="0.25">
      <c r="D22" s="26"/>
      <c r="E22" s="46"/>
      <c r="F22" s="47"/>
      <c r="G22" s="47"/>
      <c r="I22" s="23"/>
    </row>
    <row r="23" spans="2:9" ht="15" customHeight="1" x14ac:dyDescent="0.25">
      <c r="B23" s="48" t="s">
        <v>37</v>
      </c>
      <c r="D23" s="3">
        <v>2022</v>
      </c>
      <c r="E23" s="24">
        <f t="shared" si="2"/>
        <v>111</v>
      </c>
      <c r="F23" s="25">
        <f>SUM(F27,F31)</f>
        <v>91</v>
      </c>
      <c r="G23" s="25">
        <f>SUM(G27,G31)</f>
        <v>20</v>
      </c>
      <c r="I23" s="23"/>
    </row>
    <row r="24" spans="2:9" ht="15" customHeight="1" x14ac:dyDescent="0.25">
      <c r="B24" s="49"/>
      <c r="D24" s="3">
        <v>2023</v>
      </c>
      <c r="E24" s="24">
        <f t="shared" si="2"/>
        <v>102</v>
      </c>
      <c r="F24" s="25">
        <f t="shared" ref="F24:G25" si="4">SUM(F28,F32)</f>
        <v>84</v>
      </c>
      <c r="G24" s="25">
        <f t="shared" si="4"/>
        <v>18</v>
      </c>
      <c r="I24" s="23"/>
    </row>
    <row r="25" spans="2:9" ht="15" customHeight="1" x14ac:dyDescent="0.25">
      <c r="D25" s="3">
        <v>2024</v>
      </c>
      <c r="E25" s="24">
        <f t="shared" si="2"/>
        <v>112</v>
      </c>
      <c r="F25" s="25">
        <f t="shared" si="4"/>
        <v>91</v>
      </c>
      <c r="G25" s="25">
        <f t="shared" si="4"/>
        <v>21</v>
      </c>
      <c r="I25" s="23"/>
    </row>
    <row r="26" spans="2:9" ht="8.1" customHeight="1" x14ac:dyDescent="0.25">
      <c r="D26" s="26"/>
      <c r="E26" s="46"/>
      <c r="F26" s="47"/>
      <c r="G26" s="47"/>
      <c r="I26" s="23"/>
    </row>
    <row r="27" spans="2:9" ht="15" customHeight="1" x14ac:dyDescent="0.2">
      <c r="B27" s="50" t="s">
        <v>38</v>
      </c>
      <c r="D27" s="3">
        <v>2022</v>
      </c>
      <c r="E27" s="24">
        <f t="shared" si="2"/>
        <v>80</v>
      </c>
      <c r="F27" s="24">
        <v>65</v>
      </c>
      <c r="G27" s="24">
        <v>15</v>
      </c>
      <c r="I27" s="23"/>
    </row>
    <row r="28" spans="2:9" ht="15" customHeight="1" x14ac:dyDescent="0.25">
      <c r="B28" s="51" t="s">
        <v>39</v>
      </c>
      <c r="D28" s="3">
        <v>2023</v>
      </c>
      <c r="E28" s="24">
        <f t="shared" si="2"/>
        <v>69</v>
      </c>
      <c r="F28" s="24">
        <v>55</v>
      </c>
      <c r="G28" s="24">
        <v>14</v>
      </c>
      <c r="I28" s="23"/>
    </row>
    <row r="29" spans="2:9" ht="15" customHeight="1" x14ac:dyDescent="0.25">
      <c r="B29" s="52"/>
      <c r="D29" s="3">
        <v>2024</v>
      </c>
      <c r="E29" s="24">
        <f t="shared" si="2"/>
        <v>77</v>
      </c>
      <c r="F29" s="24">
        <v>59</v>
      </c>
      <c r="G29" s="24">
        <v>18</v>
      </c>
      <c r="I29" s="23"/>
    </row>
    <row r="30" spans="2:9" ht="8.1" customHeight="1" x14ac:dyDescent="0.25">
      <c r="B30" s="52"/>
      <c r="D30" s="26"/>
      <c r="E30" s="46"/>
      <c r="F30" s="47"/>
      <c r="G30" s="47"/>
      <c r="I30" s="23"/>
    </row>
    <row r="31" spans="2:9" ht="15" customHeight="1" x14ac:dyDescent="0.2">
      <c r="B31" s="50" t="s">
        <v>69</v>
      </c>
      <c r="D31" s="3">
        <v>2022</v>
      </c>
      <c r="E31" s="24">
        <f>SUM(F31:G31)</f>
        <v>31</v>
      </c>
      <c r="F31" s="24">
        <v>26</v>
      </c>
      <c r="G31" s="24">
        <v>5</v>
      </c>
      <c r="I31" s="23"/>
    </row>
    <row r="32" spans="2:9" ht="15" customHeight="1" x14ac:dyDescent="0.25">
      <c r="B32" s="51" t="s">
        <v>70</v>
      </c>
      <c r="D32" s="3">
        <v>2023</v>
      </c>
      <c r="E32" s="24">
        <f t="shared" ref="E32:E33" si="5">SUM(F32:G32)</f>
        <v>33</v>
      </c>
      <c r="F32" s="24">
        <v>29</v>
      </c>
      <c r="G32" s="24">
        <v>4</v>
      </c>
      <c r="I32" s="23"/>
    </row>
    <row r="33" spans="1:9" s="2" customFormat="1" ht="15" customHeight="1" x14ac:dyDescent="0.25">
      <c r="A33" s="1"/>
      <c r="D33" s="3">
        <v>2024</v>
      </c>
      <c r="E33" s="24">
        <f t="shared" si="5"/>
        <v>35</v>
      </c>
      <c r="F33" s="24">
        <v>32</v>
      </c>
      <c r="G33" s="24">
        <v>3</v>
      </c>
      <c r="H33" s="1"/>
      <c r="I33" s="23"/>
    </row>
    <row r="34" spans="1:9" ht="8.1" customHeight="1" x14ac:dyDescent="0.25">
      <c r="D34" s="26"/>
      <c r="E34" s="46"/>
      <c r="F34" s="47"/>
      <c r="G34" s="47"/>
      <c r="I34" s="23"/>
    </row>
    <row r="35" spans="1:9" ht="15" customHeight="1" x14ac:dyDescent="0.2">
      <c r="A35" s="2"/>
      <c r="B35" s="53" t="s">
        <v>40</v>
      </c>
      <c r="D35" s="3">
        <v>2022</v>
      </c>
      <c r="E35" s="24">
        <f>SUM(F35:G35)</f>
        <v>37</v>
      </c>
      <c r="F35" s="24">
        <v>27</v>
      </c>
      <c r="G35" s="24">
        <v>10</v>
      </c>
      <c r="I35" s="23"/>
    </row>
    <row r="36" spans="1:9" ht="15" customHeight="1" x14ac:dyDescent="0.25">
      <c r="B36" s="49" t="s">
        <v>41</v>
      </c>
      <c r="D36" s="3">
        <v>2023</v>
      </c>
      <c r="E36" s="24">
        <f t="shared" ref="E36:E37" si="6">SUM(F36:G36)</f>
        <v>55</v>
      </c>
      <c r="F36" s="24">
        <v>44</v>
      </c>
      <c r="G36" s="24">
        <v>11</v>
      </c>
      <c r="I36" s="23"/>
    </row>
    <row r="37" spans="1:9" ht="15" customHeight="1" x14ac:dyDescent="0.25">
      <c r="D37" s="3">
        <v>2024</v>
      </c>
      <c r="E37" s="24">
        <f t="shared" si="6"/>
        <v>27</v>
      </c>
      <c r="F37" s="24">
        <v>18</v>
      </c>
      <c r="G37" s="24">
        <v>9</v>
      </c>
      <c r="I37" s="23"/>
    </row>
    <row r="38" spans="1:9" ht="8.1" customHeight="1" x14ac:dyDescent="0.25">
      <c r="D38" s="26"/>
      <c r="E38" s="46"/>
      <c r="F38" s="47"/>
      <c r="G38" s="47"/>
      <c r="I38" s="23"/>
    </row>
    <row r="39" spans="1:9" ht="15" customHeight="1" x14ac:dyDescent="0.2">
      <c r="B39" s="53" t="s">
        <v>42</v>
      </c>
      <c r="D39" s="3">
        <v>2022</v>
      </c>
      <c r="E39" s="24">
        <f>SUM(F39:G39)</f>
        <v>43</v>
      </c>
      <c r="F39" s="24">
        <v>34</v>
      </c>
      <c r="G39" s="24">
        <v>9</v>
      </c>
      <c r="I39" s="23"/>
    </row>
    <row r="40" spans="1:9" ht="15" customHeight="1" x14ac:dyDescent="0.25">
      <c r="B40" s="49" t="s">
        <v>66</v>
      </c>
      <c r="D40" s="3">
        <v>2023</v>
      </c>
      <c r="E40" s="24">
        <f t="shared" ref="E40:E41" si="7">SUM(F40:G40)</f>
        <v>56</v>
      </c>
      <c r="F40" s="24">
        <v>45</v>
      </c>
      <c r="G40" s="24">
        <v>11</v>
      </c>
      <c r="I40" s="23"/>
    </row>
    <row r="41" spans="1:9" ht="15" customHeight="1" x14ac:dyDescent="0.25">
      <c r="D41" s="3">
        <v>2024</v>
      </c>
      <c r="E41" s="24">
        <f t="shared" si="7"/>
        <v>38</v>
      </c>
      <c r="F41" s="24">
        <v>27</v>
      </c>
      <c r="G41" s="24">
        <v>11</v>
      </c>
      <c r="I41" s="23"/>
    </row>
    <row r="42" spans="1:9" ht="8.1" customHeight="1" x14ac:dyDescent="0.25">
      <c r="D42" s="26"/>
      <c r="E42" s="46"/>
      <c r="F42" s="47"/>
      <c r="G42" s="47"/>
      <c r="I42" s="23"/>
    </row>
    <row r="43" spans="1:9" ht="15" customHeight="1" x14ac:dyDescent="0.2">
      <c r="B43" s="53" t="s">
        <v>43</v>
      </c>
      <c r="D43" s="3">
        <v>2022</v>
      </c>
      <c r="E43" s="24">
        <f>SUM(F43:G43)</f>
        <v>7</v>
      </c>
      <c r="F43" s="24">
        <v>4</v>
      </c>
      <c r="G43" s="24">
        <v>3</v>
      </c>
      <c r="I43" s="23"/>
    </row>
    <row r="44" spans="1:9" ht="15" customHeight="1" x14ac:dyDescent="0.25">
      <c r="B44" s="49" t="s">
        <v>44</v>
      </c>
      <c r="D44" s="3">
        <v>2023</v>
      </c>
      <c r="E44" s="24">
        <f t="shared" ref="E44:E45" si="8">SUM(F44:G44)</f>
        <v>4</v>
      </c>
      <c r="F44" s="24">
        <v>2</v>
      </c>
      <c r="G44" s="24">
        <v>2</v>
      </c>
      <c r="I44" s="23"/>
    </row>
    <row r="45" spans="1:9" ht="15" customHeight="1" x14ac:dyDescent="0.25">
      <c r="D45" s="3">
        <v>2024</v>
      </c>
      <c r="E45" s="24">
        <f t="shared" si="8"/>
        <v>7</v>
      </c>
      <c r="F45" s="24">
        <v>3</v>
      </c>
      <c r="G45" s="24">
        <v>4</v>
      </c>
      <c r="I45" s="23"/>
    </row>
    <row r="46" spans="1:9" ht="8.1" customHeight="1" x14ac:dyDescent="0.25">
      <c r="D46" s="26"/>
      <c r="E46" s="46"/>
      <c r="F46" s="47"/>
      <c r="G46" s="47"/>
      <c r="I46" s="23"/>
    </row>
    <row r="47" spans="1:9" ht="15" customHeight="1" x14ac:dyDescent="0.2">
      <c r="B47" s="44" t="s">
        <v>45</v>
      </c>
      <c r="D47" s="3">
        <v>2022</v>
      </c>
      <c r="E47" s="24">
        <f t="shared" ref="E47:E49" si="9">SUM(F47:G47)</f>
        <v>52</v>
      </c>
      <c r="F47" s="24">
        <v>38</v>
      </c>
      <c r="G47" s="24">
        <v>14</v>
      </c>
      <c r="I47" s="23"/>
    </row>
    <row r="48" spans="1:9" ht="15" customHeight="1" x14ac:dyDescent="0.25">
      <c r="B48" s="41" t="s">
        <v>46</v>
      </c>
      <c r="D48" s="3">
        <v>2023</v>
      </c>
      <c r="E48" s="24">
        <f t="shared" si="9"/>
        <v>49</v>
      </c>
      <c r="F48" s="24">
        <v>35</v>
      </c>
      <c r="G48" s="24">
        <v>14</v>
      </c>
      <c r="I48" s="23"/>
    </row>
    <row r="49" spans="1:9" ht="15" customHeight="1" x14ac:dyDescent="0.25">
      <c r="D49" s="3">
        <v>2024</v>
      </c>
      <c r="E49" s="24">
        <f t="shared" si="9"/>
        <v>65</v>
      </c>
      <c r="F49" s="24">
        <v>55</v>
      </c>
      <c r="G49" s="24">
        <v>10</v>
      </c>
      <c r="I49" s="23"/>
    </row>
    <row r="50" spans="1:9" ht="8.1" customHeight="1" thickBot="1" x14ac:dyDescent="0.3">
      <c r="A50" s="31"/>
      <c r="B50" s="32"/>
      <c r="C50" s="32"/>
      <c r="D50" s="33"/>
      <c r="E50" s="54"/>
      <c r="F50" s="54"/>
      <c r="G50" s="54"/>
      <c r="H50" s="31"/>
    </row>
    <row r="51" spans="1:9" s="38" customFormat="1" x14ac:dyDescent="0.25">
      <c r="A51" s="34"/>
      <c r="B51" s="35"/>
      <c r="C51" s="35"/>
      <c r="D51" s="36"/>
      <c r="E51" s="36"/>
      <c r="F51" s="36"/>
      <c r="G51" s="36"/>
      <c r="H51" s="37" t="s">
        <v>24</v>
      </c>
    </row>
    <row r="52" spans="1:9" s="34" customFormat="1" x14ac:dyDescent="0.25">
      <c r="A52" s="39"/>
      <c r="B52" s="35"/>
      <c r="C52" s="35"/>
      <c r="D52" s="36"/>
      <c r="E52" s="36"/>
      <c r="F52" s="36"/>
      <c r="G52" s="36"/>
      <c r="H52" s="40" t="s">
        <v>25</v>
      </c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09F3E-9B29-42CD-834C-5B469C674546}">
  <dimension ref="A1:N78"/>
  <sheetViews>
    <sheetView showGridLines="0" view="pageBreakPreview" zoomScaleNormal="90" zoomScaleSheetLayoutView="100" workbookViewId="0">
      <selection activeCell="C20" sqref="C20"/>
    </sheetView>
  </sheetViews>
  <sheetFormatPr defaultColWidth="9.140625" defaultRowHeight="13.5" x14ac:dyDescent="0.25"/>
  <cols>
    <col min="1" max="1" width="1.7109375" style="1" customWidth="1"/>
    <col min="2" max="2" width="11" style="2" customWidth="1"/>
    <col min="3" max="3" width="8" style="2" customWidth="1"/>
    <col min="4" max="4" width="10.5703125" style="3" customWidth="1"/>
    <col min="5" max="5" width="18.7109375" style="3" customWidth="1"/>
    <col min="6" max="6" width="2.140625" style="3" customWidth="1"/>
    <col min="7" max="9" width="15.7109375" style="3" customWidth="1"/>
    <col min="10" max="10" width="2.140625" style="1" customWidth="1"/>
    <col min="11" max="16384" width="9.140625" style="1"/>
  </cols>
  <sheetData>
    <row r="1" spans="1:13" ht="12" customHeight="1" x14ac:dyDescent="0.25">
      <c r="J1" s="4"/>
    </row>
    <row r="2" spans="1:13" ht="12" customHeight="1" x14ac:dyDescent="0.25">
      <c r="J2" s="4"/>
      <c r="K2" s="72"/>
      <c r="L2" s="72"/>
      <c r="M2" s="72"/>
    </row>
    <row r="3" spans="1:13" ht="12" customHeight="1" x14ac:dyDescent="0.25"/>
    <row r="4" spans="1:13" ht="16.5" customHeight="1" x14ac:dyDescent="0.25"/>
    <row r="5" spans="1:13" s="6" customFormat="1" ht="15" customHeight="1" x14ac:dyDescent="0.25">
      <c r="B5" s="7" t="s">
        <v>83</v>
      </c>
      <c r="C5" s="8" t="s">
        <v>77</v>
      </c>
      <c r="D5" s="9"/>
      <c r="E5" s="9"/>
      <c r="F5" s="9"/>
      <c r="G5" s="9"/>
      <c r="H5" s="9"/>
      <c r="I5" s="9"/>
      <c r="J5" s="8"/>
    </row>
    <row r="6" spans="1:13" s="10" customFormat="1" ht="16.5" customHeight="1" x14ac:dyDescent="0.25">
      <c r="B6" s="11" t="s">
        <v>84</v>
      </c>
      <c r="C6" s="77" t="s">
        <v>91</v>
      </c>
      <c r="D6" s="78"/>
      <c r="E6" s="78"/>
      <c r="F6" s="78"/>
      <c r="G6" s="78"/>
      <c r="H6" s="78"/>
      <c r="I6" s="78"/>
    </row>
    <row r="7" spans="1:13" ht="8.1" customHeight="1" thickBot="1" x14ac:dyDescent="0.3"/>
    <row r="8" spans="1:13" ht="4.5" customHeight="1" thickTop="1" x14ac:dyDescent="0.25">
      <c r="A8" s="55"/>
      <c r="B8" s="56"/>
      <c r="C8" s="56"/>
      <c r="D8" s="57"/>
      <c r="E8" s="57"/>
      <c r="F8" s="57"/>
      <c r="G8" s="57"/>
      <c r="H8" s="57"/>
      <c r="I8" s="57"/>
      <c r="J8" s="55"/>
    </row>
    <row r="9" spans="1:13" ht="15" customHeight="1" x14ac:dyDescent="0.25">
      <c r="A9" s="58"/>
      <c r="B9" s="62" t="s">
        <v>0</v>
      </c>
      <c r="C9" s="63"/>
      <c r="D9" s="64" t="s">
        <v>1</v>
      </c>
      <c r="E9" s="65" t="s">
        <v>59</v>
      </c>
      <c r="F9" s="66"/>
      <c r="G9" s="75" t="s">
        <v>47</v>
      </c>
      <c r="H9" s="75"/>
      <c r="I9" s="75"/>
      <c r="J9" s="58"/>
    </row>
    <row r="10" spans="1:13" ht="15" customHeight="1" x14ac:dyDescent="0.25">
      <c r="A10" s="58"/>
      <c r="B10" s="67" t="s">
        <v>3</v>
      </c>
      <c r="C10" s="63"/>
      <c r="D10" s="68" t="s">
        <v>4</v>
      </c>
      <c r="E10" s="69" t="s">
        <v>60</v>
      </c>
      <c r="F10" s="70"/>
      <c r="G10" s="76" t="s">
        <v>48</v>
      </c>
      <c r="H10" s="76"/>
      <c r="I10" s="76"/>
      <c r="J10" s="58"/>
    </row>
    <row r="11" spans="1:13" ht="15" customHeight="1" x14ac:dyDescent="0.25">
      <c r="A11" s="58"/>
      <c r="B11" s="67"/>
      <c r="C11" s="63"/>
      <c r="D11" s="68"/>
      <c r="E11" s="65"/>
      <c r="F11" s="65"/>
      <c r="G11" s="65" t="s">
        <v>2</v>
      </c>
      <c r="H11" s="65" t="s">
        <v>6</v>
      </c>
      <c r="I11" s="65" t="s">
        <v>7</v>
      </c>
      <c r="J11" s="58"/>
    </row>
    <row r="12" spans="1:13" ht="15" customHeight="1" x14ac:dyDescent="0.25">
      <c r="A12" s="58"/>
      <c r="B12" s="67"/>
      <c r="C12" s="63"/>
      <c r="D12" s="68"/>
      <c r="E12" s="69"/>
      <c r="F12" s="69"/>
      <c r="G12" s="69" t="s">
        <v>5</v>
      </c>
      <c r="H12" s="69" t="s">
        <v>8</v>
      </c>
      <c r="I12" s="69" t="s">
        <v>9</v>
      </c>
      <c r="J12" s="58"/>
    </row>
    <row r="13" spans="1:13" s="14" customFormat="1" ht="8.1" customHeight="1" x14ac:dyDescent="0.25">
      <c r="A13" s="59"/>
      <c r="B13" s="60"/>
      <c r="C13" s="59"/>
      <c r="D13" s="61"/>
      <c r="E13" s="61"/>
      <c r="F13" s="61"/>
      <c r="G13" s="61"/>
      <c r="H13" s="61"/>
      <c r="I13" s="61"/>
      <c r="J13" s="59"/>
    </row>
    <row r="14" spans="1:13" ht="8.1" customHeight="1" x14ac:dyDescent="0.25">
      <c r="A14" s="14"/>
      <c r="B14" s="15"/>
      <c r="C14" s="15"/>
      <c r="D14" s="16"/>
      <c r="E14" s="16"/>
      <c r="F14" s="16"/>
      <c r="G14" s="16"/>
      <c r="H14" s="16"/>
      <c r="I14" s="16"/>
      <c r="J14" s="14"/>
      <c r="K14" s="17"/>
      <c r="L14" s="17"/>
      <c r="M14" s="17"/>
    </row>
    <row r="15" spans="1:13" ht="15" customHeight="1" x14ac:dyDescent="0.25">
      <c r="A15" s="14"/>
      <c r="B15" s="15" t="s">
        <v>10</v>
      </c>
      <c r="C15" s="18"/>
      <c r="D15" s="19">
        <v>2022</v>
      </c>
      <c r="E15" s="20">
        <f>SUM(E19,E23,E27,E31,E35,E39,E43,E47,E51,E55,E59,E63,E67,E71)</f>
        <v>6</v>
      </c>
      <c r="F15" s="21"/>
      <c r="G15" s="20">
        <f>SUM(G19,G23,G27,G31,G35,G39,G43,G47,G51,G55,G59,G63,G67,G71)</f>
        <v>6</v>
      </c>
      <c r="H15" s="20">
        <f>SUM(H19,H23,H27,H31,H35,H39,H43,H47,H51,H55,H59,H63,H67,H71)</f>
        <v>4</v>
      </c>
      <c r="I15" s="20">
        <f t="shared" ref="I15" si="0">SUM(I19,I23,I27,I31,I35,I39,I43,I47,I51,I55,I59,I63,I67,I71)</f>
        <v>2</v>
      </c>
      <c r="J15" s="14"/>
    </row>
    <row r="16" spans="1:13" ht="15" customHeight="1" x14ac:dyDescent="0.25">
      <c r="B16" s="22"/>
      <c r="C16" s="22"/>
      <c r="D16" s="19">
        <v>2023</v>
      </c>
      <c r="E16" s="20">
        <f t="shared" ref="E16:E17" si="1">SUM(E20,E24,E28,E32,E36,E40,E44,E48,E52,E56,E60,E64,E68,E72)</f>
        <v>2</v>
      </c>
      <c r="F16" s="21"/>
      <c r="G16" s="20">
        <f t="shared" ref="G16:H17" si="2">SUM(G20,G24,G28,G32,G36,G40,G44,G48,G52,G56,G60,G64,G68,G72)</f>
        <v>2</v>
      </c>
      <c r="H16" s="20">
        <f t="shared" si="2"/>
        <v>2</v>
      </c>
      <c r="I16" s="71" t="s">
        <v>28</v>
      </c>
    </row>
    <row r="17" spans="2:11" ht="15" customHeight="1" x14ac:dyDescent="0.25">
      <c r="B17" s="22"/>
      <c r="C17" s="22"/>
      <c r="D17" s="19">
        <v>2024</v>
      </c>
      <c r="E17" s="20">
        <f t="shared" si="1"/>
        <v>2</v>
      </c>
      <c r="F17" s="21"/>
      <c r="G17" s="20">
        <f t="shared" si="2"/>
        <v>2</v>
      </c>
      <c r="H17" s="20">
        <f t="shared" si="2"/>
        <v>2</v>
      </c>
      <c r="I17" s="71" t="s">
        <v>28</v>
      </c>
      <c r="K17" s="23"/>
    </row>
    <row r="18" spans="2:11" ht="8.1" customHeight="1" x14ac:dyDescent="0.25">
      <c r="D18" s="19"/>
      <c r="E18" s="21"/>
      <c r="F18" s="21"/>
      <c r="G18" s="21"/>
      <c r="H18" s="21"/>
      <c r="I18" s="21"/>
      <c r="K18" s="23"/>
    </row>
    <row r="19" spans="2:11" ht="15" customHeight="1" x14ac:dyDescent="0.25">
      <c r="B19" s="2" t="s">
        <v>11</v>
      </c>
      <c r="D19" s="3">
        <v>2022</v>
      </c>
      <c r="E19" s="24">
        <v>1</v>
      </c>
      <c r="F19" s="25"/>
      <c r="G19" s="24">
        <f>SUM(H19:I19)</f>
        <v>1</v>
      </c>
      <c r="H19" s="24">
        <v>1</v>
      </c>
      <c r="I19" s="25" t="s">
        <v>28</v>
      </c>
      <c r="K19" s="23"/>
    </row>
    <row r="20" spans="2:11" ht="15" customHeight="1" x14ac:dyDescent="0.25">
      <c r="D20" s="3">
        <v>2023</v>
      </c>
      <c r="E20" s="24">
        <v>2</v>
      </c>
      <c r="F20" s="25"/>
      <c r="G20" s="24">
        <f t="shared" ref="G20" si="3">SUM(H20:I20)</f>
        <v>2</v>
      </c>
      <c r="H20" s="24">
        <v>2</v>
      </c>
      <c r="I20" s="25" t="s">
        <v>28</v>
      </c>
      <c r="K20" s="23"/>
    </row>
    <row r="21" spans="2:11" ht="15" customHeight="1" x14ac:dyDescent="0.25">
      <c r="D21" s="3">
        <v>2024</v>
      </c>
      <c r="E21" s="25" t="s">
        <v>28</v>
      </c>
      <c r="F21" s="25"/>
      <c r="G21" s="25" t="s">
        <v>28</v>
      </c>
      <c r="H21" s="25" t="s">
        <v>28</v>
      </c>
      <c r="I21" s="25" t="s">
        <v>28</v>
      </c>
      <c r="K21" s="23"/>
    </row>
    <row r="22" spans="2:11" ht="8.1" customHeight="1" x14ac:dyDescent="0.25">
      <c r="D22" s="26"/>
      <c r="E22" s="27"/>
      <c r="F22" s="27"/>
      <c r="G22" s="27"/>
      <c r="H22" s="27"/>
      <c r="I22" s="27"/>
      <c r="K22" s="23"/>
    </row>
    <row r="23" spans="2:11" ht="15" customHeight="1" x14ac:dyDescent="0.25">
      <c r="B23" s="2" t="s">
        <v>12</v>
      </c>
      <c r="D23" s="3">
        <v>2022</v>
      </c>
      <c r="E23" s="24">
        <v>1</v>
      </c>
      <c r="F23" s="25"/>
      <c r="G23" s="24">
        <f>SUM(H23:I23)</f>
        <v>1</v>
      </c>
      <c r="H23" s="24">
        <v>1</v>
      </c>
      <c r="I23" s="25" t="s">
        <v>28</v>
      </c>
      <c r="K23" s="23"/>
    </row>
    <row r="24" spans="2:11" ht="15" customHeight="1" x14ac:dyDescent="0.25">
      <c r="D24" s="3">
        <v>2023</v>
      </c>
      <c r="E24" s="25" t="s">
        <v>28</v>
      </c>
      <c r="F24" s="25"/>
      <c r="G24" s="25" t="s">
        <v>28</v>
      </c>
      <c r="H24" s="25" t="s">
        <v>28</v>
      </c>
      <c r="I24" s="25" t="s">
        <v>28</v>
      </c>
      <c r="K24" s="23"/>
    </row>
    <row r="25" spans="2:11" ht="15" customHeight="1" x14ac:dyDescent="0.25">
      <c r="D25" s="3">
        <v>2024</v>
      </c>
      <c r="E25" s="24">
        <v>2</v>
      </c>
      <c r="F25" s="25"/>
      <c r="G25" s="24">
        <f t="shared" ref="G25" si="4">SUM(H25:I25)</f>
        <v>2</v>
      </c>
      <c r="H25" s="24">
        <v>2</v>
      </c>
      <c r="I25" s="25" t="s">
        <v>28</v>
      </c>
      <c r="K25" s="23"/>
    </row>
    <row r="26" spans="2:11" ht="8.1" customHeight="1" x14ac:dyDescent="0.25">
      <c r="D26" s="26"/>
      <c r="E26" s="27"/>
      <c r="F26" s="27"/>
      <c r="G26" s="27"/>
      <c r="H26" s="27"/>
      <c r="I26" s="27"/>
      <c r="K26" s="23"/>
    </row>
    <row r="27" spans="2:11" ht="15" customHeight="1" x14ac:dyDescent="0.25">
      <c r="B27" s="2" t="s">
        <v>13</v>
      </c>
      <c r="D27" s="3">
        <v>2022</v>
      </c>
      <c r="E27" s="24">
        <v>1</v>
      </c>
      <c r="F27" s="25"/>
      <c r="G27" s="24">
        <f>SUM(H27:I27)</f>
        <v>1</v>
      </c>
      <c r="H27" s="24">
        <v>1</v>
      </c>
      <c r="I27" s="25" t="s">
        <v>28</v>
      </c>
      <c r="K27" s="23"/>
    </row>
    <row r="28" spans="2:11" ht="15" customHeight="1" x14ac:dyDescent="0.25">
      <c r="D28" s="3">
        <v>2023</v>
      </c>
      <c r="E28" s="25" t="s">
        <v>28</v>
      </c>
      <c r="F28" s="25"/>
      <c r="G28" s="25" t="s">
        <v>28</v>
      </c>
      <c r="H28" s="25" t="s">
        <v>28</v>
      </c>
      <c r="I28" s="25" t="s">
        <v>28</v>
      </c>
      <c r="K28" s="23"/>
    </row>
    <row r="29" spans="2:11" ht="15" customHeight="1" x14ac:dyDescent="0.25">
      <c r="D29" s="3">
        <v>2024</v>
      </c>
      <c r="E29" s="25" t="s">
        <v>28</v>
      </c>
      <c r="F29" s="25"/>
      <c r="G29" s="25" t="s">
        <v>28</v>
      </c>
      <c r="H29" s="25" t="s">
        <v>28</v>
      </c>
      <c r="I29" s="25" t="s">
        <v>28</v>
      </c>
      <c r="K29" s="23"/>
    </row>
    <row r="30" spans="2:11" ht="8.1" customHeight="1" x14ac:dyDescent="0.25">
      <c r="D30" s="26"/>
      <c r="E30" s="27"/>
      <c r="F30" s="27"/>
      <c r="G30" s="27"/>
      <c r="H30" s="27"/>
      <c r="I30" s="27"/>
      <c r="K30" s="23"/>
    </row>
    <row r="31" spans="2:11" ht="15" customHeight="1" x14ac:dyDescent="0.25">
      <c r="B31" s="2" t="s">
        <v>14</v>
      </c>
      <c r="D31" s="3">
        <v>2022</v>
      </c>
      <c r="E31" s="25" t="s">
        <v>28</v>
      </c>
      <c r="F31" s="25"/>
      <c r="G31" s="25" t="s">
        <v>28</v>
      </c>
      <c r="H31" s="25" t="s">
        <v>28</v>
      </c>
      <c r="I31" s="25" t="s">
        <v>28</v>
      </c>
      <c r="K31" s="23"/>
    </row>
    <row r="32" spans="2:11" ht="15" customHeight="1" x14ac:dyDescent="0.25">
      <c r="D32" s="3">
        <v>2023</v>
      </c>
      <c r="E32" s="25" t="s">
        <v>28</v>
      </c>
      <c r="F32" s="25"/>
      <c r="G32" s="25" t="s">
        <v>28</v>
      </c>
      <c r="H32" s="25" t="s">
        <v>28</v>
      </c>
      <c r="I32" s="25" t="s">
        <v>28</v>
      </c>
      <c r="K32" s="23"/>
    </row>
    <row r="33" spans="1:11" s="2" customFormat="1" ht="15" customHeight="1" x14ac:dyDescent="0.25">
      <c r="A33" s="1"/>
      <c r="D33" s="3">
        <v>2024</v>
      </c>
      <c r="E33" s="25" t="s">
        <v>28</v>
      </c>
      <c r="F33" s="25"/>
      <c r="G33" s="25" t="s">
        <v>28</v>
      </c>
      <c r="H33" s="25" t="s">
        <v>28</v>
      </c>
      <c r="I33" s="25" t="s">
        <v>28</v>
      </c>
      <c r="J33" s="1"/>
      <c r="K33" s="23"/>
    </row>
    <row r="34" spans="1:11" ht="8.1" customHeight="1" x14ac:dyDescent="0.25">
      <c r="D34" s="26"/>
      <c r="E34" s="27"/>
      <c r="F34" s="27"/>
      <c r="G34" s="27"/>
      <c r="H34" s="27"/>
      <c r="I34" s="27"/>
      <c r="K34" s="23"/>
    </row>
    <row r="35" spans="1:11" ht="15" customHeight="1" x14ac:dyDescent="0.25">
      <c r="A35" s="2"/>
      <c r="B35" s="2" t="s">
        <v>15</v>
      </c>
      <c r="D35" s="3">
        <v>2022</v>
      </c>
      <c r="E35" s="25" t="s">
        <v>28</v>
      </c>
      <c r="F35" s="25"/>
      <c r="G35" s="25" t="s">
        <v>28</v>
      </c>
      <c r="H35" s="25" t="s">
        <v>28</v>
      </c>
      <c r="I35" s="25" t="s">
        <v>28</v>
      </c>
      <c r="K35" s="23"/>
    </row>
    <row r="36" spans="1:11" ht="15" customHeight="1" x14ac:dyDescent="0.25">
      <c r="D36" s="3">
        <v>2023</v>
      </c>
      <c r="E36" s="25" t="s">
        <v>28</v>
      </c>
      <c r="F36" s="25"/>
      <c r="G36" s="25" t="s">
        <v>28</v>
      </c>
      <c r="H36" s="25" t="s">
        <v>28</v>
      </c>
      <c r="I36" s="25" t="s">
        <v>28</v>
      </c>
      <c r="K36" s="23"/>
    </row>
    <row r="37" spans="1:11" ht="15" customHeight="1" x14ac:dyDescent="0.25">
      <c r="D37" s="3">
        <v>2024</v>
      </c>
      <c r="E37" s="25" t="s">
        <v>28</v>
      </c>
      <c r="F37" s="25"/>
      <c r="G37" s="25" t="s">
        <v>28</v>
      </c>
      <c r="H37" s="25" t="s">
        <v>28</v>
      </c>
      <c r="I37" s="25" t="s">
        <v>28</v>
      </c>
      <c r="K37" s="23"/>
    </row>
    <row r="38" spans="1:11" ht="8.1" customHeight="1" x14ac:dyDescent="0.25">
      <c r="D38" s="26"/>
      <c r="E38" s="27"/>
      <c r="F38" s="27"/>
      <c r="G38" s="27"/>
      <c r="H38" s="27"/>
      <c r="I38" s="27"/>
      <c r="K38" s="23"/>
    </row>
    <row r="39" spans="1:11" ht="15" customHeight="1" x14ac:dyDescent="0.25">
      <c r="B39" s="2" t="s">
        <v>16</v>
      </c>
      <c r="D39" s="3">
        <v>2022</v>
      </c>
      <c r="E39" s="25" t="s">
        <v>28</v>
      </c>
      <c r="F39" s="25"/>
      <c r="G39" s="25" t="s">
        <v>28</v>
      </c>
      <c r="H39" s="25" t="s">
        <v>28</v>
      </c>
      <c r="I39" s="25" t="s">
        <v>28</v>
      </c>
      <c r="K39" s="23"/>
    </row>
    <row r="40" spans="1:11" ht="15" customHeight="1" x14ac:dyDescent="0.25">
      <c r="D40" s="3">
        <v>2023</v>
      </c>
      <c r="E40" s="25" t="s">
        <v>28</v>
      </c>
      <c r="F40" s="25"/>
      <c r="G40" s="25" t="s">
        <v>28</v>
      </c>
      <c r="H40" s="25" t="s">
        <v>28</v>
      </c>
      <c r="I40" s="25" t="s">
        <v>28</v>
      </c>
      <c r="K40" s="23"/>
    </row>
    <row r="41" spans="1:11" ht="15" customHeight="1" x14ac:dyDescent="0.25">
      <c r="D41" s="3">
        <v>2024</v>
      </c>
      <c r="E41" s="25" t="s">
        <v>28</v>
      </c>
      <c r="F41" s="25"/>
      <c r="G41" s="25" t="s">
        <v>28</v>
      </c>
      <c r="H41" s="25" t="s">
        <v>28</v>
      </c>
      <c r="I41" s="25" t="s">
        <v>28</v>
      </c>
      <c r="K41" s="23"/>
    </row>
    <row r="42" spans="1:11" ht="8.1" customHeight="1" x14ac:dyDescent="0.25">
      <c r="D42" s="26"/>
      <c r="E42" s="27"/>
      <c r="F42" s="27"/>
      <c r="G42" s="27"/>
      <c r="H42" s="27"/>
      <c r="I42" s="27"/>
      <c r="K42" s="23"/>
    </row>
    <row r="43" spans="1:11" ht="15" customHeight="1" x14ac:dyDescent="0.25">
      <c r="B43" s="2" t="s">
        <v>17</v>
      </c>
      <c r="D43" s="3">
        <v>2022</v>
      </c>
      <c r="E43" s="24">
        <v>1</v>
      </c>
      <c r="F43" s="25"/>
      <c r="G43" s="24">
        <f>SUM(H43:I43)</f>
        <v>1</v>
      </c>
      <c r="H43" s="24">
        <v>1</v>
      </c>
      <c r="I43" s="25" t="s">
        <v>28</v>
      </c>
      <c r="K43" s="23"/>
    </row>
    <row r="44" spans="1:11" ht="15" customHeight="1" x14ac:dyDescent="0.25">
      <c r="D44" s="3">
        <v>2023</v>
      </c>
      <c r="E44" s="25" t="s">
        <v>28</v>
      </c>
      <c r="F44" s="25"/>
      <c r="G44" s="25" t="s">
        <v>28</v>
      </c>
      <c r="H44" s="25" t="s">
        <v>28</v>
      </c>
      <c r="I44" s="25" t="s">
        <v>28</v>
      </c>
      <c r="K44" s="23"/>
    </row>
    <row r="45" spans="1:11" ht="15" customHeight="1" x14ac:dyDescent="0.25">
      <c r="D45" s="3">
        <v>2024</v>
      </c>
      <c r="E45" s="25" t="s">
        <v>28</v>
      </c>
      <c r="F45" s="25"/>
      <c r="G45" s="25" t="s">
        <v>28</v>
      </c>
      <c r="H45" s="25" t="s">
        <v>28</v>
      </c>
      <c r="I45" s="25" t="s">
        <v>28</v>
      </c>
      <c r="K45" s="23"/>
    </row>
    <row r="46" spans="1:11" ht="8.1" customHeight="1" x14ac:dyDescent="0.25">
      <c r="D46" s="26"/>
      <c r="E46" s="27"/>
      <c r="F46" s="27"/>
      <c r="G46" s="27"/>
      <c r="H46" s="27"/>
      <c r="I46" s="27"/>
      <c r="K46" s="23"/>
    </row>
    <row r="47" spans="1:11" ht="15" customHeight="1" x14ac:dyDescent="0.25">
      <c r="B47" s="2" t="s">
        <v>18</v>
      </c>
      <c r="D47" s="3">
        <v>2022</v>
      </c>
      <c r="E47" s="25" t="s">
        <v>28</v>
      </c>
      <c r="F47" s="25"/>
      <c r="G47" s="25" t="s">
        <v>28</v>
      </c>
      <c r="H47" s="25" t="s">
        <v>28</v>
      </c>
      <c r="I47" s="25" t="s">
        <v>28</v>
      </c>
      <c r="K47" s="23"/>
    </row>
    <row r="48" spans="1:11" ht="15" customHeight="1" x14ac:dyDescent="0.25">
      <c r="D48" s="3">
        <v>2023</v>
      </c>
      <c r="E48" s="25" t="s">
        <v>28</v>
      </c>
      <c r="F48" s="25"/>
      <c r="G48" s="25" t="s">
        <v>28</v>
      </c>
      <c r="H48" s="25" t="s">
        <v>28</v>
      </c>
      <c r="I48" s="25" t="s">
        <v>28</v>
      </c>
      <c r="K48" s="23"/>
    </row>
    <row r="49" spans="2:14" ht="15" customHeight="1" x14ac:dyDescent="0.25">
      <c r="D49" s="3">
        <v>2024</v>
      </c>
      <c r="E49" s="25" t="s">
        <v>28</v>
      </c>
      <c r="F49" s="25"/>
      <c r="G49" s="25" t="s">
        <v>28</v>
      </c>
      <c r="H49" s="25" t="s">
        <v>28</v>
      </c>
      <c r="I49" s="25" t="s">
        <v>28</v>
      </c>
      <c r="K49" s="23"/>
    </row>
    <row r="50" spans="2:14" ht="8.1" customHeight="1" x14ac:dyDescent="0.25">
      <c r="D50" s="26"/>
      <c r="E50" s="27"/>
      <c r="F50" s="27"/>
      <c r="G50" s="27"/>
      <c r="H50" s="27"/>
      <c r="I50" s="27"/>
      <c r="K50" s="23"/>
    </row>
    <row r="51" spans="2:14" ht="15" customHeight="1" x14ac:dyDescent="0.25">
      <c r="B51" s="2" t="s">
        <v>19</v>
      </c>
      <c r="D51" s="3">
        <v>2022</v>
      </c>
      <c r="E51" s="25" t="s">
        <v>28</v>
      </c>
      <c r="F51" s="25"/>
      <c r="G51" s="25" t="s">
        <v>28</v>
      </c>
      <c r="H51" s="25" t="s">
        <v>28</v>
      </c>
      <c r="I51" s="25" t="s">
        <v>28</v>
      </c>
      <c r="K51" s="23"/>
    </row>
    <row r="52" spans="2:14" ht="15" customHeight="1" x14ac:dyDescent="0.25">
      <c r="D52" s="3">
        <v>2023</v>
      </c>
      <c r="E52" s="25" t="s">
        <v>28</v>
      </c>
      <c r="F52" s="25"/>
      <c r="G52" s="25" t="s">
        <v>28</v>
      </c>
      <c r="H52" s="25" t="s">
        <v>28</v>
      </c>
      <c r="I52" s="25" t="s">
        <v>28</v>
      </c>
      <c r="K52" s="23"/>
    </row>
    <row r="53" spans="2:14" ht="15" customHeight="1" x14ac:dyDescent="0.25">
      <c r="D53" s="3">
        <v>2024</v>
      </c>
      <c r="E53" s="25" t="s">
        <v>28</v>
      </c>
      <c r="F53" s="25"/>
      <c r="G53" s="25" t="s">
        <v>28</v>
      </c>
      <c r="H53" s="25" t="s">
        <v>28</v>
      </c>
      <c r="I53" s="25" t="s">
        <v>28</v>
      </c>
      <c r="K53" s="23"/>
    </row>
    <row r="54" spans="2:14" ht="8.1" customHeight="1" x14ac:dyDescent="0.25">
      <c r="D54" s="26"/>
      <c r="E54" s="27"/>
      <c r="F54" s="27"/>
      <c r="G54" s="27"/>
      <c r="H54" s="27"/>
      <c r="I54" s="27"/>
      <c r="K54" s="23"/>
    </row>
    <row r="55" spans="2:14" ht="15" customHeight="1" x14ac:dyDescent="0.25">
      <c r="B55" s="2" t="s">
        <v>20</v>
      </c>
      <c r="D55" s="3">
        <v>2022</v>
      </c>
      <c r="E55" s="25" t="s">
        <v>28</v>
      </c>
      <c r="F55" s="25"/>
      <c r="G55" s="25" t="s">
        <v>28</v>
      </c>
      <c r="H55" s="25" t="s">
        <v>28</v>
      </c>
      <c r="I55" s="25" t="s">
        <v>28</v>
      </c>
      <c r="K55" s="23"/>
      <c r="L55" s="27"/>
      <c r="M55" s="28"/>
      <c r="N55" s="29"/>
    </row>
    <row r="56" spans="2:14" ht="15" customHeight="1" x14ac:dyDescent="0.25">
      <c r="D56" s="3">
        <v>2023</v>
      </c>
      <c r="E56" s="25" t="s">
        <v>28</v>
      </c>
      <c r="F56" s="25"/>
      <c r="G56" s="25" t="s">
        <v>28</v>
      </c>
      <c r="H56" s="25" t="s">
        <v>28</v>
      </c>
      <c r="I56" s="25" t="s">
        <v>28</v>
      </c>
      <c r="K56" s="23"/>
      <c r="L56" s="27"/>
      <c r="M56" s="28"/>
      <c r="N56" s="28"/>
    </row>
    <row r="57" spans="2:14" ht="15" customHeight="1" x14ac:dyDescent="0.25">
      <c r="D57" s="3">
        <v>2024</v>
      </c>
      <c r="E57" s="25" t="s">
        <v>28</v>
      </c>
      <c r="F57" s="25"/>
      <c r="G57" s="25" t="s">
        <v>28</v>
      </c>
      <c r="H57" s="25" t="s">
        <v>28</v>
      </c>
      <c r="I57" s="25" t="s">
        <v>28</v>
      </c>
      <c r="K57" s="23"/>
    </row>
    <row r="58" spans="2:14" ht="8.1" customHeight="1" x14ac:dyDescent="0.25">
      <c r="D58" s="26"/>
      <c r="E58" s="27"/>
      <c r="F58" s="27"/>
      <c r="G58" s="27"/>
      <c r="H58" s="27"/>
      <c r="I58" s="27"/>
      <c r="K58" s="23"/>
    </row>
    <row r="59" spans="2:14" ht="15" customHeight="1" x14ac:dyDescent="0.25">
      <c r="B59" s="2" t="s">
        <v>21</v>
      </c>
      <c r="D59" s="3">
        <v>2022</v>
      </c>
      <c r="E59" s="25" t="s">
        <v>28</v>
      </c>
      <c r="F59" s="25"/>
      <c r="G59" s="25" t="s">
        <v>28</v>
      </c>
      <c r="H59" s="25" t="s">
        <v>28</v>
      </c>
      <c r="I59" s="25" t="s">
        <v>28</v>
      </c>
      <c r="K59" s="23"/>
    </row>
    <row r="60" spans="2:14" ht="15" customHeight="1" x14ac:dyDescent="0.25">
      <c r="D60" s="3">
        <v>2023</v>
      </c>
      <c r="E60" s="25" t="s">
        <v>28</v>
      </c>
      <c r="F60" s="25"/>
      <c r="G60" s="25" t="s">
        <v>28</v>
      </c>
      <c r="H60" s="25" t="s">
        <v>28</v>
      </c>
      <c r="I60" s="25" t="s">
        <v>28</v>
      </c>
      <c r="K60" s="23"/>
    </row>
    <row r="61" spans="2:14" ht="15" customHeight="1" x14ac:dyDescent="0.25">
      <c r="D61" s="3">
        <v>2024</v>
      </c>
      <c r="E61" s="25" t="s">
        <v>28</v>
      </c>
      <c r="F61" s="25"/>
      <c r="G61" s="25" t="s">
        <v>28</v>
      </c>
      <c r="H61" s="25" t="s">
        <v>28</v>
      </c>
      <c r="I61" s="25" t="s">
        <v>28</v>
      </c>
      <c r="K61" s="23"/>
    </row>
    <row r="62" spans="2:14" ht="8.1" customHeight="1" x14ac:dyDescent="0.25">
      <c r="D62" s="26"/>
      <c r="E62" s="27"/>
      <c r="F62" s="27"/>
      <c r="G62" s="27"/>
      <c r="H62" s="27"/>
      <c r="I62" s="27"/>
      <c r="K62" s="23"/>
    </row>
    <row r="63" spans="2:14" ht="15" customHeight="1" x14ac:dyDescent="0.25">
      <c r="B63" s="2" t="s">
        <v>22</v>
      </c>
      <c r="D63" s="3">
        <v>2022</v>
      </c>
      <c r="E63" s="24">
        <v>2</v>
      </c>
      <c r="F63" s="25"/>
      <c r="G63" s="24">
        <f>SUM(H63:I63)</f>
        <v>2</v>
      </c>
      <c r="H63" s="25" t="s">
        <v>28</v>
      </c>
      <c r="I63" s="24">
        <v>2</v>
      </c>
      <c r="K63" s="23"/>
    </row>
    <row r="64" spans="2:14" ht="15" customHeight="1" x14ac:dyDescent="0.25">
      <c r="D64" s="3">
        <v>2023</v>
      </c>
      <c r="E64" s="25" t="s">
        <v>28</v>
      </c>
      <c r="F64" s="25"/>
      <c r="G64" s="25" t="s">
        <v>28</v>
      </c>
      <c r="H64" s="25" t="s">
        <v>28</v>
      </c>
      <c r="I64" s="25" t="s">
        <v>28</v>
      </c>
      <c r="K64" s="23"/>
    </row>
    <row r="65" spans="1:11" ht="15" customHeight="1" x14ac:dyDescent="0.25">
      <c r="D65" s="3">
        <v>2024</v>
      </c>
      <c r="E65" s="25" t="s">
        <v>28</v>
      </c>
      <c r="F65" s="25"/>
      <c r="G65" s="25" t="s">
        <v>28</v>
      </c>
      <c r="H65" s="25" t="s">
        <v>28</v>
      </c>
      <c r="I65" s="25" t="s">
        <v>28</v>
      </c>
      <c r="K65" s="23"/>
    </row>
    <row r="66" spans="1:11" ht="8.1" customHeight="1" x14ac:dyDescent="0.25">
      <c r="D66" s="26"/>
      <c r="E66" s="27"/>
      <c r="F66" s="27"/>
      <c r="G66" s="27"/>
      <c r="H66" s="27"/>
      <c r="I66" s="27"/>
      <c r="K66" s="23"/>
    </row>
    <row r="67" spans="1:11" ht="15" customHeight="1" x14ac:dyDescent="0.25">
      <c r="B67" s="2" t="s">
        <v>23</v>
      </c>
      <c r="D67" s="3">
        <v>2022</v>
      </c>
      <c r="E67" s="25" t="s">
        <v>28</v>
      </c>
      <c r="F67" s="25"/>
      <c r="G67" s="25" t="s">
        <v>28</v>
      </c>
      <c r="H67" s="25" t="s">
        <v>28</v>
      </c>
      <c r="I67" s="25" t="s">
        <v>28</v>
      </c>
      <c r="K67" s="23"/>
    </row>
    <row r="68" spans="1:11" ht="15" customHeight="1" x14ac:dyDescent="0.25">
      <c r="D68" s="3">
        <v>2023</v>
      </c>
      <c r="E68" s="25" t="s">
        <v>28</v>
      </c>
      <c r="F68" s="25"/>
      <c r="G68" s="25" t="s">
        <v>28</v>
      </c>
      <c r="H68" s="25" t="s">
        <v>28</v>
      </c>
      <c r="I68" s="25" t="s">
        <v>28</v>
      </c>
      <c r="K68" s="23"/>
    </row>
    <row r="69" spans="1:11" ht="15" customHeight="1" x14ac:dyDescent="0.25">
      <c r="D69" s="3">
        <v>2024</v>
      </c>
      <c r="E69" s="25" t="s">
        <v>28</v>
      </c>
      <c r="F69" s="25"/>
      <c r="G69" s="25" t="s">
        <v>28</v>
      </c>
      <c r="H69" s="25" t="s">
        <v>28</v>
      </c>
      <c r="I69" s="25" t="s">
        <v>28</v>
      </c>
      <c r="K69" s="23"/>
    </row>
    <row r="70" spans="1:11" ht="8.1" customHeight="1" x14ac:dyDescent="0.25">
      <c r="D70" s="26"/>
      <c r="E70" s="27"/>
      <c r="F70" s="27"/>
      <c r="G70" s="27"/>
      <c r="H70" s="27"/>
      <c r="I70" s="27"/>
      <c r="K70" s="23"/>
    </row>
    <row r="71" spans="1:11" ht="15" customHeight="1" x14ac:dyDescent="0.25">
      <c r="B71" s="2" t="s">
        <v>64</v>
      </c>
      <c r="D71" s="3">
        <v>2022</v>
      </c>
      <c r="E71" s="25" t="s">
        <v>28</v>
      </c>
      <c r="F71" s="25"/>
      <c r="G71" s="25" t="s">
        <v>28</v>
      </c>
      <c r="H71" s="25" t="s">
        <v>28</v>
      </c>
      <c r="I71" s="25" t="s">
        <v>28</v>
      </c>
      <c r="K71" s="23"/>
    </row>
    <row r="72" spans="1:11" ht="15" customHeight="1" x14ac:dyDescent="0.25">
      <c r="D72" s="3">
        <v>2023</v>
      </c>
      <c r="E72" s="25" t="s">
        <v>28</v>
      </c>
      <c r="F72" s="25"/>
      <c r="G72" s="25" t="s">
        <v>28</v>
      </c>
      <c r="H72" s="25" t="s">
        <v>28</v>
      </c>
      <c r="I72" s="25" t="s">
        <v>28</v>
      </c>
    </row>
    <row r="73" spans="1:11" ht="15" customHeight="1" x14ac:dyDescent="0.25">
      <c r="A73" s="14"/>
      <c r="B73" s="30"/>
      <c r="C73" s="30"/>
      <c r="D73" s="3">
        <v>2024</v>
      </c>
      <c r="E73" s="25" t="s">
        <v>28</v>
      </c>
      <c r="F73" s="25"/>
      <c r="G73" s="25" t="s">
        <v>28</v>
      </c>
      <c r="H73" s="25" t="s">
        <v>28</v>
      </c>
      <c r="I73" s="25" t="s">
        <v>28</v>
      </c>
      <c r="J73" s="14"/>
    </row>
    <row r="74" spans="1:11" ht="8.1" customHeight="1" thickBot="1" x14ac:dyDescent="0.3">
      <c r="A74" s="31"/>
      <c r="B74" s="32"/>
      <c r="C74" s="32"/>
      <c r="D74" s="33"/>
      <c r="E74" s="33"/>
      <c r="F74" s="33"/>
      <c r="G74" s="33"/>
      <c r="H74" s="33"/>
      <c r="I74" s="33"/>
      <c r="J74" s="31"/>
    </row>
    <row r="75" spans="1:11" s="38" customFormat="1" x14ac:dyDescent="0.25">
      <c r="A75" s="34"/>
      <c r="B75" s="35"/>
      <c r="C75" s="35"/>
      <c r="D75" s="36"/>
      <c r="E75" s="36"/>
      <c r="F75" s="36"/>
      <c r="G75" s="36"/>
      <c r="H75" s="36"/>
      <c r="I75" s="36"/>
      <c r="J75" s="37" t="s">
        <v>24</v>
      </c>
    </row>
    <row r="76" spans="1:11" s="34" customFormat="1" x14ac:dyDescent="0.25">
      <c r="A76" s="35" t="s">
        <v>61</v>
      </c>
      <c r="B76" s="35"/>
      <c r="C76" s="35"/>
      <c r="D76" s="36"/>
      <c r="E76" s="36"/>
      <c r="F76" s="36"/>
      <c r="G76" s="36"/>
      <c r="H76" s="36"/>
      <c r="I76" s="36"/>
      <c r="J76" s="40" t="s">
        <v>25</v>
      </c>
    </row>
    <row r="77" spans="1:11" x14ac:dyDescent="0.25">
      <c r="A77" s="35" t="s">
        <v>62</v>
      </c>
    </row>
    <row r="78" spans="1:11" x14ac:dyDescent="0.25">
      <c r="A78" s="35" t="s">
        <v>63</v>
      </c>
    </row>
  </sheetData>
  <mergeCells count="3">
    <mergeCell ref="G9:I9"/>
    <mergeCell ref="G10:I10"/>
    <mergeCell ref="C6:I6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7" fitToWidth="0" orientation="portrait" r:id="rId1"/>
  <headerFooter>
    <oddHeader xml:space="preserve">&amp;R&amp;"-,Bold"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0BC53-E440-458D-8069-E757EB094B83}">
  <dimension ref="A1:K48"/>
  <sheetViews>
    <sheetView showGridLines="0" view="pageBreakPreview" topLeftCell="A10" zoomScaleNormal="90" zoomScaleSheetLayoutView="100" workbookViewId="0">
      <selection activeCell="C20" sqref="C20"/>
    </sheetView>
  </sheetViews>
  <sheetFormatPr defaultColWidth="9.140625" defaultRowHeight="13.5" x14ac:dyDescent="0.25"/>
  <cols>
    <col min="1" max="1" width="1.7109375" style="1" customWidth="1"/>
    <col min="2" max="2" width="13.42578125" style="2" customWidth="1"/>
    <col min="3" max="3" width="14.7109375" style="2" customWidth="1"/>
    <col min="4" max="4" width="15.5703125" style="3" customWidth="1"/>
    <col min="5" max="7" width="17.85546875" style="3" customWidth="1"/>
    <col min="8" max="8" width="1.28515625" style="1" customWidth="1"/>
    <col min="9" max="16384" width="9.140625" style="1"/>
  </cols>
  <sheetData>
    <row r="1" spans="1:11" ht="12" customHeight="1" x14ac:dyDescent="0.25">
      <c r="H1" s="4"/>
    </row>
    <row r="2" spans="1:11" ht="12" customHeight="1" x14ac:dyDescent="0.25">
      <c r="H2" s="4"/>
      <c r="I2" s="5"/>
      <c r="J2" s="5"/>
      <c r="K2" s="5"/>
    </row>
    <row r="3" spans="1:11" ht="12" customHeight="1" x14ac:dyDescent="0.25"/>
    <row r="4" spans="1:11" ht="12" customHeight="1" x14ac:dyDescent="0.25"/>
    <row r="5" spans="1:11" ht="7.5" customHeight="1" x14ac:dyDescent="0.25"/>
    <row r="6" spans="1:11" s="6" customFormat="1" ht="15" customHeight="1" x14ac:dyDescent="0.25">
      <c r="B6" s="7" t="s">
        <v>85</v>
      </c>
      <c r="C6" s="8" t="s">
        <v>67</v>
      </c>
      <c r="D6" s="9"/>
      <c r="E6" s="9"/>
      <c r="F6" s="9"/>
      <c r="G6" s="9"/>
      <c r="H6" s="8"/>
    </row>
    <row r="7" spans="1:11" s="6" customFormat="1" ht="15" customHeight="1" x14ac:dyDescent="0.25">
      <c r="B7" s="7"/>
      <c r="C7" s="8" t="s">
        <v>76</v>
      </c>
      <c r="D7" s="9"/>
      <c r="E7" s="9"/>
      <c r="F7" s="9"/>
      <c r="G7" s="9"/>
      <c r="H7" s="8"/>
      <c r="K7" s="1"/>
    </row>
    <row r="8" spans="1:11" s="10" customFormat="1" ht="16.5" customHeight="1" x14ac:dyDescent="0.25">
      <c r="B8" s="11" t="s">
        <v>86</v>
      </c>
      <c r="C8" s="78" t="s">
        <v>68</v>
      </c>
      <c r="D8" s="78"/>
      <c r="E8" s="78"/>
      <c r="F8" s="78"/>
      <c r="G8" s="78"/>
    </row>
    <row r="9" spans="1:11" ht="8.1" customHeight="1" thickBot="1" x14ac:dyDescent="0.3"/>
    <row r="10" spans="1:11" ht="4.5" customHeight="1" thickTop="1" x14ac:dyDescent="0.25">
      <c r="A10" s="55"/>
      <c r="B10" s="56"/>
      <c r="C10" s="56"/>
      <c r="D10" s="57"/>
      <c r="E10" s="57"/>
      <c r="F10" s="57"/>
      <c r="G10" s="57"/>
      <c r="H10" s="55"/>
    </row>
    <row r="11" spans="1:11" ht="15" customHeight="1" x14ac:dyDescent="0.25">
      <c r="A11" s="58"/>
      <c r="B11" s="62" t="s">
        <v>26</v>
      </c>
      <c r="C11" s="63"/>
      <c r="D11" s="64" t="s">
        <v>1</v>
      </c>
      <c r="E11" s="65" t="s">
        <v>2</v>
      </c>
      <c r="F11" s="65" t="s">
        <v>6</v>
      </c>
      <c r="G11" s="65" t="s">
        <v>7</v>
      </c>
      <c r="H11" s="58"/>
    </row>
    <row r="12" spans="1:11" ht="15" customHeight="1" x14ac:dyDescent="0.25">
      <c r="A12" s="58"/>
      <c r="B12" s="67" t="s">
        <v>27</v>
      </c>
      <c r="C12" s="63"/>
      <c r="D12" s="68" t="s">
        <v>4</v>
      </c>
      <c r="E12" s="69" t="s">
        <v>5</v>
      </c>
      <c r="F12" s="69" t="s">
        <v>8</v>
      </c>
      <c r="G12" s="69" t="s">
        <v>9</v>
      </c>
      <c r="H12" s="58"/>
    </row>
    <row r="13" spans="1:11" s="14" customFormat="1" ht="8.1" customHeight="1" x14ac:dyDescent="0.25">
      <c r="A13" s="59"/>
      <c r="B13" s="60"/>
      <c r="C13" s="59"/>
      <c r="D13" s="61"/>
      <c r="E13" s="61"/>
      <c r="F13" s="61"/>
      <c r="G13" s="61"/>
      <c r="H13" s="59"/>
    </row>
    <row r="14" spans="1:11" ht="8.1" customHeight="1" x14ac:dyDescent="0.25">
      <c r="A14" s="14"/>
      <c r="B14" s="15"/>
      <c r="C14" s="15"/>
      <c r="D14" s="16"/>
      <c r="E14" s="16"/>
      <c r="F14" s="16"/>
      <c r="G14" s="16"/>
      <c r="H14" s="14"/>
      <c r="I14" s="17"/>
      <c r="J14" s="17"/>
      <c r="K14" s="17"/>
    </row>
    <row r="15" spans="1:11" ht="15" customHeight="1" x14ac:dyDescent="0.25">
      <c r="A15" s="14"/>
      <c r="B15" s="15" t="s">
        <v>2</v>
      </c>
      <c r="C15" s="18"/>
      <c r="D15" s="19">
        <v>2022</v>
      </c>
      <c r="E15" s="20">
        <f>SUM(E19,E23,E27,E31,E35,E39,E43)</f>
        <v>6</v>
      </c>
      <c r="F15" s="20">
        <f t="shared" ref="F15:G15" si="0">SUM(F19,F23,F27,F31,F35,F39,F43)</f>
        <v>4</v>
      </c>
      <c r="G15" s="20">
        <f t="shared" si="0"/>
        <v>2</v>
      </c>
      <c r="H15" s="14"/>
    </row>
    <row r="16" spans="1:11" ht="15" customHeight="1" x14ac:dyDescent="0.25">
      <c r="B16" s="41" t="s">
        <v>5</v>
      </c>
      <c r="C16" s="22"/>
      <c r="D16" s="19">
        <v>2023</v>
      </c>
      <c r="E16" s="20">
        <f t="shared" ref="E16:F17" si="1">SUM(E20,E24,E28,E32,E36,E40,E44)</f>
        <v>2</v>
      </c>
      <c r="F16" s="20">
        <f t="shared" si="1"/>
        <v>2</v>
      </c>
      <c r="G16" s="71" t="s">
        <v>28</v>
      </c>
    </row>
    <row r="17" spans="2:9" ht="15" customHeight="1" x14ac:dyDescent="0.25">
      <c r="B17" s="22"/>
      <c r="C17" s="22"/>
      <c r="D17" s="19">
        <v>2024</v>
      </c>
      <c r="E17" s="20">
        <f t="shared" si="1"/>
        <v>2</v>
      </c>
      <c r="F17" s="20">
        <f t="shared" si="1"/>
        <v>2</v>
      </c>
      <c r="G17" s="71" t="s">
        <v>28</v>
      </c>
      <c r="I17" s="23"/>
    </row>
    <row r="18" spans="2:9" ht="8.1" customHeight="1" x14ac:dyDescent="0.25">
      <c r="D18" s="19"/>
      <c r="E18" s="19"/>
      <c r="F18" s="19"/>
      <c r="G18" s="19"/>
      <c r="I18" s="23"/>
    </row>
    <row r="19" spans="2:9" ht="15" customHeight="1" x14ac:dyDescent="0.25">
      <c r="B19" s="22" t="s">
        <v>81</v>
      </c>
      <c r="D19" s="3">
        <v>2022</v>
      </c>
      <c r="E19" s="25" t="s">
        <v>28</v>
      </c>
      <c r="F19" s="25" t="s">
        <v>28</v>
      </c>
      <c r="G19" s="25" t="s">
        <v>28</v>
      </c>
      <c r="I19" s="23"/>
    </row>
    <row r="20" spans="2:9" ht="15" customHeight="1" x14ac:dyDescent="0.25">
      <c r="B20" s="41" t="s">
        <v>82</v>
      </c>
      <c r="D20" s="3">
        <v>2023</v>
      </c>
      <c r="E20" s="25" t="s">
        <v>28</v>
      </c>
      <c r="F20" s="25" t="s">
        <v>28</v>
      </c>
      <c r="G20" s="25" t="s">
        <v>28</v>
      </c>
      <c r="I20" s="23"/>
    </row>
    <row r="21" spans="2:9" ht="15" customHeight="1" x14ac:dyDescent="0.25">
      <c r="D21" s="3">
        <v>2024</v>
      </c>
      <c r="E21" s="25" t="s">
        <v>28</v>
      </c>
      <c r="F21" s="25" t="s">
        <v>28</v>
      </c>
      <c r="G21" s="25" t="s">
        <v>28</v>
      </c>
      <c r="I21" s="23"/>
    </row>
    <row r="22" spans="2:9" ht="8.1" customHeight="1" x14ac:dyDescent="0.25">
      <c r="D22" s="26"/>
      <c r="E22" s="43"/>
      <c r="F22" s="27"/>
      <c r="G22" s="27"/>
      <c r="I22" s="23"/>
    </row>
    <row r="23" spans="2:9" ht="15" customHeight="1" x14ac:dyDescent="0.25">
      <c r="B23" s="22" t="s">
        <v>51</v>
      </c>
      <c r="D23" s="3">
        <v>2022</v>
      </c>
      <c r="E23" s="25" t="s">
        <v>28</v>
      </c>
      <c r="F23" s="25" t="s">
        <v>28</v>
      </c>
      <c r="G23" s="25" t="s">
        <v>28</v>
      </c>
      <c r="I23" s="23"/>
    </row>
    <row r="24" spans="2:9" ht="15" customHeight="1" x14ac:dyDescent="0.25">
      <c r="B24" s="41" t="s">
        <v>52</v>
      </c>
      <c r="D24" s="3">
        <v>2023</v>
      </c>
      <c r="E24" s="25" t="s">
        <v>28</v>
      </c>
      <c r="F24" s="25" t="s">
        <v>28</v>
      </c>
      <c r="G24" s="25" t="s">
        <v>28</v>
      </c>
      <c r="I24" s="23"/>
    </row>
    <row r="25" spans="2:9" ht="15" customHeight="1" x14ac:dyDescent="0.25">
      <c r="D25" s="3">
        <v>2024</v>
      </c>
      <c r="E25" s="25" t="s">
        <v>28</v>
      </c>
      <c r="F25" s="25" t="s">
        <v>28</v>
      </c>
      <c r="G25" s="25" t="s">
        <v>28</v>
      </c>
      <c r="I25" s="23"/>
    </row>
    <row r="26" spans="2:9" ht="8.1" customHeight="1" x14ac:dyDescent="0.25">
      <c r="D26" s="26"/>
      <c r="E26" s="43"/>
      <c r="F26" s="27"/>
      <c r="G26" s="27"/>
      <c r="I26" s="23"/>
    </row>
    <row r="27" spans="2:9" ht="15" customHeight="1" x14ac:dyDescent="0.25">
      <c r="B27" s="22" t="s">
        <v>53</v>
      </c>
      <c r="D27" s="3">
        <v>2022</v>
      </c>
      <c r="E27" s="25" t="s">
        <v>28</v>
      </c>
      <c r="F27" s="25" t="s">
        <v>28</v>
      </c>
      <c r="G27" s="25" t="s">
        <v>28</v>
      </c>
      <c r="I27" s="23"/>
    </row>
    <row r="28" spans="2:9" ht="15" customHeight="1" x14ac:dyDescent="0.25">
      <c r="B28" s="41" t="s">
        <v>54</v>
      </c>
      <c r="D28" s="3">
        <v>2023</v>
      </c>
      <c r="E28" s="25" t="s">
        <v>28</v>
      </c>
      <c r="F28" s="25" t="s">
        <v>28</v>
      </c>
      <c r="G28" s="25" t="s">
        <v>28</v>
      </c>
      <c r="I28" s="23"/>
    </row>
    <row r="29" spans="2:9" ht="15" customHeight="1" x14ac:dyDescent="0.25">
      <c r="D29" s="3">
        <v>2024</v>
      </c>
      <c r="E29" s="25" t="s">
        <v>28</v>
      </c>
      <c r="F29" s="25" t="s">
        <v>28</v>
      </c>
      <c r="G29" s="25" t="s">
        <v>28</v>
      </c>
      <c r="I29" s="23"/>
    </row>
    <row r="30" spans="2:9" ht="8.1" customHeight="1" x14ac:dyDescent="0.25">
      <c r="D30" s="26"/>
      <c r="E30" s="43"/>
      <c r="F30" s="27"/>
      <c r="G30" s="27"/>
      <c r="I30" s="23"/>
    </row>
    <row r="31" spans="2:9" ht="15" customHeight="1" x14ac:dyDescent="0.25">
      <c r="B31" s="22" t="s">
        <v>29</v>
      </c>
      <c r="D31" s="3">
        <v>2022</v>
      </c>
      <c r="E31" s="42">
        <f>SUM(F31:G31)</f>
        <v>1</v>
      </c>
      <c r="F31" s="24">
        <v>1</v>
      </c>
      <c r="G31" s="25" t="s">
        <v>28</v>
      </c>
      <c r="I31" s="23"/>
    </row>
    <row r="32" spans="2:9" ht="15" customHeight="1" x14ac:dyDescent="0.25">
      <c r="B32" s="41" t="s">
        <v>30</v>
      </c>
      <c r="D32" s="3">
        <v>2023</v>
      </c>
      <c r="E32" s="42">
        <f t="shared" ref="E32:E33" si="2">SUM(F32:G32)</f>
        <v>1</v>
      </c>
      <c r="F32" s="24">
        <v>1</v>
      </c>
      <c r="G32" s="25" t="s">
        <v>28</v>
      </c>
      <c r="I32" s="23"/>
    </row>
    <row r="33" spans="1:9" s="2" customFormat="1" ht="15" customHeight="1" x14ac:dyDescent="0.25">
      <c r="A33" s="1"/>
      <c r="D33" s="3">
        <v>2024</v>
      </c>
      <c r="E33" s="42">
        <f t="shared" si="2"/>
        <v>2</v>
      </c>
      <c r="F33" s="24">
        <v>2</v>
      </c>
      <c r="G33" s="25" t="s">
        <v>28</v>
      </c>
      <c r="H33" s="1"/>
      <c r="I33" s="23"/>
    </row>
    <row r="34" spans="1:9" ht="8.1" customHeight="1" x14ac:dyDescent="0.25">
      <c r="D34" s="26"/>
      <c r="E34" s="43"/>
      <c r="F34" s="27"/>
      <c r="G34" s="27"/>
      <c r="I34" s="23"/>
    </row>
    <row r="35" spans="1:9" ht="15" customHeight="1" x14ac:dyDescent="0.25">
      <c r="A35" s="2"/>
      <c r="B35" s="22" t="s">
        <v>31</v>
      </c>
      <c r="D35" s="3">
        <v>2022</v>
      </c>
      <c r="E35" s="42">
        <f>SUM(F35:G35)</f>
        <v>3</v>
      </c>
      <c r="F35" s="24">
        <v>2</v>
      </c>
      <c r="G35" s="24">
        <v>1</v>
      </c>
      <c r="I35" s="23"/>
    </row>
    <row r="36" spans="1:9" ht="15" customHeight="1" x14ac:dyDescent="0.25">
      <c r="B36" s="41" t="s">
        <v>32</v>
      </c>
      <c r="D36" s="3">
        <v>2023</v>
      </c>
      <c r="E36" s="42">
        <f t="shared" ref="E36" si="3">SUM(F36:G36)</f>
        <v>1</v>
      </c>
      <c r="F36" s="24">
        <v>1</v>
      </c>
      <c r="G36" s="25" t="s">
        <v>28</v>
      </c>
      <c r="I36" s="23"/>
    </row>
    <row r="37" spans="1:9" ht="15" customHeight="1" x14ac:dyDescent="0.25">
      <c r="D37" s="3">
        <v>2024</v>
      </c>
      <c r="E37" s="25" t="s">
        <v>28</v>
      </c>
      <c r="F37" s="25" t="s">
        <v>28</v>
      </c>
      <c r="G37" s="25" t="s">
        <v>28</v>
      </c>
      <c r="I37" s="23"/>
    </row>
    <row r="38" spans="1:9" ht="8.1" customHeight="1" x14ac:dyDescent="0.25">
      <c r="D38" s="26"/>
      <c r="E38" s="43"/>
      <c r="F38" s="27"/>
      <c r="G38" s="27"/>
      <c r="I38" s="23"/>
    </row>
    <row r="39" spans="1:9" ht="15" customHeight="1" x14ac:dyDescent="0.25">
      <c r="B39" s="22" t="s">
        <v>33</v>
      </c>
      <c r="D39" s="3">
        <v>2022</v>
      </c>
      <c r="E39" s="42">
        <f>SUM(F39:G39)</f>
        <v>1</v>
      </c>
      <c r="F39" s="25" t="s">
        <v>28</v>
      </c>
      <c r="G39" s="24">
        <v>1</v>
      </c>
      <c r="I39" s="23"/>
    </row>
    <row r="40" spans="1:9" ht="15" customHeight="1" x14ac:dyDescent="0.25">
      <c r="B40" s="41" t="s">
        <v>34</v>
      </c>
      <c r="D40" s="3">
        <v>2023</v>
      </c>
      <c r="E40" s="25" t="s">
        <v>28</v>
      </c>
      <c r="F40" s="25" t="s">
        <v>28</v>
      </c>
      <c r="G40" s="25" t="s">
        <v>28</v>
      </c>
      <c r="I40" s="23"/>
    </row>
    <row r="41" spans="1:9" ht="15" customHeight="1" x14ac:dyDescent="0.25">
      <c r="D41" s="3">
        <v>2024</v>
      </c>
      <c r="E41" s="25" t="s">
        <v>28</v>
      </c>
      <c r="F41" s="25" t="s">
        <v>28</v>
      </c>
      <c r="G41" s="25" t="s">
        <v>28</v>
      </c>
      <c r="I41" s="23"/>
    </row>
    <row r="42" spans="1:9" ht="8.1" customHeight="1" x14ac:dyDescent="0.25">
      <c r="D42" s="26"/>
      <c r="E42" s="43"/>
      <c r="F42" s="27"/>
      <c r="G42" s="27"/>
      <c r="I42" s="23"/>
    </row>
    <row r="43" spans="1:9" ht="15" customHeight="1" x14ac:dyDescent="0.2">
      <c r="B43" s="44" t="s">
        <v>65</v>
      </c>
      <c r="D43" s="3">
        <v>2022</v>
      </c>
      <c r="E43" s="42">
        <f>SUM(F43:G43)</f>
        <v>1</v>
      </c>
      <c r="F43" s="24">
        <v>1</v>
      </c>
      <c r="G43" s="25" t="s">
        <v>28</v>
      </c>
      <c r="I43" s="23"/>
    </row>
    <row r="44" spans="1:9" ht="15" customHeight="1" x14ac:dyDescent="0.25">
      <c r="B44" s="41" t="s">
        <v>89</v>
      </c>
      <c r="D44" s="3">
        <v>2023</v>
      </c>
      <c r="E44" s="25" t="s">
        <v>28</v>
      </c>
      <c r="F44" s="25" t="s">
        <v>28</v>
      </c>
      <c r="G44" s="25" t="s">
        <v>28</v>
      </c>
      <c r="I44" s="23"/>
    </row>
    <row r="45" spans="1:9" ht="15" customHeight="1" x14ac:dyDescent="0.25">
      <c r="D45" s="3">
        <v>2024</v>
      </c>
      <c r="E45" s="25" t="s">
        <v>28</v>
      </c>
      <c r="F45" s="25" t="s">
        <v>28</v>
      </c>
      <c r="G45" s="25" t="s">
        <v>28</v>
      </c>
      <c r="I45" s="23"/>
    </row>
    <row r="46" spans="1:9" ht="8.1" customHeight="1" thickBot="1" x14ac:dyDescent="0.3">
      <c r="A46" s="31"/>
      <c r="B46" s="32"/>
      <c r="C46" s="32"/>
      <c r="D46" s="33"/>
      <c r="E46" s="33"/>
      <c r="F46" s="33"/>
      <c r="G46" s="33"/>
      <c r="H46" s="31"/>
    </row>
    <row r="47" spans="1:9" s="38" customFormat="1" x14ac:dyDescent="0.25">
      <c r="A47" s="34"/>
      <c r="B47" s="35"/>
      <c r="C47" s="35"/>
      <c r="D47" s="36"/>
      <c r="E47" s="36"/>
      <c r="F47" s="36"/>
      <c r="G47" s="36"/>
      <c r="H47" s="37" t="s">
        <v>24</v>
      </c>
    </row>
    <row r="48" spans="1:9" s="34" customFormat="1" x14ac:dyDescent="0.25">
      <c r="A48" s="39"/>
      <c r="B48" s="35"/>
      <c r="C48" s="35"/>
      <c r="D48" s="36"/>
      <c r="E48" s="36"/>
      <c r="F48" s="36"/>
      <c r="G48" s="36"/>
      <c r="H48" s="40" t="s">
        <v>25</v>
      </c>
    </row>
  </sheetData>
  <mergeCells count="1">
    <mergeCell ref="C8:G8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66FF2-8FF5-4CB0-8203-29E0EAD12E9F}">
  <dimension ref="A1:K52"/>
  <sheetViews>
    <sheetView showGridLines="0" view="pageBreakPreview" zoomScaleNormal="90" zoomScaleSheetLayoutView="100" workbookViewId="0">
      <selection activeCell="C20" sqref="C20"/>
    </sheetView>
  </sheetViews>
  <sheetFormatPr defaultColWidth="9.140625" defaultRowHeight="13.5" x14ac:dyDescent="0.25"/>
  <cols>
    <col min="1" max="1" width="1.7109375" style="1" customWidth="1"/>
    <col min="2" max="2" width="13" style="2" customWidth="1"/>
    <col min="3" max="3" width="15.42578125" style="2" customWidth="1"/>
    <col min="4" max="4" width="18.28515625" style="3" customWidth="1"/>
    <col min="5" max="7" width="15.85546875" style="3" customWidth="1"/>
    <col min="8" max="8" width="1.28515625" style="1" customWidth="1"/>
    <col min="9" max="16384" width="9.140625" style="1"/>
  </cols>
  <sheetData>
    <row r="1" spans="1:11" ht="12" customHeight="1" x14ac:dyDescent="0.25">
      <c r="H1" s="4"/>
    </row>
    <row r="2" spans="1:11" ht="12" customHeight="1" x14ac:dyDescent="0.25">
      <c r="H2" s="4"/>
      <c r="I2" s="5"/>
      <c r="J2" s="5"/>
      <c r="K2" s="5"/>
    </row>
    <row r="3" spans="1:11" ht="12" customHeight="1" x14ac:dyDescent="0.25"/>
    <row r="4" spans="1:11" ht="12" customHeight="1" x14ac:dyDescent="0.25"/>
    <row r="5" spans="1:11" ht="6" customHeight="1" x14ac:dyDescent="0.25"/>
    <row r="6" spans="1:11" s="6" customFormat="1" ht="15" customHeight="1" x14ac:dyDescent="0.25">
      <c r="B6" s="7" t="s">
        <v>87</v>
      </c>
      <c r="C6" s="8" t="s">
        <v>71</v>
      </c>
      <c r="D6" s="9"/>
      <c r="E6" s="9"/>
      <c r="F6" s="9"/>
      <c r="G6" s="9"/>
      <c r="H6" s="8"/>
    </row>
    <row r="7" spans="1:11" s="6" customFormat="1" ht="15" customHeight="1" x14ac:dyDescent="0.25">
      <c r="B7" s="7"/>
      <c r="C7" s="8" t="s">
        <v>76</v>
      </c>
      <c r="D7" s="9"/>
      <c r="E7" s="9"/>
      <c r="F7" s="9"/>
      <c r="G7" s="9"/>
      <c r="H7" s="8"/>
    </row>
    <row r="8" spans="1:11" s="10" customFormat="1" ht="16.5" customHeight="1" x14ac:dyDescent="0.25">
      <c r="B8" s="11" t="s">
        <v>88</v>
      </c>
      <c r="C8" s="10" t="s">
        <v>93</v>
      </c>
    </row>
    <row r="9" spans="1:11" ht="8.1" customHeight="1" thickBot="1" x14ac:dyDescent="0.3"/>
    <row r="10" spans="1:11" ht="4.5" customHeight="1" thickTop="1" x14ac:dyDescent="0.25">
      <c r="A10" s="55"/>
      <c r="B10" s="56"/>
      <c r="C10" s="56"/>
      <c r="D10" s="57"/>
      <c r="E10" s="57"/>
      <c r="F10" s="57"/>
      <c r="G10" s="57"/>
      <c r="H10" s="55"/>
    </row>
    <row r="11" spans="1:11" ht="15" customHeight="1" x14ac:dyDescent="0.25">
      <c r="A11" s="58"/>
      <c r="B11" s="62" t="s">
        <v>56</v>
      </c>
      <c r="C11" s="63"/>
      <c r="D11" s="64" t="s">
        <v>1</v>
      </c>
      <c r="E11" s="65" t="s">
        <v>2</v>
      </c>
      <c r="F11" s="65" t="s">
        <v>6</v>
      </c>
      <c r="G11" s="65" t="s">
        <v>7</v>
      </c>
      <c r="H11" s="58"/>
    </row>
    <row r="12" spans="1:11" ht="15" customHeight="1" x14ac:dyDescent="0.25">
      <c r="A12" s="58"/>
      <c r="B12" s="67" t="s">
        <v>57</v>
      </c>
      <c r="C12" s="63"/>
      <c r="D12" s="68" t="s">
        <v>4</v>
      </c>
      <c r="E12" s="69" t="s">
        <v>5</v>
      </c>
      <c r="F12" s="69" t="s">
        <v>8</v>
      </c>
      <c r="G12" s="69" t="s">
        <v>9</v>
      </c>
      <c r="H12" s="58"/>
    </row>
    <row r="13" spans="1:11" s="14" customFormat="1" ht="8.1" customHeight="1" x14ac:dyDescent="0.25">
      <c r="A13" s="59"/>
      <c r="B13" s="60"/>
      <c r="C13" s="59"/>
      <c r="D13" s="61"/>
      <c r="E13" s="61"/>
      <c r="F13" s="61"/>
      <c r="G13" s="61"/>
      <c r="H13" s="59"/>
    </row>
    <row r="14" spans="1:11" ht="8.1" customHeight="1" x14ac:dyDescent="0.25">
      <c r="A14" s="14"/>
      <c r="B14" s="15"/>
      <c r="C14" s="15"/>
      <c r="D14" s="16"/>
      <c r="E14" s="16"/>
      <c r="F14" s="16"/>
      <c r="G14" s="16"/>
      <c r="H14" s="14"/>
      <c r="I14" s="17"/>
      <c r="J14" s="17"/>
      <c r="K14" s="17"/>
    </row>
    <row r="15" spans="1:11" ht="15" customHeight="1" x14ac:dyDescent="0.2">
      <c r="A15" s="14"/>
      <c r="B15" s="45" t="s">
        <v>2</v>
      </c>
      <c r="C15" s="18"/>
      <c r="D15" s="19">
        <v>2022</v>
      </c>
      <c r="E15" s="20">
        <f t="shared" ref="E15:E17" si="0">SUM(F15:G15)</f>
        <v>5</v>
      </c>
      <c r="F15" s="20">
        <f>SUM(F19,F47)</f>
        <v>4</v>
      </c>
      <c r="G15" s="20">
        <f>SUM(G19,G47)</f>
        <v>1</v>
      </c>
      <c r="H15" s="14"/>
    </row>
    <row r="16" spans="1:11" ht="15" customHeight="1" x14ac:dyDescent="0.25">
      <c r="B16" s="41" t="s">
        <v>5</v>
      </c>
      <c r="C16" s="22"/>
      <c r="D16" s="19">
        <v>2023</v>
      </c>
      <c r="E16" s="20">
        <f t="shared" si="0"/>
        <v>2</v>
      </c>
      <c r="F16" s="20">
        <f t="shared" ref="F16:F17" si="1">SUM(F20,F48)</f>
        <v>2</v>
      </c>
      <c r="G16" s="20" t="s">
        <v>28</v>
      </c>
    </row>
    <row r="17" spans="2:9" ht="15" customHeight="1" x14ac:dyDescent="0.25">
      <c r="B17" s="22"/>
      <c r="C17" s="22"/>
      <c r="D17" s="19">
        <v>2024</v>
      </c>
      <c r="E17" s="20">
        <f t="shared" si="0"/>
        <v>2</v>
      </c>
      <c r="F17" s="20">
        <f t="shared" si="1"/>
        <v>2</v>
      </c>
      <c r="G17" s="20" t="s">
        <v>28</v>
      </c>
      <c r="I17" s="23"/>
    </row>
    <row r="18" spans="2:9" ht="8.1" customHeight="1" x14ac:dyDescent="0.25">
      <c r="D18" s="19"/>
      <c r="E18" s="21"/>
      <c r="F18" s="21"/>
      <c r="G18" s="21"/>
      <c r="I18" s="23"/>
    </row>
    <row r="19" spans="2:9" ht="15" customHeight="1" x14ac:dyDescent="0.2">
      <c r="B19" s="44" t="s">
        <v>35</v>
      </c>
      <c r="D19" s="3">
        <v>2022</v>
      </c>
      <c r="E19" s="24">
        <f>SUM(F19:G19)</f>
        <v>5</v>
      </c>
      <c r="F19" s="25">
        <f>SUM(F23,F35,F39,F43)</f>
        <v>4</v>
      </c>
      <c r="G19" s="25">
        <f>SUM(G23,G35,G39,G43)</f>
        <v>1</v>
      </c>
      <c r="I19" s="23"/>
    </row>
    <row r="20" spans="2:9" ht="15" customHeight="1" x14ac:dyDescent="0.25">
      <c r="B20" s="41" t="s">
        <v>36</v>
      </c>
      <c r="D20" s="3">
        <v>2023</v>
      </c>
      <c r="E20" s="24">
        <f t="shared" ref="E20:E29" si="2">SUM(F20:G20)</f>
        <v>2</v>
      </c>
      <c r="F20" s="25">
        <f t="shared" ref="F20:F21" si="3">SUM(F24,F36,F40,F44)</f>
        <v>2</v>
      </c>
      <c r="G20" s="25" t="s">
        <v>28</v>
      </c>
      <c r="I20" s="23"/>
    </row>
    <row r="21" spans="2:9" ht="15" customHeight="1" x14ac:dyDescent="0.25">
      <c r="D21" s="3">
        <v>2024</v>
      </c>
      <c r="E21" s="24">
        <f t="shared" si="2"/>
        <v>2</v>
      </c>
      <c r="F21" s="25">
        <f t="shared" si="3"/>
        <v>2</v>
      </c>
      <c r="G21" s="25" t="s">
        <v>28</v>
      </c>
      <c r="I21" s="23"/>
    </row>
    <row r="22" spans="2:9" ht="8.1" customHeight="1" x14ac:dyDescent="0.25">
      <c r="D22" s="26"/>
      <c r="E22" s="46"/>
      <c r="F22" s="47"/>
      <c r="G22" s="47"/>
      <c r="I22" s="23"/>
    </row>
    <row r="23" spans="2:9" ht="15" customHeight="1" x14ac:dyDescent="0.25">
      <c r="B23" s="48" t="s">
        <v>37</v>
      </c>
      <c r="D23" s="3">
        <v>2022</v>
      </c>
      <c r="E23" s="24">
        <f t="shared" si="2"/>
        <v>5</v>
      </c>
      <c r="F23" s="25">
        <f>SUM(F27,F31)</f>
        <v>4</v>
      </c>
      <c r="G23" s="25">
        <f>SUM(G27,G31)</f>
        <v>1</v>
      </c>
      <c r="I23" s="23"/>
    </row>
    <row r="24" spans="2:9" ht="15" customHeight="1" x14ac:dyDescent="0.25">
      <c r="B24" s="49"/>
      <c r="D24" s="3">
        <v>2023</v>
      </c>
      <c r="E24" s="24">
        <f t="shared" si="2"/>
        <v>2</v>
      </c>
      <c r="F24" s="25">
        <f t="shared" ref="F24:F25" si="4">SUM(F28,F32)</f>
        <v>2</v>
      </c>
      <c r="G24" s="25" t="s">
        <v>28</v>
      </c>
      <c r="I24" s="23"/>
    </row>
    <row r="25" spans="2:9" ht="15" customHeight="1" x14ac:dyDescent="0.25">
      <c r="D25" s="3">
        <v>2024</v>
      </c>
      <c r="E25" s="24">
        <f t="shared" si="2"/>
        <v>2</v>
      </c>
      <c r="F25" s="25">
        <f t="shared" si="4"/>
        <v>2</v>
      </c>
      <c r="G25" s="25" t="s">
        <v>28</v>
      </c>
      <c r="I25" s="23"/>
    </row>
    <row r="26" spans="2:9" ht="8.1" customHeight="1" x14ac:dyDescent="0.25">
      <c r="D26" s="26"/>
      <c r="E26" s="46"/>
      <c r="F26" s="47"/>
      <c r="G26" s="47"/>
      <c r="I26" s="23"/>
    </row>
    <row r="27" spans="2:9" ht="15" customHeight="1" x14ac:dyDescent="0.2">
      <c r="B27" s="50" t="s">
        <v>38</v>
      </c>
      <c r="D27" s="3">
        <v>2022</v>
      </c>
      <c r="E27" s="24">
        <f t="shared" si="2"/>
        <v>5</v>
      </c>
      <c r="F27" s="24">
        <v>4</v>
      </c>
      <c r="G27" s="24">
        <v>1</v>
      </c>
      <c r="I27" s="23"/>
    </row>
    <row r="28" spans="2:9" ht="15" customHeight="1" x14ac:dyDescent="0.25">
      <c r="B28" s="51" t="s">
        <v>39</v>
      </c>
      <c r="D28" s="3">
        <v>2023</v>
      </c>
      <c r="E28" s="24">
        <f t="shared" si="2"/>
        <v>1</v>
      </c>
      <c r="F28" s="24">
        <v>1</v>
      </c>
      <c r="G28" s="25" t="s">
        <v>28</v>
      </c>
      <c r="I28" s="23"/>
    </row>
    <row r="29" spans="2:9" ht="15" customHeight="1" x14ac:dyDescent="0.25">
      <c r="B29" s="52"/>
      <c r="D29" s="3">
        <v>2024</v>
      </c>
      <c r="E29" s="24">
        <f t="shared" si="2"/>
        <v>2</v>
      </c>
      <c r="F29" s="24">
        <v>2</v>
      </c>
      <c r="G29" s="25" t="s">
        <v>28</v>
      </c>
      <c r="I29" s="23"/>
    </row>
    <row r="30" spans="2:9" ht="8.1" customHeight="1" x14ac:dyDescent="0.25">
      <c r="B30" s="52"/>
      <c r="D30" s="26"/>
      <c r="E30" s="46"/>
      <c r="F30" s="47"/>
      <c r="G30" s="47"/>
      <c r="I30" s="23"/>
    </row>
    <row r="31" spans="2:9" ht="15" customHeight="1" x14ac:dyDescent="0.2">
      <c r="B31" s="50" t="s">
        <v>69</v>
      </c>
      <c r="D31" s="3">
        <v>2022</v>
      </c>
      <c r="E31" s="25" t="s">
        <v>28</v>
      </c>
      <c r="F31" s="25" t="s">
        <v>28</v>
      </c>
      <c r="G31" s="25" t="s">
        <v>28</v>
      </c>
      <c r="I31" s="23"/>
    </row>
    <row r="32" spans="2:9" ht="15" customHeight="1" x14ac:dyDescent="0.25">
      <c r="B32" s="51" t="s">
        <v>70</v>
      </c>
      <c r="D32" s="3">
        <v>2023</v>
      </c>
      <c r="E32" s="24">
        <f t="shared" ref="E32" si="5">SUM(F32:G32)</f>
        <v>1</v>
      </c>
      <c r="F32" s="24">
        <v>1</v>
      </c>
      <c r="G32" s="25" t="s">
        <v>28</v>
      </c>
      <c r="I32" s="23"/>
    </row>
    <row r="33" spans="1:9" s="2" customFormat="1" ht="15" customHeight="1" x14ac:dyDescent="0.25">
      <c r="A33" s="1"/>
      <c r="D33" s="3">
        <v>2024</v>
      </c>
      <c r="E33" s="25" t="s">
        <v>28</v>
      </c>
      <c r="F33" s="25" t="s">
        <v>28</v>
      </c>
      <c r="G33" s="25" t="s">
        <v>28</v>
      </c>
      <c r="H33" s="1"/>
      <c r="I33" s="23"/>
    </row>
    <row r="34" spans="1:9" ht="8.1" customHeight="1" x14ac:dyDescent="0.25">
      <c r="D34" s="26"/>
      <c r="E34" s="46"/>
      <c r="F34" s="47"/>
      <c r="G34" s="47"/>
      <c r="I34" s="23"/>
    </row>
    <row r="35" spans="1:9" ht="15" customHeight="1" x14ac:dyDescent="0.2">
      <c r="A35" s="2"/>
      <c r="B35" s="53" t="s">
        <v>40</v>
      </c>
      <c r="D35" s="3">
        <v>2022</v>
      </c>
      <c r="E35" s="25" t="s">
        <v>28</v>
      </c>
      <c r="F35" s="25" t="s">
        <v>28</v>
      </c>
      <c r="G35" s="25" t="s">
        <v>28</v>
      </c>
      <c r="I35" s="23"/>
    </row>
    <row r="36" spans="1:9" ht="15" customHeight="1" x14ac:dyDescent="0.25">
      <c r="B36" s="49" t="s">
        <v>41</v>
      </c>
      <c r="D36" s="3">
        <v>2023</v>
      </c>
      <c r="E36" s="25" t="s">
        <v>28</v>
      </c>
      <c r="F36" s="25" t="s">
        <v>28</v>
      </c>
      <c r="G36" s="25" t="s">
        <v>28</v>
      </c>
      <c r="I36" s="23"/>
    </row>
    <row r="37" spans="1:9" ht="15" customHeight="1" x14ac:dyDescent="0.25">
      <c r="D37" s="3">
        <v>2024</v>
      </c>
      <c r="E37" s="25" t="s">
        <v>28</v>
      </c>
      <c r="F37" s="25" t="s">
        <v>28</v>
      </c>
      <c r="G37" s="25" t="s">
        <v>28</v>
      </c>
      <c r="I37" s="23"/>
    </row>
    <row r="38" spans="1:9" ht="8.1" customHeight="1" x14ac:dyDescent="0.25">
      <c r="D38" s="26"/>
      <c r="E38" s="46"/>
      <c r="F38" s="47"/>
      <c r="G38" s="47"/>
      <c r="I38" s="23"/>
    </row>
    <row r="39" spans="1:9" ht="15" customHeight="1" x14ac:dyDescent="0.2">
      <c r="B39" s="53" t="s">
        <v>42</v>
      </c>
      <c r="D39" s="3">
        <v>2022</v>
      </c>
      <c r="E39" s="25" t="s">
        <v>28</v>
      </c>
      <c r="F39" s="25" t="s">
        <v>28</v>
      </c>
      <c r="G39" s="25" t="s">
        <v>28</v>
      </c>
      <c r="I39" s="23"/>
    </row>
    <row r="40" spans="1:9" ht="15" customHeight="1" x14ac:dyDescent="0.25">
      <c r="B40" s="49" t="s">
        <v>66</v>
      </c>
      <c r="D40" s="3">
        <v>2023</v>
      </c>
      <c r="E40" s="25" t="s">
        <v>28</v>
      </c>
      <c r="F40" s="25" t="s">
        <v>28</v>
      </c>
      <c r="G40" s="25" t="s">
        <v>28</v>
      </c>
      <c r="I40" s="23"/>
    </row>
    <row r="41" spans="1:9" ht="15" customHeight="1" x14ac:dyDescent="0.25">
      <c r="D41" s="3">
        <v>2024</v>
      </c>
      <c r="E41" s="25" t="s">
        <v>28</v>
      </c>
      <c r="F41" s="25" t="s">
        <v>28</v>
      </c>
      <c r="G41" s="25" t="s">
        <v>28</v>
      </c>
      <c r="I41" s="23"/>
    </row>
    <row r="42" spans="1:9" ht="8.1" customHeight="1" x14ac:dyDescent="0.25">
      <c r="D42" s="26"/>
      <c r="E42" s="46"/>
      <c r="F42" s="47"/>
      <c r="G42" s="47"/>
      <c r="I42" s="23"/>
    </row>
    <row r="43" spans="1:9" ht="15" customHeight="1" x14ac:dyDescent="0.2">
      <c r="B43" s="53" t="s">
        <v>43</v>
      </c>
      <c r="D43" s="3">
        <v>2022</v>
      </c>
      <c r="E43" s="25" t="s">
        <v>28</v>
      </c>
      <c r="F43" s="25" t="s">
        <v>28</v>
      </c>
      <c r="G43" s="25" t="s">
        <v>28</v>
      </c>
      <c r="I43" s="23"/>
    </row>
    <row r="44" spans="1:9" ht="15" customHeight="1" x14ac:dyDescent="0.25">
      <c r="B44" s="49" t="s">
        <v>44</v>
      </c>
      <c r="D44" s="3">
        <v>2023</v>
      </c>
      <c r="E44" s="25" t="s">
        <v>28</v>
      </c>
      <c r="F44" s="25" t="s">
        <v>28</v>
      </c>
      <c r="G44" s="25" t="s">
        <v>28</v>
      </c>
      <c r="I44" s="23"/>
    </row>
    <row r="45" spans="1:9" ht="15" customHeight="1" x14ac:dyDescent="0.25">
      <c r="D45" s="3">
        <v>2024</v>
      </c>
      <c r="E45" s="25" t="s">
        <v>28</v>
      </c>
      <c r="F45" s="25" t="s">
        <v>28</v>
      </c>
      <c r="G45" s="25" t="s">
        <v>28</v>
      </c>
      <c r="I45" s="23"/>
    </row>
    <row r="46" spans="1:9" ht="8.1" customHeight="1" x14ac:dyDescent="0.25">
      <c r="D46" s="26"/>
      <c r="E46" s="46"/>
      <c r="F46" s="47"/>
      <c r="G46" s="47"/>
      <c r="I46" s="23"/>
    </row>
    <row r="47" spans="1:9" ht="15" customHeight="1" x14ac:dyDescent="0.2">
      <c r="B47" s="44" t="s">
        <v>45</v>
      </c>
      <c r="D47" s="3">
        <v>2022</v>
      </c>
      <c r="E47" s="25" t="s">
        <v>28</v>
      </c>
      <c r="F47" s="25" t="s">
        <v>28</v>
      </c>
      <c r="G47" s="25" t="s">
        <v>28</v>
      </c>
      <c r="I47" s="23"/>
    </row>
    <row r="48" spans="1:9" ht="15" customHeight="1" x14ac:dyDescent="0.25">
      <c r="B48" s="41" t="s">
        <v>46</v>
      </c>
      <c r="D48" s="3">
        <v>2023</v>
      </c>
      <c r="E48" s="25" t="s">
        <v>28</v>
      </c>
      <c r="F48" s="25" t="s">
        <v>28</v>
      </c>
      <c r="G48" s="25" t="s">
        <v>28</v>
      </c>
      <c r="I48" s="23"/>
    </row>
    <row r="49" spans="1:9" ht="15" customHeight="1" x14ac:dyDescent="0.25">
      <c r="D49" s="3">
        <v>2024</v>
      </c>
      <c r="E49" s="25" t="s">
        <v>28</v>
      </c>
      <c r="F49" s="25" t="s">
        <v>28</v>
      </c>
      <c r="G49" s="25" t="s">
        <v>28</v>
      </c>
      <c r="I49" s="23"/>
    </row>
    <row r="50" spans="1:9" ht="8.1" customHeight="1" thickBot="1" x14ac:dyDescent="0.3">
      <c r="A50" s="31"/>
      <c r="B50" s="32"/>
      <c r="C50" s="32"/>
      <c r="D50" s="33"/>
      <c r="E50" s="54"/>
      <c r="F50" s="54"/>
      <c r="G50" s="54"/>
      <c r="H50" s="31"/>
    </row>
    <row r="51" spans="1:9" s="38" customFormat="1" x14ac:dyDescent="0.25">
      <c r="A51" s="34"/>
      <c r="B51" s="35"/>
      <c r="C51" s="35"/>
      <c r="D51" s="36"/>
      <c r="E51" s="36"/>
      <c r="F51" s="36"/>
      <c r="G51" s="36"/>
      <c r="H51" s="37" t="s">
        <v>24</v>
      </c>
    </row>
    <row r="52" spans="1:9" s="34" customFormat="1" x14ac:dyDescent="0.25">
      <c r="A52" s="39"/>
      <c r="B52" s="35"/>
      <c r="C52" s="35"/>
      <c r="D52" s="36"/>
      <c r="E52" s="36"/>
      <c r="F52" s="36"/>
      <c r="G52" s="36"/>
      <c r="H52" s="40" t="s">
        <v>25</v>
      </c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4D1CC-30C7-413E-A8F2-744415548EB5}">
  <dimension ref="A1:I21"/>
  <sheetViews>
    <sheetView showGridLines="0" tabSelected="1" view="pageBreakPreview" zoomScaleNormal="90" zoomScaleSheetLayoutView="100" workbookViewId="0">
      <selection activeCell="C24" sqref="C24"/>
    </sheetView>
  </sheetViews>
  <sheetFormatPr defaultColWidth="9.140625" defaultRowHeight="13.5" x14ac:dyDescent="0.25"/>
  <cols>
    <col min="1" max="1" width="1.7109375" style="1" customWidth="1"/>
    <col min="2" max="2" width="10.85546875" style="2" customWidth="1"/>
    <col min="3" max="3" width="20.5703125" style="2" customWidth="1"/>
    <col min="4" max="4" width="29" style="3" customWidth="1"/>
    <col min="5" max="5" width="38.5703125" style="3" customWidth="1"/>
    <col min="6" max="6" width="2.140625" style="1" customWidth="1"/>
    <col min="7" max="16384" width="9.140625" style="1"/>
  </cols>
  <sheetData>
    <row r="1" spans="1:9" ht="12" customHeight="1" x14ac:dyDescent="0.25">
      <c r="F1" s="4"/>
    </row>
    <row r="2" spans="1:9" ht="12" customHeight="1" x14ac:dyDescent="0.25">
      <c r="F2" s="4"/>
      <c r="G2" s="72"/>
      <c r="H2" s="72"/>
      <c r="I2" s="72"/>
    </row>
    <row r="3" spans="1:9" ht="12" customHeight="1" x14ac:dyDescent="0.25"/>
    <row r="4" spans="1:9" ht="16.5" customHeight="1" x14ac:dyDescent="0.25"/>
    <row r="5" spans="1:9" ht="16.5" customHeight="1" x14ac:dyDescent="0.25"/>
    <row r="6" spans="1:9" s="6" customFormat="1" ht="15" customHeight="1" x14ac:dyDescent="0.25">
      <c r="B6" s="7" t="s">
        <v>94</v>
      </c>
      <c r="C6" s="8" t="s">
        <v>96</v>
      </c>
      <c r="D6" s="9"/>
      <c r="E6" s="9"/>
      <c r="F6" s="8"/>
    </row>
    <row r="7" spans="1:9" s="10" customFormat="1" ht="16.5" customHeight="1" x14ac:dyDescent="0.25">
      <c r="B7" s="11" t="s">
        <v>95</v>
      </c>
      <c r="C7" s="77" t="s">
        <v>97</v>
      </c>
      <c r="D7" s="78"/>
      <c r="E7" s="78"/>
    </row>
    <row r="8" spans="1:9" ht="8.1" customHeight="1" thickBot="1" x14ac:dyDescent="0.3"/>
    <row r="9" spans="1:9" ht="4.5" customHeight="1" thickTop="1" x14ac:dyDescent="0.25">
      <c r="A9" s="55"/>
      <c r="B9" s="56"/>
      <c r="C9" s="56"/>
      <c r="D9" s="57"/>
      <c r="E9" s="57"/>
      <c r="F9" s="55"/>
    </row>
    <row r="10" spans="1:9" ht="15" customHeight="1" x14ac:dyDescent="0.25">
      <c r="A10" s="58"/>
      <c r="B10" s="62" t="s">
        <v>0</v>
      </c>
      <c r="C10" s="63"/>
      <c r="D10" s="74" t="s">
        <v>1</v>
      </c>
      <c r="E10" s="65" t="s">
        <v>59</v>
      </c>
      <c r="F10" s="58"/>
    </row>
    <row r="11" spans="1:9" ht="15" customHeight="1" x14ac:dyDescent="0.25">
      <c r="A11" s="58"/>
      <c r="B11" s="67" t="s">
        <v>3</v>
      </c>
      <c r="C11" s="63"/>
      <c r="D11" s="68" t="s">
        <v>4</v>
      </c>
      <c r="E11" s="69" t="s">
        <v>60</v>
      </c>
      <c r="F11" s="58"/>
    </row>
    <row r="12" spans="1:9" s="14" customFormat="1" ht="8.1" customHeight="1" x14ac:dyDescent="0.25">
      <c r="A12" s="59"/>
      <c r="B12" s="60"/>
      <c r="C12" s="59"/>
      <c r="D12" s="61"/>
      <c r="E12" s="61"/>
      <c r="F12" s="59"/>
    </row>
    <row r="13" spans="1:9" ht="8.1" customHeight="1" x14ac:dyDescent="0.25">
      <c r="A13" s="14"/>
      <c r="B13" s="15"/>
      <c r="C13" s="15"/>
      <c r="D13" s="16"/>
      <c r="E13" s="16"/>
      <c r="F13" s="14"/>
      <c r="G13" s="17"/>
      <c r="H13" s="17"/>
      <c r="I13" s="17"/>
    </row>
    <row r="14" spans="1:9" ht="43.5" customHeight="1" x14ac:dyDescent="0.25">
      <c r="A14" s="14"/>
      <c r="B14" s="15" t="s">
        <v>10</v>
      </c>
      <c r="C14" s="18"/>
      <c r="D14" s="19">
        <v>2022</v>
      </c>
      <c r="E14" s="20">
        <v>17</v>
      </c>
      <c r="F14" s="14"/>
    </row>
    <row r="15" spans="1:9" ht="43.5" customHeight="1" x14ac:dyDescent="0.25">
      <c r="B15" s="22"/>
      <c r="C15" s="22"/>
      <c r="D15" s="19">
        <v>2023</v>
      </c>
      <c r="E15" s="20">
        <v>32</v>
      </c>
    </row>
    <row r="16" spans="1:9" ht="43.5" customHeight="1" x14ac:dyDescent="0.25">
      <c r="B16" s="22"/>
      <c r="C16" s="22"/>
      <c r="D16" s="19">
        <v>2024</v>
      </c>
      <c r="E16" s="20">
        <v>28</v>
      </c>
      <c r="G16" s="23"/>
    </row>
    <row r="17" spans="1:6" ht="8.1" customHeight="1" thickBot="1" x14ac:dyDescent="0.3">
      <c r="A17" s="31"/>
      <c r="B17" s="32"/>
      <c r="C17" s="32"/>
      <c r="D17" s="33"/>
      <c r="E17" s="33"/>
      <c r="F17" s="31"/>
    </row>
    <row r="18" spans="1:6" s="38" customFormat="1" x14ac:dyDescent="0.25">
      <c r="A18" s="34"/>
      <c r="B18" s="35"/>
      <c r="C18" s="35"/>
      <c r="D18" s="36"/>
      <c r="E18" s="36"/>
      <c r="F18" s="37" t="s">
        <v>24</v>
      </c>
    </row>
    <row r="19" spans="1:6" s="34" customFormat="1" x14ac:dyDescent="0.25">
      <c r="A19" s="35"/>
      <c r="B19" s="35"/>
      <c r="C19" s="35"/>
      <c r="D19" s="36"/>
      <c r="E19" s="36"/>
      <c r="F19" s="40" t="s">
        <v>25</v>
      </c>
    </row>
    <row r="20" spans="1:6" x14ac:dyDescent="0.25">
      <c r="A20" s="35"/>
    </row>
    <row r="21" spans="1:6" x14ac:dyDescent="0.25">
      <c r="A21" s="35"/>
    </row>
  </sheetData>
  <mergeCells count="1">
    <mergeCell ref="C7:E7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7" fitToWidth="0" orientation="portrait" r:id="rId1"/>
  <headerFooter>
    <oddHeader xml:space="preserve">&amp;R&amp;"-,Bold"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1.1</vt:lpstr>
      <vt:lpstr>1.1a</vt:lpstr>
      <vt:lpstr>1.1b</vt:lpstr>
      <vt:lpstr>1.2</vt:lpstr>
      <vt:lpstr>1.2a</vt:lpstr>
      <vt:lpstr>1.2b</vt:lpstr>
      <vt:lpstr>1.3</vt:lpstr>
      <vt:lpstr>'1.1a'!Print_Area</vt:lpstr>
      <vt:lpstr>'1.1b'!Print_Area</vt:lpstr>
      <vt:lpstr>'1.2a'!Print_Area</vt:lpstr>
      <vt:lpstr>'1.2b'!Print_Area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Diyana Abdul Aziz</dc:creator>
  <cp:lastModifiedBy>Nur Diyana Abdul Aziz</cp:lastModifiedBy>
  <cp:lastPrinted>2025-10-08T09:47:54Z</cp:lastPrinted>
  <dcterms:created xsi:type="dcterms:W3CDTF">2025-09-11T04:20:07Z</dcterms:created>
  <dcterms:modified xsi:type="dcterms:W3CDTF">2025-10-09T10:20:38Z</dcterms:modified>
</cp:coreProperties>
</file>