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itihawa\Desktop\BUMIPUTERA 2024_UPDATE\"/>
    </mc:Choice>
  </mc:AlternateContent>
  <xr:revisionPtr revIDLastSave="0" documentId="13_ncr:1_{5D118EBF-8418-4FD7-89FF-42F3432622C8}" xr6:coauthVersionLast="36" xr6:coauthVersionMax="36" xr10:uidLastSave="{00000000-0000-0000-0000-000000000000}"/>
  <bookViews>
    <workbookView xWindow="0" yWindow="0" windowWidth="23016" windowHeight="10356" tabRatio="944" firstSheet="4" activeTab="18" xr2:uid="{00000000-000D-0000-FFFF-FFFF00000000}"/>
  </bookViews>
  <sheets>
    <sheet name="2.1(2021)" sheetId="6" r:id="rId1"/>
    <sheet name="2.1(2022)" sheetId="5" r:id="rId2"/>
    <sheet name="2.1(2023)" sheetId="37" r:id="rId3"/>
    <sheet name="2.2(2021)" sheetId="10" r:id="rId4"/>
    <sheet name="2.2(2022)" sheetId="11" r:id="rId5"/>
    <sheet name="2.2(2023)" sheetId="38" r:id="rId6"/>
    <sheet name="2.3(2021)" sheetId="13" r:id="rId7"/>
    <sheet name="2.3(2022)" sheetId="14" r:id="rId8"/>
    <sheet name="2.3(2023)" sheetId="39" r:id="rId9"/>
    <sheet name="2.4 (2021)" sheetId="16" r:id="rId10"/>
    <sheet name="2.4 (2022)" sheetId="17" r:id="rId11"/>
    <sheet name="2.4 (2023)" sheetId="40" r:id="rId12"/>
    <sheet name="2.5 (2021)" sheetId="19" r:id="rId13"/>
    <sheet name="2.5 (2022)" sheetId="20" r:id="rId14"/>
    <sheet name="2.5 (2023)" sheetId="41" r:id="rId15"/>
    <sheet name="2.6 (2016-2022)" sheetId="32" r:id="rId16"/>
    <sheet name="2.7 (2016)" sheetId="34" r:id="rId17"/>
    <sheet name="2.7 (2019)" sheetId="43" r:id="rId18"/>
    <sheet name="2.7 (2022)" sheetId="44" r:id="rId19"/>
  </sheets>
  <definedNames>
    <definedName name="_xlnm.Print_Area" localSheetId="0">'2.1(2021)'!$A$1:$M$41</definedName>
    <definedName name="_xlnm.Print_Area" localSheetId="1">'2.1(2022)'!$A$1:$M$41</definedName>
    <definedName name="_xlnm.Print_Area" localSheetId="2">'2.1(2023)'!$A$1:$M$41</definedName>
    <definedName name="_xlnm.Print_Area" localSheetId="3">'2.2(2021)'!$A$1:$M$41</definedName>
    <definedName name="_xlnm.Print_Area" localSheetId="4">'2.2(2022)'!$A$1:$M$41</definedName>
    <definedName name="_xlnm.Print_Area" localSheetId="5">'2.2(2023)'!$A$1:$M$41</definedName>
    <definedName name="_xlnm.Print_Area" localSheetId="6">'2.3(2021)'!$A$1:$M$41</definedName>
    <definedName name="_xlnm.Print_Area" localSheetId="7">'2.3(2022)'!$A$1:$M$41</definedName>
    <definedName name="_xlnm.Print_Area" localSheetId="8">'2.3(2023)'!$A$1:$M$41</definedName>
    <definedName name="_xlnm.Print_Area" localSheetId="9">'2.4 (2021)'!$A$1:$M$41</definedName>
    <definedName name="_xlnm.Print_Area" localSheetId="10">'2.4 (2022)'!$A$1:$M$41</definedName>
    <definedName name="_xlnm.Print_Area" localSheetId="11">'2.4 (2023)'!$A$1:$M$41</definedName>
    <definedName name="_xlnm.Print_Area" localSheetId="12">'2.5 (2021)'!$A$1:$M$41</definedName>
    <definedName name="_xlnm.Print_Area" localSheetId="13">'2.5 (2022)'!$A$1:$M$43</definedName>
    <definedName name="_xlnm.Print_Area" localSheetId="14">'2.5 (2023)'!$A$1:$M$41</definedName>
    <definedName name="_xlnm.Print_Area" localSheetId="15">'2.6 (2016-2022)'!$A$1:$K$40</definedName>
    <definedName name="_xlnm.Print_Area" localSheetId="16">'2.7 (2016)'!$A$1:$I$35</definedName>
    <definedName name="_xlnm.Print_Area" localSheetId="17">'2.7 (2019)'!$A$1:$J$35</definedName>
    <definedName name="_xlnm.Print_Area" localSheetId="18">'2.7 (2022)'!$A$1:$J$35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1" l="1"/>
  <c r="I31" i="41" l="1"/>
  <c r="I30" i="41"/>
  <c r="I28" i="41"/>
  <c r="I26" i="41"/>
  <c r="I23" i="41"/>
  <c r="I17" i="41"/>
  <c r="I18" i="41"/>
  <c r="I19" i="41"/>
  <c r="I20" i="41"/>
  <c r="I21" i="41"/>
  <c r="I22" i="41"/>
  <c r="I24" i="41"/>
  <c r="I25" i="41"/>
  <c r="I27" i="41"/>
  <c r="I29" i="41"/>
  <c r="I32" i="41"/>
  <c r="K15" i="41"/>
  <c r="L15" i="41"/>
  <c r="M15" i="41"/>
  <c r="I15" i="41" l="1"/>
</calcChain>
</file>

<file path=xl/sharedStrings.xml><?xml version="1.0" encoding="utf-8"?>
<sst xmlns="http://schemas.openxmlformats.org/spreadsheetml/2006/main" count="1412" uniqueCount="111">
  <si>
    <t>Bumiputera</t>
  </si>
  <si>
    <t>Malaysia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</si>
  <si>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</si>
  <si>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</si>
  <si>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</si>
  <si>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</si>
  <si>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</si>
  <si>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</si>
  <si>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</si>
  <si>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</si>
  <si>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</si>
  <si>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</si>
  <si>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</si>
  <si>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</si>
  <si>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</si>
  <si>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</si>
  <si>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</si>
  <si>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</si>
  <si>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(RM)</t>
  </si>
  <si>
    <t xml:space="preserve">Sumber: Jabatan Penilaian dan Perkhidmatan Harta </t>
  </si>
  <si>
    <t>Source: Valuation and Property Services Department</t>
  </si>
  <si>
    <t> 0</t>
  </si>
  <si>
    <t>Jumlah</t>
  </si>
  <si>
    <t>Total</t>
  </si>
  <si>
    <t>Cina</t>
  </si>
  <si>
    <t>Chinese</t>
  </si>
  <si>
    <t>India</t>
  </si>
  <si>
    <t>Indian</t>
  </si>
  <si>
    <t>Lain-lain</t>
  </si>
  <si>
    <t>Others</t>
  </si>
  <si>
    <t>Sumber: Jabatan Perangkaan Malaysia</t>
  </si>
  <si>
    <t>Source: Department of Statistics, Malaysia</t>
  </si>
  <si>
    <t>*The above transaction data do not include the property sales from developers in the primary market for which individual title/ strata title has yet been issued.</t>
  </si>
  <si>
    <t>Negeri</t>
  </si>
  <si>
    <t>State</t>
  </si>
  <si>
    <t>Warganegara</t>
  </si>
  <si>
    <t>Citizens</t>
  </si>
  <si>
    <t>Bukan</t>
  </si>
  <si>
    <t>Non-citizens</t>
  </si>
  <si>
    <t xml:space="preserve"> Non-</t>
  </si>
  <si>
    <t>Company</t>
  </si>
  <si>
    <t>&amp; Others</t>
  </si>
  <si>
    <t>Syarikat &amp;</t>
  </si>
  <si>
    <t>Value of Residential Property Transaction</t>
  </si>
  <si>
    <t>Value of Commercial Property Transaction</t>
  </si>
  <si>
    <t>Value of Industrial Property Transaction</t>
  </si>
  <si>
    <t>Value of Agriculture Property Transaction</t>
  </si>
  <si>
    <t>Value of Development Land Transaction</t>
  </si>
  <si>
    <t>Volume of Residential Property Transaction</t>
  </si>
  <si>
    <t>Volume of Commercial Property Transaction</t>
  </si>
  <si>
    <t>Volume of Industrial Property Transaction</t>
  </si>
  <si>
    <t>Volume of Agriculture Property Transaction</t>
  </si>
  <si>
    <t>Volume of Development Land Transaction</t>
  </si>
  <si>
    <t>Jenis Rumah yang Didiami</t>
  </si>
  <si>
    <t>Type of Occupied Dweling</t>
  </si>
  <si>
    <t>(%)</t>
  </si>
  <si>
    <t>Kumpulan etnik</t>
  </si>
  <si>
    <t>Ethnic group</t>
  </si>
  <si>
    <t>Tahun</t>
  </si>
  <si>
    <t>Year</t>
  </si>
  <si>
    <t>Dimiliki</t>
  </si>
  <si>
    <t xml:space="preserve">Owned </t>
  </si>
  <si>
    <t>Disewa</t>
  </si>
  <si>
    <t xml:space="preserve">Rent </t>
  </si>
  <si>
    <t>Kuarters</t>
  </si>
  <si>
    <t xml:space="preserve">Quarters </t>
  </si>
  <si>
    <t>Bukan Bumiputera</t>
  </si>
  <si>
    <t>Non-Bumiputera</t>
  </si>
  <si>
    <t>Type of Occupied Dwelling</t>
  </si>
  <si>
    <t>7,227,048</t>
  </si>
  <si>
    <t>Bilangan Pindahmilik Hartanah Kediaman</t>
  </si>
  <si>
    <t>Nilai Pindahmilik Hartanah Kediaman</t>
  </si>
  <si>
    <t xml:space="preserve">*Data transaksi di atas adalah TIDAK TERMASUK penjualan hartanah daripada pemaju di pasaran primer yang hakmilik individu/ hakmilik strata belum dikeluarkan.   </t>
  </si>
  <si>
    <t>Bilangan Pindahmilik Hartanah Komersial</t>
  </si>
  <si>
    <t>Nilai Pindahmilik Hartanah Komersial</t>
  </si>
  <si>
    <t>Bilangan Pindahmilik Hartanah Industri</t>
  </si>
  <si>
    <t>Nilai Pindahmilik Hartanah Industri</t>
  </si>
  <si>
    <t>Bilangan Pindahmilik Hartanah Pertanian</t>
  </si>
  <si>
    <t>Nilai Pindahmilik Hartanah Pertanian</t>
  </si>
  <si>
    <t>Bilangan Pindahmilik Hartanah Pembangunan</t>
  </si>
  <si>
    <t>Nilai Pindahmilik Hartanah Pembangunan</t>
  </si>
  <si>
    <t>Jadual 2.7 : Peratusan Isi Rumah mengikut Negeri, Kumpulan Etnik dan Jenis Rumah yang Didiami, Malaysia, 2016-2022 (samb.)</t>
  </si>
  <si>
    <t>Table 2.7 : Percentage of Households by State, Ethnic Group and Type of Occupied Dweling, Malaysia, 2016-2022 (cont'd)</t>
  </si>
  <si>
    <t xml:space="preserve">Jadual 2.7 : Peratusan Isi Rumah mengikut Negeri, Kumpulan Etnik dan Jenis Rumah yang Didiami, Malaysia, 2016-2022 </t>
  </si>
  <si>
    <t xml:space="preserve">Table 2.7 : Percentage of Households by State, Ethnic Group and Type of Occupied Dweling, Malaysia, 2016-2022 </t>
  </si>
  <si>
    <r>
      <rPr>
        <b/>
        <sz val="10"/>
        <rFont val="Arial"/>
        <family val="2"/>
      </rPr>
      <t>Nota.</t>
    </r>
    <r>
      <rPr>
        <i/>
        <sz val="10"/>
        <rFont val="Arial"/>
        <family val="2"/>
      </rPr>
      <t xml:space="preserve">/ Notes. </t>
    </r>
  </si>
  <si>
    <r>
      <rPr>
        <b/>
        <sz val="10"/>
        <rFont val="Arial"/>
        <family val="2"/>
      </rPr>
      <t>(-) Tiada transaksi</t>
    </r>
    <r>
      <rPr>
        <i/>
        <sz val="10"/>
        <rFont val="Arial"/>
        <family val="2"/>
      </rPr>
      <t>/ No transaction</t>
    </r>
  </si>
  <si>
    <t xml:space="preserve">Table 2.1 : Volume and Value of Residential Property Transaction by State and Ethnic Group, Malaysia, 2021-2023 </t>
  </si>
  <si>
    <t xml:space="preserve">Jadual 2.1 : Bilangan dan Nilai Pindahmilik Hartanah Kediaman mengikut Negeri dan Kumpulan Etnik, Malaysia, 2021-2023 </t>
  </si>
  <si>
    <t>Jadual 2.1 : Bilangan dan Nilai Pindahmilik Hartanah Kediaman mengikut Negeri dan Kumpulan Etnik, Malaysia, 2021-2023 (samb.)</t>
  </si>
  <si>
    <t>Table 2.1 : Volume and Value of Residential Property Transaction by State and Ethnic Group, Malaysia, 2021-2023 (cont'd)</t>
  </si>
  <si>
    <t xml:space="preserve">Jadual 2.2 : Bilangan dan Nilai Pindahmilik Hartanah Komersial mengikut Negeri dan Kumpulan Etnik, Malaysia, 2021-2023 </t>
  </si>
  <si>
    <t xml:space="preserve">Table 2.2 : Volume and Value of Commercial Property Transaction by State and Ethnic Group, Malaysia, 2021-2023 </t>
  </si>
  <si>
    <t>Table 2.2 : Volume and Value of Commercial Property Transaction by State and Ethnic Group, Malaysia, 2021-2023 (cont'd)</t>
  </si>
  <si>
    <t>Jadual 2.2 : Bilangan dan Nilai Pindahmilik Hartanah Komersial mengikut Negeri dan Kumpulan Etnik, Malaysia, 2021-2023 (samb.)</t>
  </si>
  <si>
    <t xml:space="preserve">Jadual 2.3 : Bilangan dan Nilai Pindahmilik Hartanah Industri mengikut Negeri dan Kumpulan Etnik, Malaysia, 2021-2023 </t>
  </si>
  <si>
    <t xml:space="preserve">Table 2.3 : Volume and Value of Industrial Property Transaction by State and Ethnic Group, Malaysia, 2021-2023 </t>
  </si>
  <si>
    <t xml:space="preserve">Jadual 2.3 : Bilangan dan Nilai Pindahmilik Hartanah Industri mengikut Negeri dan Kumpulan Etnik, Malaysia, 2021-2023 (samb.) </t>
  </si>
  <si>
    <t>Table 2.3 : Volume and Value of Industrial Property Transaction by State and Ethnic Group, Malaysia, 2021-2023 (cont'd)</t>
  </si>
  <si>
    <t>Jadual 2.4 : Bilangan dan Nilai Pindahmilik Hartanah Pertanian mengikut Negeri dan Kumpulan Etnik, Malaysia, 2021-2023 (samb.)</t>
  </si>
  <si>
    <t xml:space="preserve">Table 2.4 : Volume and Value of Agriculture Property Transaction by State and Ethnic Group, Malaysia, 2021-2023 </t>
  </si>
  <si>
    <t xml:space="preserve">Jadual 2.4 : Bilangan dan Nilai Pindahmilik Hartanah Pertanian mengikut Negeri dan Kumpulan Etnik, Malaysia, 2021-2023 </t>
  </si>
  <si>
    <t xml:space="preserve">Jadual 2.4 : Bilangan dan Nilai Pindahmilik Hartanah Pertanian mengikut Negeri dan Kumpulan Etnik, Malaysia, 2021-2023 (samb.) </t>
  </si>
  <si>
    <t>Table 2.4 : Volume and Value of Agriculture Property Transaction by State and Ethnic Group, Malaysia, 2021-2023 (cont'd)</t>
  </si>
  <si>
    <t xml:space="preserve">Jadual 2.5 : Bilangan dan Nilai Pindahmilik Hartanah Pembangunan mengikut Negeri dan Kumpulan Etnik, Malaysia, 2021-2023 </t>
  </si>
  <si>
    <t xml:space="preserve">Table 2.5 : Volume and Value of Development Land Transaction by State and Ethnic Group, Malaysia, 2021-2023 </t>
  </si>
  <si>
    <t>Jadual 2.5 : Transaksi dan Nilai Pindahmilik Hartanah Pembangunan mengikut Negeri dan Kumpulan Etnik, Malaysia, 2021-2023 (samb.)</t>
  </si>
  <si>
    <t>Table 2.5 : Transaction and Value of Development Land Transaction by State and Ethnic Group, Malaysia, 2021-2023 (cont'd)</t>
  </si>
  <si>
    <t>Jadual 2.6 : Peratusan Isi Rumah mengikut Kumpulan Etnik dan Jenis Rumah yang Didiami, Malaysia, 2016-2022</t>
  </si>
  <si>
    <t>Table 2.6 : Percentage of Households by Ethnic Group and Type of Occupied Dweling, Malaysia, 2016-2022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</si>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</sst>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name val="Helv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sz val="10"/>
      <name val="Century Gothic"/>
      <family val="2"/>
    </font>
    <font>
      <i/>
      <sz val="10"/>
      <name val="Century Gothic"/>
      <family val="2"/>
    </font>
    <font>
      <b/>
      <sz val="10"/>
      <name val="Century Gothic"/>
      <family val="2"/>
    </font>
    <font>
      <sz val="10"/>
      <color rgb="FFFF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EAAA00"/>
      </bottom>
      <diagonal/>
    </border>
    <border>
      <left/>
      <right/>
      <top style="thin">
        <color rgb="FFEAAA00"/>
      </top>
      <bottom/>
      <diagonal/>
    </border>
    <border>
      <left/>
      <right/>
      <top/>
      <bottom style="thin">
        <color rgb="FFEAAA00"/>
      </bottom>
      <diagonal/>
    </border>
    <border>
      <left/>
      <right/>
      <top style="medium">
        <color rgb="FFEAAA00"/>
      </top>
      <bottom/>
      <diagonal/>
    </border>
    <border>
      <left/>
      <right/>
      <top style="thin">
        <color rgb="FFEAAA00"/>
      </top>
      <bottom style="medium">
        <color rgb="FFEAAA00"/>
      </bottom>
      <diagonal/>
    </border>
    <border>
      <left/>
      <right/>
      <top/>
      <bottom style="thin">
        <color rgb="FFDAAB00"/>
      </bottom>
      <diagonal/>
    </border>
    <border>
      <left/>
      <right/>
      <top/>
      <bottom style="medium">
        <color rgb="FFDAAB00"/>
      </bottom>
      <diagonal/>
    </border>
    <border>
      <left/>
      <right/>
      <top style="medium">
        <color rgb="FFDAAB00"/>
      </top>
      <bottom style="thin">
        <color rgb="FFDAAB00"/>
      </bottom>
      <diagonal/>
    </border>
    <border>
      <left/>
      <right/>
      <top style="medium">
        <color rgb="FFDAAB00"/>
      </top>
      <bottom style="medium">
        <color rgb="FFDAAB00"/>
      </bottom>
      <diagonal/>
    </border>
    <border>
      <left/>
      <right/>
      <top style="medium">
        <color rgb="FFEAAA00"/>
      </top>
      <bottom style="thin">
        <color rgb="FFDAAB00"/>
      </bottom>
      <diagonal/>
    </border>
  </borders>
  <cellStyleXfs count="17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7">
    <xf numFmtId="0" fontId="0" fillId="0" borderId="0" xfId="0"/>
    <xf numFmtId="0" fontId="7" fillId="2" borderId="0" xfId="2" applyFill="1"/>
    <xf numFmtId="0" fontId="8" fillId="2" borderId="0" xfId="2" applyFont="1" applyFill="1" applyAlignment="1">
      <alignment horizontal="right"/>
    </xf>
    <xf numFmtId="0" fontId="10" fillId="2" borderId="0" xfId="2" applyFont="1" applyFill="1" applyAlignment="1">
      <alignment horizontal="right" vertical="top"/>
    </xf>
    <xf numFmtId="0" fontId="10" fillId="2" borderId="0" xfId="2" applyFont="1" applyFill="1" applyAlignment="1">
      <alignment horizontal="left" vertical="top"/>
    </xf>
    <xf numFmtId="0" fontId="13" fillId="2" borderId="0" xfId="2" applyFont="1" applyFill="1"/>
    <xf numFmtId="0" fontId="8" fillId="2" borderId="0" xfId="2" applyFont="1" applyFill="1"/>
    <xf numFmtId="0" fontId="7" fillId="2" borderId="0" xfId="2" applyFill="1" applyAlignment="1">
      <alignment horizontal="left"/>
    </xf>
    <xf numFmtId="0" fontId="7" fillId="2" borderId="0" xfId="2" applyFill="1" applyAlignment="1">
      <alignment horizontal="right"/>
    </xf>
    <xf numFmtId="0" fontId="15" fillId="2" borderId="0" xfId="2" applyFont="1" applyFill="1" applyAlignment="1">
      <alignment horizontal="left"/>
    </xf>
    <xf numFmtId="0" fontId="9" fillId="2" borderId="0" xfId="2" applyFont="1" applyFill="1" applyAlignment="1">
      <alignment horizontal="right"/>
    </xf>
    <xf numFmtId="0" fontId="9" fillId="2" borderId="0" xfId="2" applyFont="1" applyFill="1"/>
    <xf numFmtId="0" fontId="12" fillId="2" borderId="0" xfId="2" applyFont="1" applyFill="1" applyAlignment="1">
      <alignment horizontal="left"/>
    </xf>
    <xf numFmtId="0" fontId="8" fillId="2" borderId="2" xfId="2" applyFont="1" applyFill="1" applyBorder="1"/>
    <xf numFmtId="165" fontId="7" fillId="2" borderId="0" xfId="2" applyNumberFormat="1" applyFill="1"/>
    <xf numFmtId="0" fontId="8" fillId="2" borderId="0" xfId="2" applyFont="1" applyFill="1" applyAlignment="1">
      <alignment horizontal="center"/>
    </xf>
    <xf numFmtId="0" fontId="7" fillId="2" borderId="0" xfId="2" applyFill="1" applyAlignment="1">
      <alignment horizontal="center"/>
    </xf>
    <xf numFmtId="165" fontId="7" fillId="2" borderId="0" xfId="2" applyNumberFormat="1" applyFill="1" applyAlignment="1">
      <alignment horizontal="center"/>
    </xf>
    <xf numFmtId="0" fontId="14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center" vertical="top"/>
    </xf>
    <xf numFmtId="165" fontId="8" fillId="2" borderId="0" xfId="2" applyNumberFormat="1" applyFont="1" applyFill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right"/>
    </xf>
    <xf numFmtId="0" fontId="7" fillId="2" borderId="0" xfId="2" applyFont="1" applyFill="1" applyBorder="1"/>
    <xf numFmtId="0" fontId="9" fillId="2" borderId="0" xfId="2" applyFont="1" applyFill="1" applyBorder="1" applyAlignment="1"/>
    <xf numFmtId="0" fontId="10" fillId="2" borderId="0" xfId="0" applyFont="1" applyFill="1" applyBorder="1" applyAlignment="1">
      <alignment vertical="top"/>
    </xf>
    <xf numFmtId="0" fontId="8" fillId="2" borderId="0" xfId="2" applyFont="1" applyFill="1" applyBorder="1"/>
    <xf numFmtId="0" fontId="7" fillId="2" borderId="0" xfId="2" applyFont="1" applyFill="1" applyBorder="1" applyAlignment="1">
      <alignment horizontal="left" vertical="top" indent="1"/>
    </xf>
    <xf numFmtId="0" fontId="7" fillId="2" borderId="0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right"/>
    </xf>
    <xf numFmtId="0" fontId="13" fillId="2" borderId="0" xfId="2" applyFont="1" applyFill="1" applyBorder="1"/>
    <xf numFmtId="0" fontId="9" fillId="2" borderId="0" xfId="2" applyFont="1" applyFill="1" applyBorder="1" applyAlignment="1">
      <alignment horizontal="right"/>
    </xf>
    <xf numFmtId="0" fontId="10" fillId="2" borderId="0" xfId="2" applyFont="1" applyFill="1" applyBorder="1" applyAlignment="1">
      <alignment vertical="top"/>
    </xf>
    <xf numFmtId="0" fontId="17" fillId="2" borderId="0" xfId="2" applyFont="1" applyFill="1" applyBorder="1" applyAlignment="1">
      <alignment horizontal="center" vertical="center" textRotation="180"/>
    </xf>
    <xf numFmtId="0" fontId="14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left"/>
    </xf>
    <xf numFmtId="0" fontId="10" fillId="2" borderId="0" xfId="2" applyFont="1" applyFill="1" applyBorder="1" applyAlignment="1">
      <alignment horizontal="center" vertical="top"/>
    </xf>
    <xf numFmtId="0" fontId="7" fillId="2" borderId="0" xfId="2" applyFont="1" applyFill="1" applyBorder="1" applyAlignment="1"/>
    <xf numFmtId="165" fontId="7" fillId="2" borderId="0" xfId="2" applyNumberFormat="1" applyFont="1" applyFill="1" applyBorder="1" applyAlignment="1">
      <alignment horizontal="center"/>
    </xf>
    <xf numFmtId="165" fontId="7" fillId="2" borderId="0" xfId="2" applyNumberFormat="1" applyFont="1" applyFill="1" applyBorder="1"/>
    <xf numFmtId="0" fontId="10" fillId="2" borderId="0" xfId="2" applyFont="1" applyFill="1" applyBorder="1" applyAlignment="1">
      <alignment horizontal="right"/>
    </xf>
    <xf numFmtId="0" fontId="7" fillId="2" borderId="1" xfId="2" applyFont="1" applyFill="1" applyBorder="1"/>
    <xf numFmtId="0" fontId="17" fillId="2" borderId="0" xfId="2" applyFont="1" applyFill="1" applyBorder="1" applyAlignment="1">
      <alignment vertical="center" textRotation="180"/>
    </xf>
    <xf numFmtId="0" fontId="7" fillId="2" borderId="0" xfId="2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top"/>
    </xf>
    <xf numFmtId="0" fontId="7" fillId="2" borderId="0" xfId="2" applyFont="1" applyFill="1"/>
    <xf numFmtId="0" fontId="7" fillId="2" borderId="0" xfId="2" applyFont="1" applyFill="1" applyBorder="1" applyAlignment="1">
      <alignment vertical="center" textRotation="180"/>
    </xf>
    <xf numFmtId="0" fontId="14" fillId="2" borderId="0" xfId="2" applyFont="1" applyFill="1" applyBorder="1" applyAlignment="1"/>
    <xf numFmtId="0" fontId="18" fillId="2" borderId="0" xfId="2" applyFont="1" applyFill="1" applyBorder="1"/>
    <xf numFmtId="0" fontId="17" fillId="2" borderId="0" xfId="2" applyFont="1" applyFill="1" applyBorder="1" applyAlignment="1">
      <alignment horizontal="center" vertical="center" textRotation="180"/>
    </xf>
    <xf numFmtId="0" fontId="8" fillId="0" borderId="0" xfId="2" applyFont="1" applyFill="1"/>
    <xf numFmtId="0" fontId="9" fillId="0" borderId="0" xfId="2" applyFont="1" applyFill="1" applyAlignment="1">
      <alignment horizontal="right"/>
    </xf>
    <xf numFmtId="0" fontId="10" fillId="0" borderId="0" xfId="2" applyFont="1" applyFill="1" applyAlignment="1">
      <alignment horizontal="right" vertical="top"/>
    </xf>
    <xf numFmtId="0" fontId="7" fillId="0" borderId="0" xfId="2" applyFont="1" applyFill="1"/>
    <xf numFmtId="0" fontId="19" fillId="0" borderId="0" xfId="2" applyFont="1" applyFill="1" applyAlignment="1">
      <alignment horizontal="left"/>
    </xf>
    <xf numFmtId="0" fontId="19" fillId="0" borderId="0" xfId="2" applyFont="1" applyFill="1" applyAlignment="1">
      <alignment horizontal="center"/>
    </xf>
    <xf numFmtId="0" fontId="13" fillId="0" borderId="0" xfId="2" applyFont="1" applyFill="1"/>
    <xf numFmtId="0" fontId="19" fillId="0" borderId="0" xfId="2" applyFont="1" applyFill="1" applyBorder="1"/>
    <xf numFmtId="0" fontId="19" fillId="0" borderId="0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 applyAlignment="1">
      <alignment horizontal="right"/>
    </xf>
    <xf numFmtId="0" fontId="8" fillId="0" borderId="0" xfId="2" applyFont="1" applyFill="1" applyBorder="1"/>
    <xf numFmtId="0" fontId="7" fillId="0" borderId="0" xfId="2" applyFont="1" applyFill="1" applyBorder="1"/>
    <xf numFmtId="0" fontId="9" fillId="0" borderId="0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8" fillId="0" borderId="0" xfId="2" applyFont="1" applyFill="1" applyBorder="1"/>
    <xf numFmtId="0" fontId="7" fillId="0" borderId="0" xfId="2" applyFont="1" applyFill="1" applyBorder="1" applyAlignment="1">
      <alignment horizontal="left" vertical="top" indent="1"/>
    </xf>
    <xf numFmtId="0" fontId="20" fillId="0" borderId="0" xfId="0" applyFont="1" applyFill="1"/>
    <xf numFmtId="0" fontId="22" fillId="0" borderId="0" xfId="2" applyFont="1" applyFill="1" applyBorder="1"/>
    <xf numFmtId="0" fontId="22" fillId="0" borderId="0" xfId="2" applyFont="1" applyFill="1" applyBorder="1" applyAlignment="1">
      <alignment horizontal="center"/>
    </xf>
    <xf numFmtId="0" fontId="13" fillId="0" borderId="0" xfId="2" applyFont="1" applyFill="1" applyBorder="1"/>
    <xf numFmtId="0" fontId="21" fillId="0" borderId="0" xfId="2" applyFont="1" applyFill="1" applyAlignment="1">
      <alignment horizontal="left"/>
    </xf>
    <xf numFmtId="0" fontId="23" fillId="0" borderId="0" xfId="2" applyFont="1" applyFill="1" applyBorder="1" applyAlignment="1">
      <alignment horizontal="left"/>
    </xf>
    <xf numFmtId="0" fontId="7" fillId="2" borderId="0" xfId="2" applyFont="1" applyFill="1" applyAlignment="1">
      <alignment vertical="center"/>
    </xf>
    <xf numFmtId="0" fontId="7" fillId="2" borderId="0" xfId="2" applyFont="1" applyFill="1" applyAlignment="1">
      <alignment horizontal="left" vertical="top" indent="1"/>
    </xf>
    <xf numFmtId="0" fontId="7" fillId="2" borderId="0" xfId="2" applyFont="1" applyFill="1" applyAlignment="1">
      <alignment horizontal="center"/>
    </xf>
    <xf numFmtId="0" fontId="7" fillId="0" borderId="1" xfId="2" applyFont="1" applyFill="1" applyBorder="1"/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left" vertical="top" indent="1"/>
    </xf>
    <xf numFmtId="0" fontId="7" fillId="0" borderId="9" xfId="2" applyFont="1" applyFill="1" applyBorder="1"/>
    <xf numFmtId="0" fontId="16" fillId="0" borderId="0" xfId="2" applyFont="1" applyFill="1" applyAlignment="1">
      <alignment wrapText="1"/>
    </xf>
    <xf numFmtId="0" fontId="16" fillId="0" borderId="0" xfId="2" applyFont="1" applyFill="1" applyAlignment="1"/>
    <xf numFmtId="0" fontId="16" fillId="0" borderId="0" xfId="2" applyFont="1" applyFill="1" applyAlignment="1">
      <alignment horizontal="left" wrapText="1"/>
    </xf>
    <xf numFmtId="0" fontId="7" fillId="0" borderId="0" xfId="2" applyFont="1" applyFill="1" applyAlignment="1">
      <alignment horizontal="left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right"/>
    </xf>
    <xf numFmtId="0" fontId="16" fillId="0" borderId="0" xfId="2" applyFont="1" applyFill="1" applyAlignment="1">
      <alignment horizontal="left" vertical="top"/>
    </xf>
    <xf numFmtId="0" fontId="16" fillId="0" borderId="0" xfId="2" applyFont="1" applyFill="1" applyAlignment="1">
      <alignment horizontal="center" vertical="top"/>
    </xf>
    <xf numFmtId="165" fontId="7" fillId="0" borderId="0" xfId="12" applyNumberFormat="1" applyFont="1" applyFill="1" applyBorder="1" applyAlignment="1">
      <alignment horizontal="right" vertical="top" wrapText="1"/>
    </xf>
    <xf numFmtId="0" fontId="14" fillId="0" borderId="0" xfId="2" applyFont="1" applyFill="1" applyAlignment="1">
      <alignment vertical="top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center" vertical="top"/>
    </xf>
    <xf numFmtId="3" fontId="7" fillId="0" borderId="0" xfId="12" applyNumberFormat="1" applyFont="1" applyFill="1" applyBorder="1" applyAlignment="1">
      <alignment horizontal="right" vertical="center" wrapText="1"/>
    </xf>
    <xf numFmtId="3" fontId="7" fillId="0" borderId="0" xfId="2" applyNumberFormat="1" applyFont="1" applyFill="1" applyAlignment="1">
      <alignment horizontal="right" vertical="center" wrapText="1"/>
    </xf>
    <xf numFmtId="0" fontId="7" fillId="0" borderId="0" xfId="2" applyFont="1" applyFill="1" applyAlignment="1">
      <alignment horizontal="right" vertical="center" wrapText="1"/>
    </xf>
    <xf numFmtId="0" fontId="7" fillId="0" borderId="0" xfId="4" applyFont="1" applyFill="1" applyAlignment="1">
      <alignment vertical="center"/>
    </xf>
    <xf numFmtId="3" fontId="7" fillId="0" borderId="0" xfId="2" applyNumberFormat="1" applyFont="1" applyFill="1" applyAlignment="1">
      <alignment horizontal="right" wrapText="1"/>
    </xf>
    <xf numFmtId="0" fontId="16" fillId="0" borderId="0" xfId="0" applyFont="1" applyFill="1" applyAlignment="1"/>
    <xf numFmtId="0" fontId="13" fillId="0" borderId="0" xfId="2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7" fillId="2" borderId="0" xfId="2" applyNumberFormat="1" applyFont="1" applyFill="1"/>
    <xf numFmtId="0" fontId="7" fillId="0" borderId="0" xfId="2" applyFont="1" applyFill="1" applyAlignment="1">
      <alignment wrapText="1"/>
    </xf>
    <xf numFmtId="0" fontId="14" fillId="0" borderId="0" xfId="4" applyFont="1" applyFill="1" applyAlignment="1">
      <alignment vertical="center"/>
    </xf>
    <xf numFmtId="165" fontId="7" fillId="0" borderId="0" xfId="2" applyNumberFormat="1" applyFont="1" applyFill="1" applyAlignment="1">
      <alignment horizontal="center"/>
    </xf>
    <xf numFmtId="165" fontId="7" fillId="0" borderId="0" xfId="2" applyNumberFormat="1" applyFont="1" applyFill="1"/>
    <xf numFmtId="165" fontId="8" fillId="0" borderId="0" xfId="2" applyNumberFormat="1" applyFont="1" applyFill="1"/>
    <xf numFmtId="0" fontId="16" fillId="0" borderId="0" xfId="2" applyFont="1" applyFill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4" fillId="0" borderId="0" xfId="2" applyFont="1" applyFill="1" applyAlignment="1">
      <alignment vertical="center"/>
    </xf>
    <xf numFmtId="0" fontId="16" fillId="0" borderId="0" xfId="0" applyFont="1" applyFill="1" applyAlignment="1">
      <alignment vertical="center"/>
    </xf>
    <xf numFmtId="165" fontId="8" fillId="2" borderId="0" xfId="2" applyNumberFormat="1" applyFont="1" applyFill="1" applyAlignment="1">
      <alignment horizontal="center"/>
    </xf>
    <xf numFmtId="0" fontId="7" fillId="0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3" fontId="7" fillId="0" borderId="0" xfId="2" applyNumberFormat="1" applyFont="1" applyFill="1" applyAlignment="1">
      <alignment horizontal="left" vertical="top" indent="1"/>
    </xf>
    <xf numFmtId="0" fontId="16" fillId="0" borderId="0" xfId="2" applyFont="1" applyFill="1" applyBorder="1" applyAlignment="1">
      <alignment wrapText="1"/>
    </xf>
    <xf numFmtId="0" fontId="14" fillId="0" borderId="0" xfId="0" applyFont="1" applyFill="1" applyAlignment="1">
      <alignment vertical="center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right"/>
    </xf>
    <xf numFmtId="0" fontId="8" fillId="2" borderId="0" xfId="2" applyFont="1" applyFill="1" applyBorder="1" applyAlignment="1"/>
    <xf numFmtId="0" fontId="8" fillId="2" borderId="0" xfId="2" applyFont="1" applyFill="1" applyBorder="1" applyAlignment="1">
      <alignment horizontal="left"/>
    </xf>
    <xf numFmtId="0" fontId="8" fillId="2" borderId="0" xfId="2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horizontal="center" vertical="top"/>
    </xf>
    <xf numFmtId="165" fontId="7" fillId="0" borderId="0" xfId="16" applyNumberFormat="1" applyFont="1" applyFill="1" applyBorder="1" applyAlignment="1">
      <alignment horizontal="right" vertical="top" wrapText="1"/>
    </xf>
    <xf numFmtId="0" fontId="16" fillId="0" borderId="0" xfId="2" applyNumberFormat="1" applyFont="1" applyFill="1" applyBorder="1" applyAlignment="1">
      <alignment horizontal="center" vertical="top"/>
    </xf>
    <xf numFmtId="0" fontId="7" fillId="0" borderId="0" xfId="2" applyNumberFormat="1" applyFont="1" applyFill="1" applyBorder="1" applyAlignment="1">
      <alignment horizontal="left" vertical="center"/>
    </xf>
    <xf numFmtId="3" fontId="7" fillId="0" borderId="0" xfId="16" applyNumberFormat="1" applyFont="1" applyFill="1" applyBorder="1" applyAlignment="1">
      <alignment horizontal="right" vertical="center" wrapText="1"/>
    </xf>
    <xf numFmtId="0" fontId="14" fillId="0" borderId="0" xfId="4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horizontal="right" wrapText="1"/>
    </xf>
    <xf numFmtId="0" fontId="16" fillId="0" borderId="0" xfId="0" applyFont="1" applyFill="1"/>
    <xf numFmtId="0" fontId="13" fillId="0" borderId="0" xfId="2" applyFont="1" applyFill="1" applyBorder="1" applyAlignment="1">
      <alignment horizontal="center"/>
    </xf>
    <xf numFmtId="0" fontId="16" fillId="0" borderId="9" xfId="2" applyFont="1" applyFill="1" applyBorder="1" applyAlignment="1">
      <alignment horizontal="left"/>
    </xf>
    <xf numFmtId="0" fontId="16" fillId="0" borderId="9" xfId="2" applyFont="1" applyFill="1" applyBorder="1" applyAlignment="1">
      <alignment horizontal="center"/>
    </xf>
    <xf numFmtId="0" fontId="16" fillId="0" borderId="9" xfId="2" applyFont="1" applyFill="1" applyBorder="1" applyAlignment="1">
      <alignment horizontal="right"/>
    </xf>
    <xf numFmtId="0" fontId="7" fillId="0" borderId="9" xfId="2" applyFont="1" applyFill="1" applyBorder="1" applyAlignment="1">
      <alignment horizontal="right"/>
    </xf>
    <xf numFmtId="0" fontId="7" fillId="0" borderId="2" xfId="2" applyFont="1" applyFill="1" applyBorder="1"/>
    <xf numFmtId="0" fontId="14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left" vertical="center" indent="1"/>
    </xf>
    <xf numFmtId="0" fontId="14" fillId="0" borderId="0" xfId="2" applyFont="1" applyFill="1" applyBorder="1" applyAlignment="1">
      <alignment horizontal="right" vertical="top"/>
    </xf>
    <xf numFmtId="2" fontId="14" fillId="0" borderId="0" xfId="2" applyNumberFormat="1" applyFont="1" applyFill="1" applyBorder="1" applyAlignment="1">
      <alignment horizontal="right" vertical="top"/>
    </xf>
    <xf numFmtId="0" fontId="14" fillId="0" borderId="0" xfId="2" applyFont="1" applyFill="1" applyAlignment="1">
      <alignment horizontal="right"/>
    </xf>
    <xf numFmtId="0" fontId="14" fillId="0" borderId="0" xfId="2" applyFont="1" applyFill="1"/>
    <xf numFmtId="0" fontId="16" fillId="0" borderId="0" xfId="2" applyFont="1" applyFill="1" applyAlignment="1">
      <alignment horizontal="left" vertical="center" indent="1"/>
    </xf>
    <xf numFmtId="0" fontId="16" fillId="0" borderId="0" xfId="2" applyFont="1" applyFill="1" applyBorder="1" applyAlignment="1">
      <alignment horizontal="right" vertical="top"/>
    </xf>
    <xf numFmtId="2" fontId="16" fillId="0" borderId="0" xfId="2" applyNumberFormat="1" applyFont="1" applyFill="1" applyBorder="1" applyAlignment="1">
      <alignment horizontal="right" vertical="top"/>
    </xf>
    <xf numFmtId="0" fontId="16" fillId="0" borderId="0" xfId="2" applyFont="1" applyFill="1" applyAlignment="1">
      <alignment horizontal="right" vertical="top"/>
    </xf>
    <xf numFmtId="0" fontId="16" fillId="0" borderId="0" xfId="0" applyFont="1" applyFill="1" applyAlignment="1">
      <alignment horizontal="right" vertical="top"/>
    </xf>
    <xf numFmtId="0" fontId="14" fillId="0" borderId="0" xfId="2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right"/>
    </xf>
    <xf numFmtId="0" fontId="14" fillId="0" borderId="0" xfId="2" applyFont="1" applyFill="1" applyBorder="1" applyAlignment="1">
      <alignment vertical="top"/>
    </xf>
    <xf numFmtId="0" fontId="16" fillId="0" borderId="8" xfId="2" applyFont="1" applyFill="1" applyBorder="1" applyAlignment="1">
      <alignment horizontal="right" vertical="top"/>
    </xf>
    <xf numFmtId="0" fontId="16" fillId="0" borderId="8" xfId="2" applyFont="1" applyFill="1" applyBorder="1" applyAlignment="1">
      <alignment horizontal="right"/>
    </xf>
    <xf numFmtId="0" fontId="14" fillId="0" borderId="8" xfId="2" applyFont="1" applyFill="1" applyBorder="1" applyAlignment="1">
      <alignment vertical="top"/>
    </xf>
    <xf numFmtId="0" fontId="7" fillId="0" borderId="9" xfId="2" applyFont="1" applyFill="1" applyBorder="1" applyAlignment="1">
      <alignment vertical="center"/>
    </xf>
    <xf numFmtId="0" fontId="14" fillId="0" borderId="9" xfId="2" applyFont="1" applyFill="1" applyBorder="1" applyAlignment="1">
      <alignment horizontal="right" vertical="center"/>
    </xf>
    <xf numFmtId="0" fontId="16" fillId="0" borderId="9" xfId="2" applyFont="1" applyFill="1" applyBorder="1" applyAlignment="1">
      <alignment horizontal="left" vertical="top"/>
    </xf>
    <xf numFmtId="2" fontId="16" fillId="0" borderId="9" xfId="2" applyNumberFormat="1" applyFont="1" applyFill="1" applyBorder="1" applyAlignment="1">
      <alignment horizontal="center" vertical="top"/>
    </xf>
    <xf numFmtId="2" fontId="16" fillId="0" borderId="9" xfId="2" applyNumberFormat="1" applyFont="1" applyFill="1" applyBorder="1" applyAlignment="1">
      <alignment horizontal="right" vertical="top"/>
    </xf>
    <xf numFmtId="2" fontId="14" fillId="0" borderId="9" xfId="2" applyNumberFormat="1" applyFont="1" applyFill="1" applyBorder="1" applyAlignment="1">
      <alignment horizontal="right" vertical="top"/>
    </xf>
    <xf numFmtId="0" fontId="25" fillId="0" borderId="1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4" fillId="0" borderId="0" xfId="0" applyFont="1" applyFill="1" applyAlignment="1">
      <alignment horizontal="left" vertical="center" wrapText="1" indent="1"/>
    </xf>
    <xf numFmtId="3" fontId="27" fillId="0" borderId="0" xfId="0" applyNumberFormat="1" applyFont="1" applyFill="1" applyAlignment="1">
      <alignment horizontal="right" vertical="center" wrapText="1"/>
    </xf>
    <xf numFmtId="0" fontId="27" fillId="0" borderId="0" xfId="0" applyFont="1" applyFill="1" applyAlignment="1">
      <alignment horizontal="right" vertical="center" wrapText="1"/>
    </xf>
    <xf numFmtId="0" fontId="24" fillId="0" borderId="0" xfId="2" applyFont="1" applyFill="1" applyAlignment="1">
      <alignment horizontal="left" vertical="center" wrapText="1" indent="1"/>
    </xf>
    <xf numFmtId="0" fontId="7" fillId="0" borderId="0" xfId="2" applyFont="1" applyFill="1" applyAlignment="1">
      <alignment horizontal="left" vertical="center" wrapText="1" indent="1"/>
    </xf>
    <xf numFmtId="0" fontId="7" fillId="0" borderId="0" xfId="0" applyFont="1" applyFill="1" applyAlignment="1">
      <alignment horizontal="left" vertical="center" indent="1"/>
    </xf>
    <xf numFmtId="0" fontId="7" fillId="0" borderId="0" xfId="4" applyFont="1" applyFill="1" applyAlignment="1">
      <alignment horizontal="left" vertical="center" wrapText="1" indent="1"/>
    </xf>
    <xf numFmtId="0" fontId="7" fillId="0" borderId="0" xfId="2" applyFont="1" applyFill="1" applyBorder="1" applyAlignment="1">
      <alignment horizontal="left" vertical="center" wrapText="1" indent="1"/>
    </xf>
    <xf numFmtId="0" fontId="27" fillId="0" borderId="0" xfId="0" applyFont="1" applyFill="1" applyBorder="1" applyAlignment="1">
      <alignment horizontal="right" vertical="center" wrapText="1"/>
    </xf>
    <xf numFmtId="3" fontId="27" fillId="0" borderId="0" xfId="0" applyNumberFormat="1" applyFont="1" applyFill="1" applyBorder="1" applyAlignment="1">
      <alignment horizontal="right" vertical="center" wrapText="1"/>
    </xf>
    <xf numFmtId="0" fontId="16" fillId="0" borderId="9" xfId="2" applyFont="1" applyFill="1" applyBorder="1" applyAlignment="1">
      <alignment wrapText="1"/>
    </xf>
    <xf numFmtId="0" fontId="16" fillId="0" borderId="9" xfId="2" applyFont="1" applyFill="1" applyBorder="1" applyAlignment="1">
      <alignment horizontal="left" wrapText="1"/>
    </xf>
    <xf numFmtId="0" fontId="7" fillId="0" borderId="9" xfId="2" applyFont="1" applyFill="1" applyBorder="1" applyAlignment="1">
      <alignment horizontal="center" vertical="top"/>
    </xf>
    <xf numFmtId="165" fontId="7" fillId="0" borderId="9" xfId="1" applyNumberFormat="1" applyFont="1" applyFill="1" applyBorder="1" applyAlignment="1">
      <alignment horizontal="right" vertical="top" wrapText="1"/>
    </xf>
    <xf numFmtId="0" fontId="7" fillId="2" borderId="2" xfId="2" applyFont="1" applyFill="1" applyBorder="1"/>
    <xf numFmtId="0" fontId="14" fillId="2" borderId="0" xfId="2" applyFont="1" applyFill="1" applyAlignment="1">
      <alignment horizontal="right"/>
    </xf>
    <xf numFmtId="0" fontId="14" fillId="2" borderId="0" xfId="2" applyFont="1" applyFill="1"/>
    <xf numFmtId="0" fontId="16" fillId="2" borderId="0" xfId="2" applyFont="1" applyFill="1" applyAlignment="1">
      <alignment horizontal="right" vertical="top"/>
    </xf>
    <xf numFmtId="0" fontId="16" fillId="2" borderId="0" xfId="0" applyFont="1" applyFill="1" applyAlignment="1">
      <alignment horizontal="right" vertical="top"/>
    </xf>
    <xf numFmtId="0" fontId="16" fillId="2" borderId="0" xfId="2" applyFont="1" applyFill="1" applyAlignment="1">
      <alignment horizontal="left" vertical="top"/>
    </xf>
    <xf numFmtId="0" fontId="16" fillId="0" borderId="9" xfId="2" applyFont="1" applyFill="1" applyBorder="1" applyAlignment="1">
      <alignment horizontal="left" vertical="center"/>
    </xf>
    <xf numFmtId="2" fontId="16" fillId="0" borderId="9" xfId="2" applyNumberFormat="1" applyFont="1" applyFill="1" applyBorder="1" applyAlignment="1">
      <alignment horizontal="center" vertical="center"/>
    </xf>
    <xf numFmtId="2" fontId="16" fillId="0" borderId="9" xfId="2" applyNumberFormat="1" applyFont="1" applyFill="1" applyBorder="1" applyAlignment="1">
      <alignment horizontal="right" vertical="center"/>
    </xf>
    <xf numFmtId="2" fontId="14" fillId="0" borderId="9" xfId="2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Alignment="1">
      <alignment horizontal="right" vertical="center" wrapText="1"/>
    </xf>
    <xf numFmtId="3" fontId="14" fillId="0" borderId="0" xfId="1" applyNumberFormat="1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7" fillId="0" borderId="0" xfId="2" applyFont="1" applyFill="1" applyBorder="1" applyAlignment="1">
      <alignment horizontal="left" vertical="top" wrapText="1" indent="1"/>
    </xf>
    <xf numFmtId="165" fontId="7" fillId="0" borderId="9" xfId="7" applyNumberFormat="1" applyFont="1" applyFill="1" applyBorder="1" applyAlignment="1">
      <alignment horizontal="right" vertical="top" wrapText="1"/>
    </xf>
    <xf numFmtId="0" fontId="7" fillId="0" borderId="9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2" fontId="14" fillId="0" borderId="9" xfId="2" applyNumberFormat="1" applyFont="1" applyFill="1" applyBorder="1" applyAlignment="1">
      <alignment horizontal="center" vertical="center"/>
    </xf>
    <xf numFmtId="165" fontId="7" fillId="0" borderId="9" xfId="8" applyNumberFormat="1" applyFont="1" applyFill="1" applyBorder="1" applyAlignment="1">
      <alignment horizontal="right" vertical="top" wrapText="1"/>
    </xf>
    <xf numFmtId="0" fontId="25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 wrapText="1"/>
    </xf>
    <xf numFmtId="0" fontId="26" fillId="0" borderId="0" xfId="0" applyFont="1" applyFill="1" applyAlignment="1">
      <alignment horizontal="right" vertical="center" wrapText="1"/>
    </xf>
    <xf numFmtId="165" fontId="7" fillId="0" borderId="9" xfId="9" applyNumberFormat="1" applyFont="1" applyFill="1" applyBorder="1" applyAlignment="1">
      <alignment horizontal="right" vertical="top" wrapText="1"/>
    </xf>
    <xf numFmtId="3" fontId="14" fillId="0" borderId="11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165" fontId="7" fillId="0" borderId="9" xfId="10" applyNumberFormat="1" applyFont="1" applyFill="1" applyBorder="1" applyAlignment="1">
      <alignment horizontal="right" vertical="top" wrapText="1"/>
    </xf>
    <xf numFmtId="0" fontId="7" fillId="0" borderId="0" xfId="4" applyFont="1" applyFill="1" applyBorder="1" applyAlignment="1">
      <alignment horizontal="left" vertical="center" wrapText="1" indent="1"/>
    </xf>
    <xf numFmtId="0" fontId="7" fillId="0" borderId="0" xfId="2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horizontal="left"/>
    </xf>
    <xf numFmtId="0" fontId="16" fillId="0" borderId="3" xfId="2" applyFont="1" applyFill="1" applyBorder="1" applyAlignment="1">
      <alignment horizontal="left"/>
    </xf>
    <xf numFmtId="0" fontId="16" fillId="0" borderId="3" xfId="2" applyFont="1" applyFill="1" applyBorder="1" applyAlignment="1">
      <alignment horizontal="center"/>
    </xf>
    <xf numFmtId="0" fontId="16" fillId="0" borderId="3" xfId="2" applyFont="1" applyFill="1" applyBorder="1" applyAlignment="1">
      <alignment horizontal="right"/>
    </xf>
    <xf numFmtId="0" fontId="7" fillId="0" borderId="3" xfId="2" applyFont="1" applyFill="1" applyBorder="1" applyAlignment="1">
      <alignment horizontal="right"/>
    </xf>
    <xf numFmtId="0" fontId="7" fillId="0" borderId="3" xfId="2" applyFont="1" applyFill="1" applyBorder="1"/>
    <xf numFmtId="0" fontId="7" fillId="0" borderId="6" xfId="2" applyFont="1" applyFill="1" applyBorder="1" applyAlignment="1">
      <alignment vertical="center"/>
    </xf>
    <xf numFmtId="0" fontId="14" fillId="0" borderId="4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vertical="center"/>
    </xf>
    <xf numFmtId="0" fontId="14" fillId="0" borderId="3" xfId="2" applyFont="1" applyFill="1" applyBorder="1" applyAlignment="1">
      <alignment horizontal="right" vertical="center"/>
    </xf>
    <xf numFmtId="0" fontId="16" fillId="0" borderId="3" xfId="2" applyFont="1" applyFill="1" applyBorder="1" applyAlignment="1">
      <alignment horizontal="left" vertical="center"/>
    </xf>
    <xf numFmtId="2" fontId="16" fillId="0" borderId="3" xfId="2" applyNumberFormat="1" applyFont="1" applyFill="1" applyBorder="1" applyAlignment="1">
      <alignment horizontal="center" vertical="center"/>
    </xf>
    <xf numFmtId="2" fontId="16" fillId="0" borderId="3" xfId="2" applyNumberFormat="1" applyFont="1" applyFill="1" applyBorder="1" applyAlignment="1">
      <alignment horizontal="right" vertical="center"/>
    </xf>
    <xf numFmtId="2" fontId="14" fillId="0" borderId="3" xfId="2" applyNumberFormat="1" applyFont="1" applyFill="1" applyBorder="1" applyAlignment="1">
      <alignment horizontal="right" vertical="center"/>
    </xf>
    <xf numFmtId="0" fontId="16" fillId="0" borderId="3" xfId="2" applyFont="1" applyFill="1" applyBorder="1" applyAlignment="1">
      <alignment wrapText="1"/>
    </xf>
    <xf numFmtId="0" fontId="16" fillId="0" borderId="3" xfId="2" applyFont="1" applyFill="1" applyBorder="1" applyAlignment="1">
      <alignment horizontal="left" wrapText="1"/>
    </xf>
    <xf numFmtId="0" fontId="7" fillId="0" borderId="3" xfId="2" applyFont="1" applyFill="1" applyBorder="1" applyAlignment="1">
      <alignment horizontal="center" vertical="top"/>
    </xf>
    <xf numFmtId="165" fontId="7" fillId="0" borderId="3" xfId="10" applyNumberFormat="1" applyFont="1" applyFill="1" applyBorder="1" applyAlignment="1">
      <alignment horizontal="right" vertical="top" wrapText="1"/>
    </xf>
    <xf numFmtId="165" fontId="7" fillId="0" borderId="3" xfId="1" applyNumberFormat="1" applyFont="1" applyFill="1" applyBorder="1" applyAlignment="1">
      <alignment horizontal="right" vertical="top" wrapText="1"/>
    </xf>
    <xf numFmtId="0" fontId="16" fillId="0" borderId="9" xfId="2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vertical="center" wrapText="1"/>
    </xf>
    <xf numFmtId="0" fontId="14" fillId="0" borderId="0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Border="1" applyAlignment="1">
      <alignment vertical="center" wrapText="1"/>
    </xf>
    <xf numFmtId="0" fontId="14" fillId="0" borderId="0" xfId="2" applyNumberFormat="1" applyFont="1" applyFill="1" applyBorder="1" applyAlignment="1">
      <alignment horizontal="center" wrapText="1"/>
    </xf>
    <xf numFmtId="0" fontId="16" fillId="0" borderId="0" xfId="2" applyNumberFormat="1" applyFont="1" applyFill="1" applyBorder="1" applyAlignment="1">
      <alignment horizontal="center" vertical="top" wrapText="1"/>
    </xf>
    <xf numFmtId="1" fontId="14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/>
    </xf>
    <xf numFmtId="2" fontId="16" fillId="0" borderId="8" xfId="2" applyNumberFormat="1" applyFont="1" applyFill="1" applyBorder="1" applyAlignment="1">
      <alignment horizontal="center" vertical="center" wrapText="1"/>
    </xf>
    <xf numFmtId="0" fontId="16" fillId="0" borderId="9" xfId="2" applyNumberFormat="1" applyFont="1" applyFill="1" applyBorder="1" applyAlignment="1">
      <alignment horizontal="left" vertical="top"/>
    </xf>
    <xf numFmtId="0" fontId="16" fillId="0" borderId="9" xfId="2" applyNumberFormat="1" applyFont="1" applyFill="1" applyBorder="1" applyAlignment="1">
      <alignment horizontal="center" vertical="top"/>
    </xf>
    <xf numFmtId="0" fontId="16" fillId="0" borderId="0" xfId="2" applyNumberFormat="1" applyFont="1" applyFill="1" applyBorder="1" applyAlignment="1">
      <alignment horizontal="left" vertical="top"/>
    </xf>
    <xf numFmtId="1" fontId="14" fillId="0" borderId="0" xfId="2" applyNumberFormat="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center" wrapText="1" indent="1"/>
    </xf>
    <xf numFmtId="0" fontId="24" fillId="0" borderId="0" xfId="0" applyFont="1" applyFill="1" applyBorder="1" applyAlignment="1">
      <alignment horizontal="left" vertical="top" wrapText="1" indent="1"/>
    </xf>
    <xf numFmtId="0" fontId="14" fillId="0" borderId="0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right" vertical="center" wrapText="1"/>
    </xf>
    <xf numFmtId="165" fontId="14" fillId="0" borderId="0" xfId="13" applyNumberFormat="1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center" indent="1"/>
    </xf>
    <xf numFmtId="0" fontId="14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/>
    </xf>
    <xf numFmtId="0" fontId="24" fillId="0" borderId="8" xfId="0" applyFont="1" applyFill="1" applyBorder="1" applyAlignment="1">
      <alignment horizontal="left" vertical="top" wrapText="1" indent="1"/>
    </xf>
    <xf numFmtId="0" fontId="14" fillId="0" borderId="8" xfId="2" applyNumberFormat="1" applyFont="1" applyFill="1" applyBorder="1" applyAlignment="1">
      <alignment horizontal="center" vertical="center"/>
    </xf>
    <xf numFmtId="0" fontId="14" fillId="0" borderId="8" xfId="2" applyNumberFormat="1" applyFont="1" applyFill="1" applyBorder="1" applyAlignment="1">
      <alignment horizontal="center" vertical="top"/>
    </xf>
    <xf numFmtId="0" fontId="14" fillId="0" borderId="8" xfId="2" applyFont="1" applyFill="1" applyBorder="1" applyAlignment="1">
      <alignment horizontal="right" vertical="center"/>
    </xf>
    <xf numFmtId="0" fontId="14" fillId="0" borderId="8" xfId="2" applyFont="1" applyFill="1" applyBorder="1" applyAlignment="1">
      <alignment horizontal="left" vertical="top"/>
    </xf>
    <xf numFmtId="0" fontId="7" fillId="0" borderId="8" xfId="2" applyFont="1" applyFill="1" applyBorder="1" applyAlignment="1">
      <alignment horizontal="left" vertical="top"/>
    </xf>
    <xf numFmtId="0" fontId="24" fillId="0" borderId="0" xfId="2" applyFont="1" applyFill="1" applyAlignment="1">
      <alignment horizontal="left" vertical="top" wrapText="1" indent="1"/>
    </xf>
    <xf numFmtId="0" fontId="14" fillId="0" borderId="0" xfId="2" applyNumberFormat="1" applyFont="1" applyFill="1" applyBorder="1" applyAlignment="1">
      <alignment horizontal="center" vertical="top" wrapText="1"/>
    </xf>
    <xf numFmtId="165" fontId="7" fillId="0" borderId="0" xfId="13" applyNumberFormat="1" applyFont="1" applyFill="1" applyBorder="1" applyAlignment="1">
      <alignment horizontal="right" vertical="center" wrapText="1"/>
    </xf>
    <xf numFmtId="165" fontId="7" fillId="0" borderId="0" xfId="13" applyNumberFormat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center" indent="2"/>
    </xf>
    <xf numFmtId="0" fontId="7" fillId="0" borderId="0" xfId="2" applyNumberFormat="1" applyFont="1" applyFill="1" applyBorder="1" applyAlignment="1">
      <alignment horizontal="center" vertical="center"/>
    </xf>
    <xf numFmtId="166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2" applyFont="1" applyFill="1" applyBorder="1" applyAlignment="1">
      <alignment horizontal="left" vertical="center" wrapText="1" indent="2"/>
    </xf>
    <xf numFmtId="166" fontId="7" fillId="0" borderId="0" xfId="2" applyNumberFormat="1" applyFont="1" applyFill="1" applyBorder="1" applyAlignment="1">
      <alignment horizontal="right" vertical="center"/>
    </xf>
    <xf numFmtId="166" fontId="7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indent="2"/>
    </xf>
    <xf numFmtId="0" fontId="7" fillId="0" borderId="0" xfId="0" applyFont="1" applyFill="1" applyAlignment="1">
      <alignment horizontal="left" vertical="top" indent="1"/>
    </xf>
    <xf numFmtId="0" fontId="7" fillId="0" borderId="0" xfId="2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indent="2"/>
    </xf>
    <xf numFmtId="167" fontId="7" fillId="0" borderId="0" xfId="13" applyNumberFormat="1" applyFont="1" applyFill="1" applyBorder="1" applyAlignment="1">
      <alignment horizontal="right" vertical="center" wrapText="1"/>
    </xf>
    <xf numFmtId="165" fontId="7" fillId="0" borderId="0" xfId="13" applyNumberFormat="1" applyFont="1" applyFill="1" applyBorder="1" applyAlignment="1">
      <alignment vertical="center" wrapText="1"/>
    </xf>
    <xf numFmtId="167" fontId="7" fillId="0" borderId="0" xfId="13" applyNumberFormat="1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left" vertical="top" wrapText="1" indent="1"/>
    </xf>
    <xf numFmtId="0" fontId="7" fillId="0" borderId="0" xfId="2" applyFont="1" applyFill="1" applyBorder="1" applyAlignment="1">
      <alignment horizontal="left" vertical="center" wrapText="1" indent="3"/>
    </xf>
    <xf numFmtId="0" fontId="7" fillId="0" borderId="9" xfId="2" applyNumberFormat="1" applyFont="1" applyFill="1" applyBorder="1" applyAlignment="1">
      <alignment horizontal="center" vertical="top"/>
    </xf>
    <xf numFmtId="0" fontId="7" fillId="0" borderId="9" xfId="2" applyNumberFormat="1" applyFont="1" applyFill="1" applyBorder="1" applyAlignment="1">
      <alignment horizontal="left" vertical="top"/>
    </xf>
    <xf numFmtId="165" fontId="7" fillId="0" borderId="9" xfId="13" applyNumberFormat="1" applyFont="1" applyFill="1" applyBorder="1" applyAlignment="1">
      <alignment horizontal="right" vertical="center" wrapText="1"/>
    </xf>
    <xf numFmtId="165" fontId="7" fillId="0" borderId="9" xfId="13" applyNumberFormat="1" applyFont="1" applyFill="1" applyBorder="1" applyAlignment="1">
      <alignment horizontal="right" vertical="top" wrapText="1"/>
    </xf>
    <xf numFmtId="0" fontId="16" fillId="0" borderId="0" xfId="2" applyNumberFormat="1" applyFont="1" applyFill="1" applyBorder="1" applyAlignment="1">
      <alignment horizontal="center" wrapText="1"/>
    </xf>
    <xf numFmtId="0" fontId="16" fillId="0" borderId="0" xfId="2" applyNumberFormat="1" applyFont="1" applyFill="1" applyBorder="1" applyAlignment="1">
      <alignment horizontal="left" wrapText="1"/>
    </xf>
    <xf numFmtId="165" fontId="7" fillId="0" borderId="0" xfId="13" applyNumberFormat="1" applyFont="1" applyFill="1" applyBorder="1" applyAlignment="1">
      <alignment horizontal="right" vertical="top" wrapText="1"/>
    </xf>
    <xf numFmtId="0" fontId="15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right"/>
    </xf>
    <xf numFmtId="0" fontId="14" fillId="2" borderId="0" xfId="2" applyFont="1" applyFill="1" applyBorder="1" applyAlignment="1">
      <alignment horizontal="right"/>
    </xf>
    <xf numFmtId="0" fontId="16" fillId="0" borderId="0" xfId="2" applyFont="1" applyFill="1" applyBorder="1" applyAlignment="1">
      <alignment horizontal="left" vertical="center" indent="1"/>
    </xf>
    <xf numFmtId="0" fontId="14" fillId="0" borderId="8" xfId="2" applyNumberFormat="1" applyFont="1" applyFill="1" applyBorder="1" applyAlignment="1">
      <alignment vertical="center"/>
    </xf>
    <xf numFmtId="0" fontId="16" fillId="2" borderId="0" xfId="2" applyFont="1" applyFill="1" applyBorder="1" applyAlignment="1">
      <alignment horizontal="right"/>
    </xf>
    <xf numFmtId="0" fontId="16" fillId="2" borderId="0" xfId="0" applyFont="1" applyFill="1" applyBorder="1" applyAlignment="1">
      <alignment vertical="top"/>
    </xf>
    <xf numFmtId="2" fontId="16" fillId="0" borderId="8" xfId="2" applyNumberFormat="1" applyFont="1" applyFill="1" applyBorder="1" applyAlignment="1">
      <alignment horizontal="right" vertical="top" wrapText="1"/>
    </xf>
    <xf numFmtId="0" fontId="16" fillId="0" borderId="9" xfId="2" applyNumberFormat="1" applyFont="1" applyFill="1" applyBorder="1" applyAlignment="1">
      <alignment horizontal="left" vertical="center"/>
    </xf>
    <xf numFmtId="166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5" fontId="14" fillId="0" borderId="0" xfId="16" applyNumberFormat="1" applyFont="1" applyFill="1" applyBorder="1" applyAlignment="1">
      <alignment horizontal="right" vertical="top" wrapText="1"/>
    </xf>
    <xf numFmtId="0" fontId="24" fillId="0" borderId="0" xfId="0" applyFont="1" applyFill="1" applyBorder="1" applyAlignment="1">
      <alignment horizontal="left" vertical="center" wrapText="1" indent="1"/>
    </xf>
    <xf numFmtId="165" fontId="14" fillId="0" borderId="0" xfId="16" applyNumberFormat="1" applyFont="1" applyFill="1" applyBorder="1" applyAlignment="1">
      <alignment horizontal="left" vertical="top" wrapText="1" indent="1"/>
    </xf>
    <xf numFmtId="165" fontId="7" fillId="0" borderId="0" xfId="16" applyNumberFormat="1" applyFont="1" applyFill="1" applyBorder="1" applyAlignment="1">
      <alignment horizontal="left" vertical="top" wrapText="1" indent="1"/>
    </xf>
    <xf numFmtId="0" fontId="7" fillId="0" borderId="0" xfId="4" applyNumberFormat="1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right" vertical="center" wrapText="1"/>
    </xf>
    <xf numFmtId="166" fontId="7" fillId="0" borderId="0" xfId="0" applyNumberFormat="1" applyFont="1" applyFill="1" applyBorder="1" applyAlignment="1">
      <alignment horizontal="right" vertical="center" wrapText="1"/>
    </xf>
    <xf numFmtId="165" fontId="7" fillId="0" borderId="9" xfId="16" applyNumberFormat="1" applyFont="1" applyFill="1" applyBorder="1" applyAlignment="1">
      <alignment horizontal="right" vertical="top" wrapText="1"/>
    </xf>
    <xf numFmtId="0" fontId="25" fillId="0" borderId="10" xfId="0" applyFont="1" applyFill="1" applyBorder="1" applyAlignment="1">
      <alignment vertical="center" wrapText="1"/>
    </xf>
    <xf numFmtId="166" fontId="14" fillId="0" borderId="10" xfId="2" applyNumberFormat="1" applyFont="1" applyFill="1" applyBorder="1" applyAlignment="1">
      <alignment horizontal="right" vertical="center"/>
    </xf>
    <xf numFmtId="166" fontId="14" fillId="0" borderId="10" xfId="16" applyNumberFormat="1" applyFont="1" applyFill="1" applyBorder="1" applyAlignment="1">
      <alignment horizontal="right" vertical="center" wrapText="1"/>
    </xf>
    <xf numFmtId="165" fontId="14" fillId="0" borderId="10" xfId="16" applyNumberFormat="1" applyFont="1" applyFill="1" applyBorder="1" applyAlignment="1">
      <alignment horizontal="right" vertical="top" wrapText="1"/>
    </xf>
    <xf numFmtId="167" fontId="14" fillId="0" borderId="10" xfId="16" applyNumberFormat="1" applyFont="1" applyFill="1" applyBorder="1" applyAlignment="1">
      <alignment horizontal="right" vertical="center"/>
    </xf>
    <xf numFmtId="166" fontId="14" fillId="0" borderId="0" xfId="2" applyNumberFormat="1" applyFont="1" applyFill="1" applyBorder="1" applyAlignment="1">
      <alignment horizontal="right" vertical="center"/>
    </xf>
    <xf numFmtId="166" fontId="14" fillId="0" borderId="0" xfId="16" applyNumberFormat="1" applyFont="1" applyFill="1" applyBorder="1" applyAlignment="1">
      <alignment horizontal="right" vertical="center" wrapText="1"/>
    </xf>
    <xf numFmtId="167" fontId="14" fillId="0" borderId="0" xfId="16" applyNumberFormat="1" applyFont="1" applyFill="1" applyBorder="1" applyAlignment="1">
      <alignment horizontal="right" vertical="center"/>
    </xf>
    <xf numFmtId="166" fontId="7" fillId="0" borderId="0" xfId="16" applyNumberFormat="1" applyFont="1" applyFill="1" applyBorder="1" applyAlignment="1">
      <alignment horizontal="right" vertical="center" wrapText="1"/>
    </xf>
    <xf numFmtId="167" fontId="7" fillId="0" borderId="0" xfId="16" applyNumberFormat="1" applyFont="1" applyFill="1" applyBorder="1" applyAlignment="1">
      <alignment horizontal="right" vertical="center"/>
    </xf>
    <xf numFmtId="167" fontId="7" fillId="0" borderId="0" xfId="2" applyNumberFormat="1" applyFont="1" applyFill="1" applyBorder="1" applyAlignment="1">
      <alignment horizontal="right" vertical="center"/>
    </xf>
    <xf numFmtId="164" fontId="7" fillId="0" borderId="0" xfId="16" applyNumberFormat="1" applyFont="1" applyFill="1" applyBorder="1" applyAlignment="1">
      <alignment horizontal="right" vertical="center"/>
    </xf>
    <xf numFmtId="3" fontId="7" fillId="0" borderId="0" xfId="2" applyNumberFormat="1" applyFont="1" applyFill="1"/>
    <xf numFmtId="0" fontId="14" fillId="0" borderId="0" xfId="2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right" vertical="center" wrapText="1"/>
    </xf>
    <xf numFmtId="0" fontId="26" fillId="0" borderId="10" xfId="0" applyFont="1" applyFill="1" applyBorder="1" applyAlignment="1">
      <alignment horizontal="right" vertical="center" wrapText="1"/>
    </xf>
    <xf numFmtId="3" fontId="14" fillId="0" borderId="10" xfId="1" applyNumberFormat="1" applyFont="1" applyFill="1" applyBorder="1" applyAlignment="1">
      <alignment horizontal="right" vertical="center" wrapText="1"/>
    </xf>
    <xf numFmtId="3" fontId="14" fillId="0" borderId="10" xfId="1" applyNumberFormat="1" applyFont="1" applyFill="1" applyBorder="1" applyAlignment="1">
      <alignment horizontal="right" vertical="center"/>
    </xf>
    <xf numFmtId="3" fontId="14" fillId="0" borderId="10" xfId="1" applyNumberFormat="1" applyFont="1" applyFill="1" applyBorder="1" applyAlignment="1">
      <alignment vertical="center"/>
    </xf>
    <xf numFmtId="0" fontId="7" fillId="2" borderId="0" xfId="2" applyFont="1" applyFill="1" applyAlignment="1">
      <alignment horizontal="left"/>
    </xf>
    <xf numFmtId="0" fontId="7" fillId="2" borderId="0" xfId="2" applyFont="1" applyFill="1" applyAlignment="1">
      <alignment horizontal="right"/>
    </xf>
    <xf numFmtId="0" fontId="25" fillId="0" borderId="12" xfId="0" applyFont="1" applyFill="1" applyBorder="1" applyAlignment="1">
      <alignment vertical="center" wrapText="1"/>
    </xf>
    <xf numFmtId="3" fontId="14" fillId="0" borderId="12" xfId="1" applyNumberFormat="1" applyFont="1" applyFill="1" applyBorder="1" applyAlignment="1">
      <alignment horizontal="right" vertical="center"/>
    </xf>
    <xf numFmtId="3" fontId="14" fillId="0" borderId="12" xfId="1" applyNumberFormat="1" applyFont="1" applyFill="1" applyBorder="1" applyAlignment="1">
      <alignment horizontal="right" vertical="center" wrapText="1"/>
    </xf>
    <xf numFmtId="166" fontId="14" fillId="0" borderId="10" xfId="0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 wrapText="1"/>
    </xf>
    <xf numFmtId="3" fontId="14" fillId="0" borderId="10" xfId="1" applyNumberFormat="1" applyFont="1" applyFill="1" applyBorder="1" applyAlignment="1">
      <alignment vertical="center" wrapText="1"/>
    </xf>
    <xf numFmtId="0" fontId="7" fillId="2" borderId="0" xfId="2" applyFont="1" applyFill="1" applyAlignment="1">
      <alignment horizontal="left" vertical="center" wrapText="1" indent="1"/>
    </xf>
    <xf numFmtId="0" fontId="14" fillId="0" borderId="0" xfId="2" applyNumberFormat="1" applyFont="1" applyFill="1" applyBorder="1" applyAlignment="1">
      <alignment horizontal="right" wrapText="1"/>
    </xf>
    <xf numFmtId="2" fontId="14" fillId="0" borderId="0" xfId="2" applyNumberFormat="1" applyFont="1" applyFill="1" applyBorder="1" applyAlignment="1">
      <alignment horizontal="right" wrapText="1"/>
    </xf>
    <xf numFmtId="0" fontId="14" fillId="0" borderId="0" xfId="2" applyFont="1" applyFill="1" applyBorder="1" applyAlignment="1">
      <alignment horizontal="right" wrapText="1"/>
    </xf>
    <xf numFmtId="0" fontId="14" fillId="0" borderId="0" xfId="2" applyNumberFormat="1" applyFont="1" applyFill="1" applyBorder="1" applyAlignment="1">
      <alignment wrapText="1"/>
    </xf>
    <xf numFmtId="0" fontId="16" fillId="0" borderId="8" xfId="2" applyNumberFormat="1" applyFont="1" applyFill="1" applyBorder="1" applyAlignment="1">
      <alignment horizontal="right" vertical="top" wrapText="1"/>
    </xf>
    <xf numFmtId="0" fontId="16" fillId="0" borderId="8" xfId="2" applyFont="1" applyFill="1" applyBorder="1" applyAlignment="1">
      <alignment horizontal="right" vertical="top" wrapText="1"/>
    </xf>
    <xf numFmtId="0" fontId="14" fillId="0" borderId="0" xfId="2" applyFont="1" applyFill="1" applyBorder="1" applyAlignment="1">
      <alignment horizontal="left" indent="1"/>
    </xf>
    <xf numFmtId="0" fontId="16" fillId="0" borderId="0" xfId="2" applyFont="1" applyFill="1" applyBorder="1" applyAlignment="1">
      <alignment horizontal="left" vertical="top" indent="1"/>
    </xf>
    <xf numFmtId="1" fontId="14" fillId="0" borderId="0" xfId="2" applyNumberFormat="1" applyFont="1" applyFill="1" applyBorder="1" applyAlignment="1">
      <alignment horizontal="right" wrapText="1"/>
    </xf>
    <xf numFmtId="0" fontId="14" fillId="0" borderId="0" xfId="2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wrapText="1" indent="1"/>
    </xf>
    <xf numFmtId="0" fontId="16" fillId="0" borderId="0" xfId="2" applyFont="1" applyFill="1" applyBorder="1" applyAlignment="1">
      <alignment horizontal="left" vertical="top" wrapText="1" indent="1"/>
    </xf>
    <xf numFmtId="167" fontId="7" fillId="0" borderId="0" xfId="1" applyNumberFormat="1" applyFont="1" applyFill="1" applyAlignment="1">
      <alignment horizontal="right" vertical="center" wrapText="1"/>
    </xf>
    <xf numFmtId="167" fontId="14" fillId="0" borderId="0" xfId="1" applyNumberFormat="1" applyFont="1" applyFill="1" applyBorder="1" applyAlignment="1">
      <alignment horizontal="left" vertical="top" wrapText="1" indent="1"/>
    </xf>
    <xf numFmtId="167" fontId="7" fillId="0" borderId="0" xfId="1" applyNumberFormat="1" applyFont="1" applyFill="1" applyBorder="1" applyAlignment="1">
      <alignment horizontal="left" vertical="top" indent="1"/>
    </xf>
    <xf numFmtId="167" fontId="7" fillId="0" borderId="0" xfId="1" applyNumberFormat="1" applyFont="1" applyFill="1" applyBorder="1" applyAlignment="1">
      <alignment horizontal="left" vertical="top" wrapText="1" indent="1"/>
    </xf>
    <xf numFmtId="167" fontId="7" fillId="0" borderId="0" xfId="1" applyNumberFormat="1" applyFont="1" applyFill="1" applyBorder="1" applyAlignment="1">
      <alignment horizontal="right" vertical="center" wrapText="1"/>
    </xf>
    <xf numFmtId="0" fontId="16" fillId="2" borderId="0" xfId="2" applyFont="1" applyFill="1" applyBorder="1" applyAlignment="1">
      <alignment vertical="top"/>
    </xf>
    <xf numFmtId="0" fontId="15" fillId="2" borderId="0" xfId="2" applyFont="1" applyFill="1" applyBorder="1" applyAlignment="1">
      <alignment horizontal="left"/>
    </xf>
    <xf numFmtId="0" fontId="16" fillId="2" borderId="0" xfId="2" applyFont="1" applyFill="1" applyBorder="1" applyAlignment="1">
      <alignment horizontal="center" vertical="top"/>
    </xf>
    <xf numFmtId="0" fontId="14" fillId="0" borderId="0" xfId="2" applyNumberFormat="1" applyFont="1" applyFill="1" applyBorder="1" applyAlignment="1">
      <alignment horizontal="right" vertical="top"/>
    </xf>
    <xf numFmtId="3" fontId="7" fillId="2" borderId="0" xfId="2" applyNumberFormat="1" applyFont="1" applyFill="1"/>
    <xf numFmtId="166" fontId="7" fillId="2" borderId="0" xfId="2" applyNumberFormat="1" applyFont="1" applyFill="1" applyAlignment="1">
      <alignment horizontal="left" vertical="top" indent="1"/>
    </xf>
    <xf numFmtId="166" fontId="7" fillId="0" borderId="0" xfId="2" applyNumberFormat="1" applyFont="1" applyFill="1" applyAlignment="1">
      <alignment horizontal="left" vertical="top" indent="1"/>
    </xf>
    <xf numFmtId="0" fontId="7" fillId="0" borderId="0" xfId="2" applyFont="1" applyFill="1" applyAlignment="1">
      <alignment horizontal="left" vertical="center" textRotation="180"/>
    </xf>
    <xf numFmtId="0" fontId="14" fillId="0" borderId="0" xfId="0" applyFont="1" applyFill="1" applyAlignment="1">
      <alignment horizontal="center" vertical="top" wrapText="1"/>
    </xf>
    <xf numFmtId="1" fontId="14" fillId="0" borderId="1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2" fontId="14" fillId="0" borderId="0" xfId="2" applyNumberFormat="1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top" wrapText="1"/>
    </xf>
    <xf numFmtId="2" fontId="16" fillId="0" borderId="8" xfId="2" applyNumberFormat="1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2" applyFont="1" applyFill="1" applyAlignment="1">
      <alignment horizontal="left" vertical="center" textRotation="180"/>
    </xf>
    <xf numFmtId="0" fontId="14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2" fontId="16" fillId="0" borderId="5" xfId="2" applyNumberFormat="1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1" fontId="14" fillId="0" borderId="0" xfId="2" applyNumberFormat="1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2" fontId="14" fillId="0" borderId="4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textRotation="180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top"/>
    </xf>
    <xf numFmtId="1" fontId="14" fillId="0" borderId="9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 textRotation="180"/>
    </xf>
    <xf numFmtId="2" fontId="16" fillId="0" borderId="8" xfId="2" applyNumberFormat="1" applyFont="1" applyFill="1" applyBorder="1" applyAlignment="1">
      <alignment horizontal="center" vertical="top"/>
    </xf>
    <xf numFmtId="0" fontId="16" fillId="0" borderId="0" xfId="2" applyFont="1" applyFill="1" applyBorder="1" applyAlignment="1">
      <alignment horizontal="left" wrapText="1"/>
    </xf>
    <xf numFmtId="2" fontId="14" fillId="0" borderId="0" xfId="2" applyNumberFormat="1" applyFont="1" applyFill="1" applyBorder="1" applyAlignment="1">
      <alignment horizontal="center"/>
    </xf>
    <xf numFmtId="2" fontId="29" fillId="0" borderId="8" xfId="2" applyNumberFormat="1" applyFont="1" applyFill="1" applyBorder="1" applyAlignment="1">
      <alignment horizontal="center" vertical="top"/>
    </xf>
    <xf numFmtId="0" fontId="14" fillId="0" borderId="0" xfId="2" applyNumberFormat="1" applyFont="1" applyFill="1" applyBorder="1" applyAlignment="1">
      <alignment horizontal="center"/>
    </xf>
    <xf numFmtId="2" fontId="29" fillId="0" borderId="8" xfId="2" applyNumberFormat="1" applyFont="1" applyFill="1" applyBorder="1" applyAlignment="1">
      <alignment horizontal="center" vertical="center"/>
    </xf>
  </cellXfs>
  <cellStyles count="17">
    <cellStyle name="Comma" xfId="1" builtinId="3"/>
    <cellStyle name="Comma 2" xfId="3" xr:uid="{00000000-0005-0000-0000-000001000000}"/>
    <cellStyle name="Comma 2 3" xfId="6" xr:uid="{00000000-0005-0000-0000-000002000000}"/>
    <cellStyle name="Comma 2 3 2" xfId="8" xr:uid="{00000000-0005-0000-0000-000003000000}"/>
    <cellStyle name="Comma 2 3 2 2" xfId="16" xr:uid="{00000000-0005-0000-0000-000004000000}"/>
    <cellStyle name="Comma 2 3 3" xfId="10" xr:uid="{00000000-0005-0000-0000-000005000000}"/>
    <cellStyle name="Comma 2 3 4" xfId="12" xr:uid="{00000000-0005-0000-0000-000006000000}"/>
    <cellStyle name="Comma 2 3 5" xfId="14" xr:uid="{00000000-0005-0000-0000-000007000000}"/>
    <cellStyle name="Comma 3" xfId="5" xr:uid="{00000000-0005-0000-0000-000008000000}"/>
    <cellStyle name="Comma 4" xfId="7" xr:uid="{00000000-0005-0000-0000-000009000000}"/>
    <cellStyle name="Comma 4 2" xfId="15" xr:uid="{00000000-0005-0000-0000-00000A000000}"/>
    <cellStyle name="Comma 5" xfId="9" xr:uid="{00000000-0005-0000-0000-00000B000000}"/>
    <cellStyle name="Comma 6" xfId="11" xr:uid="{00000000-0005-0000-0000-00000C000000}"/>
    <cellStyle name="Comma 7" xfId="13" xr:uid="{00000000-0005-0000-0000-00000D000000}"/>
    <cellStyle name="Normal" xfId="0" builtinId="0"/>
    <cellStyle name="Normal 17" xfId="4" xr:uid="{00000000-0005-0000-0000-00000F000000}"/>
    <cellStyle name="Normal 2 2" xfId="2" xr:uid="{00000000-0005-0000-0000-000010000000}"/>
  </cellStyles>
  <dxfs count="0"/>
  <tableStyles count="0" defaultTableStyle="TableStyleMedium2" defaultPivotStyle="PivotStyleLight16"/>
  <colors>
    <mruColors>
      <color rgb="FFDAAB00"/>
      <color rgb="FFEAAA00"/>
      <color rgb="FFFADA5E"/>
      <color rgb="FFCC99FF"/>
      <color rgb="FF9933FF"/>
      <color rgb="FFCC66FF"/>
      <color rgb="FF9966FF"/>
      <color rgb="FF27A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O45"/>
  <sheetViews>
    <sheetView view="pageBreakPreview" zoomScale="70" zoomScaleNormal="70" zoomScaleSheetLayoutView="70" workbookViewId="0">
      <selection activeCell="P32" sqref="P32"/>
    </sheetView>
  </sheetViews>
  <sheetFormatPr defaultColWidth="9.109375" defaultRowHeight="13.8" x14ac:dyDescent="0.25"/>
  <cols>
    <col min="1" max="1" width="2.6640625" style="1" customWidth="1"/>
    <col min="2" max="2" width="25.77734375" style="7" customWidth="1"/>
    <col min="3" max="3" width="9" style="7" customWidth="1"/>
    <col min="4" max="4" width="12.88671875" style="7" customWidth="1"/>
    <col min="5" max="5" width="12.88671875" style="16" bestFit="1" customWidth="1"/>
    <col min="6" max="6" width="11.44140625" style="8" bestFit="1" customWidth="1"/>
    <col min="7" max="7" width="15" style="8" customWidth="1"/>
    <col min="8" max="8" width="1.6640625" style="8" customWidth="1"/>
    <col min="9" max="9" width="17" style="2" customWidth="1"/>
    <col min="10" max="10" width="16.6640625" style="8" customWidth="1"/>
    <col min="11" max="11" width="16.33203125" style="8" customWidth="1"/>
    <col min="12" max="13" width="15" style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54" customFormat="1" ht="15" customHeight="1" x14ac:dyDescent="0.25">
      <c r="A2" s="361"/>
      <c r="B2" s="362" t="s">
        <v>88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41" s="54" customFormat="1" ht="15" customHeight="1" x14ac:dyDescent="0.25">
      <c r="A3" s="361"/>
      <c r="B3" s="368" t="s">
        <v>87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</row>
    <row r="4" spans="1:41" s="136" customFormat="1" ht="12" customHeight="1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</row>
    <row r="5" spans="1:41" s="63" customFormat="1" ht="18.75" customHeight="1" x14ac:dyDescent="0.25">
      <c r="A5" s="361"/>
      <c r="B5" s="78"/>
      <c r="C5" s="363">
        <v>2021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</row>
    <row r="6" spans="1:41" s="54" customFormat="1" ht="15.9" customHeight="1" x14ac:dyDescent="0.25">
      <c r="A6" s="361"/>
      <c r="B6" s="78"/>
      <c r="C6" s="364" t="s">
        <v>70</v>
      </c>
      <c r="D6" s="364"/>
      <c r="E6" s="364"/>
      <c r="F6" s="364"/>
      <c r="G6" s="364"/>
      <c r="H6" s="137"/>
      <c r="I6" s="365" t="s">
        <v>71</v>
      </c>
      <c r="J6" s="365"/>
      <c r="K6" s="365"/>
      <c r="L6" s="365"/>
      <c r="M6" s="365"/>
    </row>
    <row r="7" spans="1:41" s="54" customFormat="1" ht="15.9" customHeight="1" x14ac:dyDescent="0.25">
      <c r="A7" s="361"/>
      <c r="B7" s="78"/>
      <c r="C7" s="366" t="s">
        <v>48</v>
      </c>
      <c r="D7" s="366"/>
      <c r="E7" s="366"/>
      <c r="F7" s="366"/>
      <c r="G7" s="366"/>
      <c r="H7" s="138"/>
      <c r="I7" s="369" t="s">
        <v>43</v>
      </c>
      <c r="J7" s="369"/>
      <c r="K7" s="369"/>
      <c r="L7" s="369"/>
      <c r="M7" s="369"/>
    </row>
    <row r="8" spans="1:41" s="142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43"/>
    </row>
    <row r="9" spans="1:41" s="142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Q9" s="143"/>
    </row>
    <row r="10" spans="1:41" s="147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48"/>
      <c r="R10" s="87"/>
    </row>
    <row r="11" spans="1:41" s="77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</row>
    <row r="12" spans="1:41" s="6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357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</row>
    <row r="13" spans="1:41" s="6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41" s="54" customFormat="1" ht="19.5" customHeight="1" thickBot="1" x14ac:dyDescent="0.3">
      <c r="A14" s="361"/>
      <c r="B14" s="155"/>
      <c r="C14" s="156"/>
      <c r="D14" s="157"/>
      <c r="E14" s="158"/>
      <c r="F14" s="159"/>
      <c r="G14" s="160"/>
      <c r="H14" s="160"/>
      <c r="I14" s="367" t="s">
        <v>18</v>
      </c>
      <c r="J14" s="367"/>
      <c r="K14" s="367"/>
      <c r="L14" s="367"/>
      <c r="M14" s="367"/>
    </row>
    <row r="15" spans="1:41" s="54" customFormat="1" ht="30" customHeight="1" x14ac:dyDescent="0.25">
      <c r="A15" s="361"/>
      <c r="B15" s="309" t="s">
        <v>1</v>
      </c>
      <c r="C15" s="323">
        <v>198812</v>
      </c>
      <c r="D15" s="323">
        <v>106276</v>
      </c>
      <c r="E15" s="323">
        <v>81633</v>
      </c>
      <c r="F15" s="323">
        <v>10379</v>
      </c>
      <c r="G15" s="324">
        <v>524</v>
      </c>
      <c r="H15" s="324"/>
      <c r="I15" s="323">
        <v>76901858804</v>
      </c>
      <c r="J15" s="323">
        <v>30826811490</v>
      </c>
      <c r="K15" s="323">
        <v>40780161080</v>
      </c>
      <c r="L15" s="323">
        <v>4363062675</v>
      </c>
      <c r="M15" s="323">
        <v>931823559</v>
      </c>
    </row>
    <row r="16" spans="1:41" s="54" customFormat="1" ht="12" customHeight="1" x14ac:dyDescent="0.25">
      <c r="A16" s="361"/>
      <c r="B16" s="162"/>
      <c r="C16" s="163"/>
      <c r="D16" s="163"/>
      <c r="E16" s="163"/>
      <c r="F16" s="163"/>
      <c r="G16" s="164"/>
      <c r="H16" s="164"/>
      <c r="I16" s="163"/>
      <c r="J16" s="163"/>
      <c r="K16" s="163"/>
      <c r="L16" s="163"/>
      <c r="M16" s="163"/>
    </row>
    <row r="17" spans="1:13" s="79" customFormat="1" ht="19.5" customHeight="1" x14ac:dyDescent="0.25">
      <c r="A17" s="361"/>
      <c r="B17" s="165" t="s">
        <v>2</v>
      </c>
      <c r="C17" s="166">
        <v>22591</v>
      </c>
      <c r="D17" s="166">
        <v>10258</v>
      </c>
      <c r="E17" s="166">
        <v>11768</v>
      </c>
      <c r="F17" s="167">
        <v>513</v>
      </c>
      <c r="G17" s="167">
        <v>52</v>
      </c>
      <c r="H17" s="167"/>
      <c r="I17" s="166">
        <v>8482750546</v>
      </c>
      <c r="J17" s="166">
        <v>2840564766</v>
      </c>
      <c r="K17" s="166">
        <v>5275166251</v>
      </c>
      <c r="L17" s="166">
        <v>295616074</v>
      </c>
      <c r="M17" s="166">
        <v>71403455</v>
      </c>
    </row>
    <row r="18" spans="1:13" s="79" customFormat="1" ht="19.5" customHeight="1" x14ac:dyDescent="0.25">
      <c r="A18" s="361"/>
      <c r="B18" s="165" t="s">
        <v>3</v>
      </c>
      <c r="C18" s="166">
        <v>11530</v>
      </c>
      <c r="D18" s="166">
        <v>7882</v>
      </c>
      <c r="E18" s="166">
        <v>3224</v>
      </c>
      <c r="F18" s="167">
        <v>424</v>
      </c>
      <c r="G18" s="167" t="s">
        <v>110</v>
      </c>
      <c r="H18" s="167"/>
      <c r="I18" s="166">
        <v>3007203077</v>
      </c>
      <c r="J18" s="166">
        <v>1905612703</v>
      </c>
      <c r="K18" s="166">
        <v>991913811</v>
      </c>
      <c r="L18" s="166">
        <v>109676563</v>
      </c>
      <c r="M18" s="167" t="s">
        <v>110</v>
      </c>
    </row>
    <row r="19" spans="1:13" s="79" customFormat="1" ht="19.5" customHeight="1" x14ac:dyDescent="0.25">
      <c r="A19" s="361"/>
      <c r="B19" s="165" t="s">
        <v>4</v>
      </c>
      <c r="C19" s="166">
        <v>5839</v>
      </c>
      <c r="D19" s="166">
        <v>5203</v>
      </c>
      <c r="E19" s="167">
        <v>241</v>
      </c>
      <c r="F19" s="167">
        <v>395</v>
      </c>
      <c r="G19" s="167" t="s">
        <v>110</v>
      </c>
      <c r="H19" s="167"/>
      <c r="I19" s="166">
        <v>970230867</v>
      </c>
      <c r="J19" s="166">
        <v>867118192</v>
      </c>
      <c r="K19" s="166">
        <v>83631175</v>
      </c>
      <c r="L19" s="166">
        <v>19481500</v>
      </c>
      <c r="M19" s="167" t="s">
        <v>110</v>
      </c>
    </row>
    <row r="20" spans="1:13" s="79" customFormat="1" ht="19.5" customHeight="1" x14ac:dyDescent="0.25">
      <c r="A20" s="361"/>
      <c r="B20" s="165" t="s">
        <v>5</v>
      </c>
      <c r="C20" s="166">
        <v>8309</v>
      </c>
      <c r="D20" s="166">
        <v>4908</v>
      </c>
      <c r="E20" s="166">
        <v>3144</v>
      </c>
      <c r="F20" s="167">
        <v>255</v>
      </c>
      <c r="G20" s="167">
        <v>2</v>
      </c>
      <c r="H20" s="167"/>
      <c r="I20" s="166">
        <v>2326945164</v>
      </c>
      <c r="J20" s="166">
        <v>1196228798</v>
      </c>
      <c r="K20" s="166">
        <v>1056298872</v>
      </c>
      <c r="L20" s="166">
        <v>72244494</v>
      </c>
      <c r="M20" s="166">
        <v>2173000</v>
      </c>
    </row>
    <row r="21" spans="1:13" s="79" customFormat="1" ht="19.5" customHeight="1" x14ac:dyDescent="0.25">
      <c r="A21" s="361"/>
      <c r="B21" s="168" t="s">
        <v>6</v>
      </c>
      <c r="C21" s="166">
        <v>12230</v>
      </c>
      <c r="D21" s="166">
        <v>7244</v>
      </c>
      <c r="E21" s="166">
        <v>4641</v>
      </c>
      <c r="F21" s="167">
        <v>334</v>
      </c>
      <c r="G21" s="167">
        <v>11</v>
      </c>
      <c r="H21" s="167"/>
      <c r="I21" s="166">
        <v>4166044185</v>
      </c>
      <c r="J21" s="166">
        <v>2289552661</v>
      </c>
      <c r="K21" s="166">
        <v>1797465319</v>
      </c>
      <c r="L21" s="166">
        <v>72420829</v>
      </c>
      <c r="M21" s="166">
        <v>6605376</v>
      </c>
    </row>
    <row r="22" spans="1:13" s="79" customFormat="1" ht="19.5" customHeight="1" x14ac:dyDescent="0.25">
      <c r="A22" s="361"/>
      <c r="B22" s="169" t="s">
        <v>7</v>
      </c>
      <c r="C22" s="166">
        <v>10497</v>
      </c>
      <c r="D22" s="166">
        <v>7447</v>
      </c>
      <c r="E22" s="166">
        <v>2470</v>
      </c>
      <c r="F22" s="167">
        <v>580</v>
      </c>
      <c r="G22" s="167" t="s">
        <v>110</v>
      </c>
      <c r="H22" s="167"/>
      <c r="I22" s="166">
        <v>2636325841</v>
      </c>
      <c r="J22" s="166">
        <v>1660425054</v>
      </c>
      <c r="K22" s="166">
        <v>782940705</v>
      </c>
      <c r="L22" s="166">
        <v>192960082</v>
      </c>
      <c r="M22" s="167" t="s">
        <v>110</v>
      </c>
    </row>
    <row r="23" spans="1:13" s="79" customFormat="1" ht="19.5" customHeight="1" x14ac:dyDescent="0.25">
      <c r="A23" s="361"/>
      <c r="B23" s="169" t="s">
        <v>8</v>
      </c>
      <c r="C23" s="166">
        <v>13648</v>
      </c>
      <c r="D23" s="166">
        <v>4029</v>
      </c>
      <c r="E23" s="166">
        <v>9167</v>
      </c>
      <c r="F23" s="167">
        <v>403</v>
      </c>
      <c r="G23" s="167">
        <v>49</v>
      </c>
      <c r="H23" s="167"/>
      <c r="I23" s="166">
        <v>5966206518</v>
      </c>
      <c r="J23" s="166">
        <v>1091294166</v>
      </c>
      <c r="K23" s="166">
        <v>4551662727</v>
      </c>
      <c r="L23" s="166">
        <v>257985553</v>
      </c>
      <c r="M23" s="166">
        <v>65264072</v>
      </c>
    </row>
    <row r="24" spans="1:13" s="79" customFormat="1" ht="19.5" customHeight="1" x14ac:dyDescent="0.25">
      <c r="A24" s="361"/>
      <c r="B24" s="169" t="s">
        <v>9</v>
      </c>
      <c r="C24" s="166">
        <v>25310</v>
      </c>
      <c r="D24" s="166">
        <v>12024</v>
      </c>
      <c r="E24" s="166">
        <v>8368</v>
      </c>
      <c r="F24" s="166">
        <v>4915</v>
      </c>
      <c r="G24" s="167" t="s">
        <v>110</v>
      </c>
      <c r="H24" s="167"/>
      <c r="I24" s="166">
        <v>5492531982</v>
      </c>
      <c r="J24" s="166">
        <v>2704047496</v>
      </c>
      <c r="K24" s="166">
        <v>2349336227</v>
      </c>
      <c r="L24" s="166">
        <v>438948419</v>
      </c>
      <c r="M24" s="166">
        <v>199840</v>
      </c>
    </row>
    <row r="25" spans="1:13" s="79" customFormat="1" ht="19.5" customHeight="1" x14ac:dyDescent="0.25">
      <c r="A25" s="361"/>
      <c r="B25" s="169" t="s">
        <v>10</v>
      </c>
      <c r="C25" s="167">
        <v>870</v>
      </c>
      <c r="D25" s="167">
        <v>728</v>
      </c>
      <c r="E25" s="167">
        <v>118</v>
      </c>
      <c r="F25" s="167">
        <v>23</v>
      </c>
      <c r="G25" s="167">
        <v>1</v>
      </c>
      <c r="H25" s="167"/>
      <c r="I25" s="166">
        <v>206373163</v>
      </c>
      <c r="J25" s="166">
        <v>167485437</v>
      </c>
      <c r="K25" s="166">
        <v>34843600</v>
      </c>
      <c r="L25" s="166">
        <v>3879000</v>
      </c>
      <c r="M25" s="166">
        <v>165126</v>
      </c>
    </row>
    <row r="26" spans="1:13" s="79" customFormat="1" ht="19.5" customHeight="1" x14ac:dyDescent="0.25">
      <c r="A26" s="361"/>
      <c r="B26" s="170" t="s">
        <v>11</v>
      </c>
      <c r="C26" s="166">
        <v>48755</v>
      </c>
      <c r="D26" s="166">
        <v>25262</v>
      </c>
      <c r="E26" s="166">
        <v>21713</v>
      </c>
      <c r="F26" s="166">
        <v>1752</v>
      </c>
      <c r="G26" s="167">
        <v>28</v>
      </c>
      <c r="H26" s="167"/>
      <c r="I26" s="166">
        <v>26490710003</v>
      </c>
      <c r="J26" s="166">
        <v>10668119988</v>
      </c>
      <c r="K26" s="166">
        <v>14318282950</v>
      </c>
      <c r="L26" s="166">
        <v>1475442097</v>
      </c>
      <c r="M26" s="166">
        <v>28864968</v>
      </c>
    </row>
    <row r="27" spans="1:13" s="79" customFormat="1" ht="19.5" customHeight="1" x14ac:dyDescent="0.25">
      <c r="A27" s="361"/>
      <c r="B27" s="169" t="s">
        <v>12</v>
      </c>
      <c r="C27" s="166">
        <v>11912</v>
      </c>
      <c r="D27" s="166">
        <v>11612</v>
      </c>
      <c r="E27" s="167">
        <v>228</v>
      </c>
      <c r="F27" s="167">
        <v>72</v>
      </c>
      <c r="G27" s="167" t="s">
        <v>110</v>
      </c>
      <c r="H27" s="167"/>
      <c r="I27" s="166">
        <v>1702888239</v>
      </c>
      <c r="J27" s="166">
        <v>1629400918</v>
      </c>
      <c r="K27" s="166">
        <v>56571515</v>
      </c>
      <c r="L27" s="166">
        <v>16915806</v>
      </c>
      <c r="M27" s="167" t="s">
        <v>110</v>
      </c>
    </row>
    <row r="28" spans="1:13" s="79" customFormat="1" ht="19.5" customHeight="1" x14ac:dyDescent="0.25">
      <c r="A28" s="361"/>
      <c r="B28" s="169" t="s">
        <v>13</v>
      </c>
      <c r="C28" s="166">
        <v>4805</v>
      </c>
      <c r="D28" s="166">
        <v>2001</v>
      </c>
      <c r="E28" s="166">
        <v>2705</v>
      </c>
      <c r="F28" s="167">
        <v>94</v>
      </c>
      <c r="G28" s="167">
        <v>5</v>
      </c>
      <c r="H28" s="167"/>
      <c r="I28" s="166">
        <v>1941788040</v>
      </c>
      <c r="J28" s="166">
        <v>661733208</v>
      </c>
      <c r="K28" s="166">
        <v>1168702791</v>
      </c>
      <c r="L28" s="166">
        <v>108140041</v>
      </c>
      <c r="M28" s="166">
        <v>3212000</v>
      </c>
    </row>
    <row r="29" spans="1:13" s="79" customFormat="1" ht="19.5" customHeight="1" x14ac:dyDescent="0.25">
      <c r="A29" s="361"/>
      <c r="B29" s="169" t="s">
        <v>14</v>
      </c>
      <c r="C29" s="166">
        <v>10837</v>
      </c>
      <c r="D29" s="166">
        <v>3799</v>
      </c>
      <c r="E29" s="166">
        <v>6819</v>
      </c>
      <c r="F29" s="167">
        <v>215</v>
      </c>
      <c r="G29" s="167">
        <v>4</v>
      </c>
      <c r="H29" s="167"/>
      <c r="I29" s="166">
        <v>3506174764</v>
      </c>
      <c r="J29" s="166">
        <v>1034848410</v>
      </c>
      <c r="K29" s="166">
        <v>2342228641</v>
      </c>
      <c r="L29" s="166">
        <v>125849713</v>
      </c>
      <c r="M29" s="166">
        <v>3248000</v>
      </c>
    </row>
    <row r="30" spans="1:13" s="79" customFormat="1" ht="19.5" customHeight="1" x14ac:dyDescent="0.25">
      <c r="A30" s="361"/>
      <c r="B30" s="169" t="s">
        <v>15</v>
      </c>
      <c r="C30" s="166">
        <v>11129</v>
      </c>
      <c r="D30" s="166">
        <v>3487</v>
      </c>
      <c r="E30" s="166">
        <v>6895</v>
      </c>
      <c r="F30" s="167">
        <v>378</v>
      </c>
      <c r="G30" s="167">
        <v>369</v>
      </c>
      <c r="H30" s="167"/>
      <c r="I30" s="166">
        <v>9691716834</v>
      </c>
      <c r="J30" s="166">
        <v>1876240748</v>
      </c>
      <c r="K30" s="166">
        <v>5911026508</v>
      </c>
      <c r="L30" s="166">
        <v>1153761856</v>
      </c>
      <c r="M30" s="166">
        <v>750687722</v>
      </c>
    </row>
    <row r="31" spans="1:13" s="79" customFormat="1" ht="19.5" customHeight="1" x14ac:dyDescent="0.25">
      <c r="A31" s="361"/>
      <c r="B31" s="171" t="s">
        <v>16</v>
      </c>
      <c r="C31" s="167">
        <v>294</v>
      </c>
      <c r="D31" s="167">
        <v>164</v>
      </c>
      <c r="E31" s="167">
        <v>117</v>
      </c>
      <c r="F31" s="167">
        <v>13</v>
      </c>
      <c r="G31" s="167" t="s">
        <v>110</v>
      </c>
      <c r="H31" s="167"/>
      <c r="I31" s="166">
        <v>108843638</v>
      </c>
      <c r="J31" s="166">
        <v>52606800</v>
      </c>
      <c r="K31" s="166">
        <v>49213838</v>
      </c>
      <c r="L31" s="166">
        <v>7023000</v>
      </c>
      <c r="M31" s="167" t="s">
        <v>110</v>
      </c>
    </row>
    <row r="32" spans="1:13" s="79" customFormat="1" ht="19.5" customHeight="1" x14ac:dyDescent="0.25">
      <c r="A32" s="361"/>
      <c r="B32" s="172" t="s">
        <v>17</v>
      </c>
      <c r="C32" s="173">
        <v>256</v>
      </c>
      <c r="D32" s="173">
        <v>228</v>
      </c>
      <c r="E32" s="173">
        <v>15</v>
      </c>
      <c r="F32" s="173">
        <v>13</v>
      </c>
      <c r="G32" s="167" t="s">
        <v>110</v>
      </c>
      <c r="H32" s="173"/>
      <c r="I32" s="174">
        <v>205125943</v>
      </c>
      <c r="J32" s="174">
        <v>181532145</v>
      </c>
      <c r="K32" s="174">
        <v>10876150</v>
      </c>
      <c r="L32" s="174">
        <v>12717648</v>
      </c>
      <c r="M32" s="167" t="s">
        <v>110</v>
      </c>
    </row>
    <row r="33" spans="1:13" s="54" customFormat="1" ht="9.9" customHeight="1" thickBot="1" x14ac:dyDescent="0.3">
      <c r="A33" s="361"/>
      <c r="B33" s="175"/>
      <c r="C33" s="176"/>
      <c r="D33" s="177"/>
      <c r="E33" s="178"/>
      <c r="F33" s="178"/>
      <c r="G33" s="178"/>
      <c r="H33" s="178"/>
      <c r="I33" s="178"/>
      <c r="J33" s="178"/>
      <c r="K33" s="178"/>
      <c r="L33" s="178"/>
      <c r="M33" s="80"/>
    </row>
    <row r="34" spans="1:13" s="54" customFormat="1" ht="15" customHeight="1" x14ac:dyDescent="0.25">
      <c r="A34" s="361"/>
      <c r="B34" s="81"/>
      <c r="C34" s="83"/>
      <c r="D34" s="92"/>
      <c r="E34" s="89"/>
      <c r="F34" s="89"/>
      <c r="G34" s="89"/>
      <c r="H34" s="89"/>
      <c r="I34" s="89"/>
      <c r="J34" s="89"/>
      <c r="K34" s="89"/>
      <c r="L34" s="89"/>
    </row>
    <row r="35" spans="1:13" s="54" customFormat="1" ht="13.2" x14ac:dyDescent="0.25">
      <c r="A35" s="361"/>
      <c r="B35" s="82" t="s">
        <v>85</v>
      </c>
      <c r="C35" s="83"/>
      <c r="D35" s="84"/>
      <c r="E35" s="85"/>
      <c r="F35" s="86"/>
      <c r="G35" s="86"/>
      <c r="H35" s="86"/>
      <c r="I35" s="86"/>
      <c r="J35" s="86"/>
      <c r="K35" s="86"/>
    </row>
    <row r="36" spans="1:13" s="54" customFormat="1" ht="13.2" x14ac:dyDescent="0.25">
      <c r="A36" s="361"/>
      <c r="B36" s="87" t="s">
        <v>86</v>
      </c>
      <c r="C36" s="87"/>
      <c r="D36" s="88"/>
      <c r="E36" s="89"/>
      <c r="F36" s="89"/>
      <c r="G36" s="89"/>
      <c r="H36" s="89"/>
      <c r="I36" s="89"/>
      <c r="J36" s="89"/>
      <c r="K36" s="89"/>
      <c r="L36" s="89"/>
    </row>
    <row r="37" spans="1:13" s="54" customFormat="1" ht="13.2" x14ac:dyDescent="0.25">
      <c r="A37" s="361"/>
      <c r="B37" s="90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</row>
    <row r="38" spans="1:13" s="54" customFormat="1" ht="13.2" x14ac:dyDescent="0.25">
      <c r="A38" s="361"/>
      <c r="B38" s="82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102"/>
    </row>
    <row r="39" spans="1:13" s="54" customFormat="1" ht="9.9" customHeight="1" x14ac:dyDescent="0.25">
      <c r="A39" s="361"/>
      <c r="B39" s="91"/>
      <c r="C39" s="91"/>
      <c r="D39" s="92"/>
      <c r="E39" s="93"/>
      <c r="F39" s="93"/>
      <c r="G39" s="94"/>
      <c r="H39" s="94"/>
      <c r="I39" s="94"/>
      <c r="J39" s="94"/>
      <c r="K39" s="95"/>
      <c r="L39" s="102"/>
    </row>
    <row r="40" spans="1:13" s="54" customFormat="1" ht="13.2" x14ac:dyDescent="0.25">
      <c r="A40" s="361"/>
      <c r="B40" s="103" t="s">
        <v>19</v>
      </c>
      <c r="C40" s="96"/>
      <c r="D40" s="92"/>
      <c r="E40" s="89"/>
      <c r="F40" s="97"/>
      <c r="G40" s="89"/>
      <c r="H40" s="89"/>
      <c r="I40" s="89"/>
      <c r="J40" s="89"/>
      <c r="K40" s="89"/>
      <c r="L40" s="89"/>
    </row>
    <row r="41" spans="1:13" s="57" customFormat="1" ht="13.2" x14ac:dyDescent="0.25">
      <c r="A41" s="361"/>
      <c r="B41" s="98" t="s">
        <v>20</v>
      </c>
      <c r="E41" s="99"/>
    </row>
    <row r="42" spans="1:13" s="54" customFormat="1" x14ac:dyDescent="0.25">
      <c r="E42" s="85"/>
      <c r="I42" s="51"/>
    </row>
    <row r="43" spans="1:13" s="54" customFormat="1" x14ac:dyDescent="0.25">
      <c r="E43" s="85"/>
      <c r="I43" s="51"/>
    </row>
    <row r="44" spans="1:13" s="54" customFormat="1" x14ac:dyDescent="0.25">
      <c r="E44" s="104"/>
      <c r="G44" s="105"/>
      <c r="H44" s="105"/>
      <c r="I44" s="106"/>
      <c r="J44" s="105"/>
      <c r="K44" s="105"/>
      <c r="L44" s="105"/>
    </row>
    <row r="45" spans="1:13" ht="14.4" x14ac:dyDescent="0.3">
      <c r="B45" s="1"/>
      <c r="C45" s="9"/>
      <c r="D45" s="12"/>
      <c r="E45" s="15"/>
      <c r="F45" s="2"/>
      <c r="G45" s="2"/>
      <c r="H45" s="2"/>
      <c r="J45" s="2"/>
      <c r="K45" s="2"/>
      <c r="L45" s="6"/>
    </row>
  </sheetData>
  <mergeCells count="13">
    <mergeCell ref="A2:A41"/>
    <mergeCell ref="B2:M2"/>
    <mergeCell ref="C5:M5"/>
    <mergeCell ref="C6:G6"/>
    <mergeCell ref="I6:M6"/>
    <mergeCell ref="C7:G7"/>
    <mergeCell ref="I14:M14"/>
    <mergeCell ref="B3:M3"/>
    <mergeCell ref="I7:M7"/>
    <mergeCell ref="D8:F8"/>
    <mergeCell ref="J8:L8"/>
    <mergeCell ref="D9:F9"/>
    <mergeCell ref="J9:L9"/>
  </mergeCell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AO44"/>
  <sheetViews>
    <sheetView view="pageBreakPreview" topLeftCell="A7" zoomScale="80" zoomScaleNormal="70" zoomScaleSheetLayoutView="80" workbookViewId="0">
      <selection activeCell="G30" sqref="G30:G32"/>
    </sheetView>
  </sheetViews>
  <sheetFormatPr defaultColWidth="9.109375" defaultRowHeight="13.2" x14ac:dyDescent="0.25"/>
  <cols>
    <col min="1" max="1" width="2.6640625" style="1" customWidth="1"/>
    <col min="2" max="2" width="28.44140625" style="7" customWidth="1"/>
    <col min="3" max="3" width="10.6640625" style="7" customWidth="1"/>
    <col min="4" max="4" width="14.6640625" style="7" customWidth="1"/>
    <col min="5" max="5" width="14.6640625" style="16" customWidth="1"/>
    <col min="6" max="6" width="14.6640625" style="8" customWidth="1"/>
    <col min="7" max="7" width="15" style="8" bestFit="1" customWidth="1"/>
    <col min="8" max="8" width="1.6640625" style="8" customWidth="1"/>
    <col min="9" max="9" width="15.44140625" style="8" bestFit="1" customWidth="1"/>
    <col min="10" max="11" width="14.33203125" style="8" bestFit="1" customWidth="1"/>
    <col min="12" max="12" width="14.33203125" style="1" bestFit="1" customWidth="1"/>
    <col min="13" max="13" width="15" style="1" bestFit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46" customFormat="1" ht="15" customHeight="1" x14ac:dyDescent="0.25">
      <c r="A2" s="361"/>
      <c r="B2" s="371" t="s">
        <v>101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</row>
    <row r="3" spans="1:41" s="46" customFormat="1" x14ac:dyDescent="0.25">
      <c r="A3" s="361"/>
      <c r="B3" s="374" t="s">
        <v>100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</row>
    <row r="4" spans="1:41" s="179" customFormat="1" ht="13.8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41" s="23" customFormat="1" ht="18.75" customHeight="1" x14ac:dyDescent="0.25">
      <c r="A5" s="361"/>
      <c r="B5" s="78"/>
      <c r="C5" s="363">
        <v>2021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46" customFormat="1" ht="15.9" customHeight="1" x14ac:dyDescent="0.25">
      <c r="A6" s="361"/>
      <c r="B6" s="78"/>
      <c r="C6" s="364" t="s">
        <v>77</v>
      </c>
      <c r="D6" s="364"/>
      <c r="E6" s="364"/>
      <c r="F6" s="364"/>
      <c r="G6" s="364"/>
      <c r="H6" s="137"/>
      <c r="I6" s="365" t="s">
        <v>78</v>
      </c>
      <c r="J6" s="365"/>
      <c r="K6" s="365"/>
      <c r="L6" s="365"/>
      <c r="M6" s="365"/>
    </row>
    <row r="7" spans="1:41" s="46" customFormat="1" ht="15.9" customHeight="1" x14ac:dyDescent="0.25">
      <c r="A7" s="361"/>
      <c r="B7" s="78"/>
      <c r="C7" s="366" t="s">
        <v>51</v>
      </c>
      <c r="D7" s="366"/>
      <c r="E7" s="366"/>
      <c r="F7" s="366"/>
      <c r="G7" s="366"/>
      <c r="H7" s="138"/>
      <c r="I7" s="369" t="s">
        <v>46</v>
      </c>
      <c r="J7" s="369"/>
      <c r="K7" s="369"/>
      <c r="L7" s="369"/>
      <c r="M7" s="369"/>
    </row>
    <row r="8" spans="1:41" s="180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81"/>
    </row>
    <row r="9" spans="1:41" s="180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Q9" s="181"/>
    </row>
    <row r="10" spans="1:41" s="182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83"/>
      <c r="R10" s="184"/>
    </row>
    <row r="11" spans="1:41" s="42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2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23" customFormat="1" ht="15.9" customHeight="1" x14ac:dyDescent="0.25">
      <c r="A13" s="361"/>
      <c r="B13" s="210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74" customFormat="1" ht="19.5" customHeight="1" thickBot="1" x14ac:dyDescent="0.3">
      <c r="A14" s="361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</row>
    <row r="15" spans="1:41" s="46" customFormat="1" ht="30" customHeight="1" x14ac:dyDescent="0.25">
      <c r="A15" s="361"/>
      <c r="B15" s="309" t="s">
        <v>1</v>
      </c>
      <c r="C15" s="323">
        <v>56730</v>
      </c>
      <c r="D15" s="323">
        <v>39703</v>
      </c>
      <c r="E15" s="323">
        <v>13576</v>
      </c>
      <c r="F15" s="323">
        <v>3443</v>
      </c>
      <c r="G15" s="324">
        <v>8</v>
      </c>
      <c r="H15" s="324"/>
      <c r="I15" s="323">
        <v>11862770590</v>
      </c>
      <c r="J15" s="323">
        <v>3650524110</v>
      </c>
      <c r="K15" s="323">
        <v>4279039246</v>
      </c>
      <c r="L15" s="323">
        <v>3932166384</v>
      </c>
      <c r="M15" s="323">
        <v>1040850</v>
      </c>
    </row>
    <row r="16" spans="1:41" s="46" customFormat="1" ht="12" customHeight="1" x14ac:dyDescent="0.25">
      <c r="A16" s="361"/>
      <c r="B16" s="201"/>
      <c r="C16" s="202"/>
      <c r="D16" s="202"/>
      <c r="E16" s="202"/>
      <c r="F16" s="202"/>
      <c r="G16" s="203"/>
      <c r="H16" s="203"/>
      <c r="I16" s="202"/>
      <c r="J16" s="202"/>
      <c r="K16" s="202"/>
      <c r="L16" s="202"/>
      <c r="M16" s="202"/>
    </row>
    <row r="17" spans="1:13" s="75" customFormat="1" ht="19.2" customHeight="1" x14ac:dyDescent="0.25">
      <c r="A17" s="361"/>
      <c r="B17" s="165" t="s">
        <v>2</v>
      </c>
      <c r="C17" s="166">
        <v>7689</v>
      </c>
      <c r="D17" s="166">
        <v>4303</v>
      </c>
      <c r="E17" s="166">
        <v>2730</v>
      </c>
      <c r="F17" s="167">
        <v>655</v>
      </c>
      <c r="G17" s="167">
        <v>1</v>
      </c>
      <c r="H17" s="167"/>
      <c r="I17" s="166">
        <v>2746717868</v>
      </c>
      <c r="J17" s="166">
        <v>640771740</v>
      </c>
      <c r="K17" s="166">
        <v>1305210556</v>
      </c>
      <c r="L17" s="166">
        <v>800575122</v>
      </c>
      <c r="M17" s="166">
        <v>160450</v>
      </c>
    </row>
    <row r="18" spans="1:13" s="75" customFormat="1" ht="19.2" customHeight="1" x14ac:dyDescent="0.25">
      <c r="A18" s="361"/>
      <c r="B18" s="165" t="s">
        <v>3</v>
      </c>
      <c r="C18" s="166">
        <v>10471</v>
      </c>
      <c r="D18" s="166">
        <v>9840</v>
      </c>
      <c r="E18" s="167">
        <v>456</v>
      </c>
      <c r="F18" s="167">
        <v>175</v>
      </c>
      <c r="G18" s="190" t="s">
        <v>110</v>
      </c>
      <c r="H18" s="167"/>
      <c r="I18" s="166">
        <v>979743601</v>
      </c>
      <c r="J18" s="166">
        <v>690410944</v>
      </c>
      <c r="K18" s="166">
        <v>135240183</v>
      </c>
      <c r="L18" s="166">
        <v>154092474</v>
      </c>
      <c r="M18" s="190" t="s">
        <v>110</v>
      </c>
    </row>
    <row r="19" spans="1:13" s="75" customFormat="1" ht="19.2" customHeight="1" x14ac:dyDescent="0.25">
      <c r="A19" s="361"/>
      <c r="B19" s="165" t="s">
        <v>4</v>
      </c>
      <c r="C19" s="166">
        <v>4020</v>
      </c>
      <c r="D19" s="166">
        <v>3880</v>
      </c>
      <c r="E19" s="167">
        <v>124</v>
      </c>
      <c r="F19" s="167">
        <v>16</v>
      </c>
      <c r="G19" s="190" t="s">
        <v>110</v>
      </c>
      <c r="H19" s="167"/>
      <c r="I19" s="166">
        <v>496527601</v>
      </c>
      <c r="J19" s="166">
        <v>236160250</v>
      </c>
      <c r="K19" s="166">
        <v>18640954</v>
      </c>
      <c r="L19" s="166">
        <v>241726397</v>
      </c>
      <c r="M19" s="190" t="s">
        <v>110</v>
      </c>
    </row>
    <row r="20" spans="1:13" s="75" customFormat="1" ht="19.2" customHeight="1" x14ac:dyDescent="0.25">
      <c r="A20" s="361"/>
      <c r="B20" s="165" t="s">
        <v>5</v>
      </c>
      <c r="C20" s="166">
        <v>1999</v>
      </c>
      <c r="D20" s="166">
        <v>1591</v>
      </c>
      <c r="E20" s="167">
        <v>309</v>
      </c>
      <c r="F20" s="167">
        <v>99</v>
      </c>
      <c r="G20" s="190" t="s">
        <v>110</v>
      </c>
      <c r="H20" s="167"/>
      <c r="I20" s="166">
        <v>318739461</v>
      </c>
      <c r="J20" s="166">
        <v>146203562</v>
      </c>
      <c r="K20" s="166">
        <v>105486428</v>
      </c>
      <c r="L20" s="166">
        <v>67049471</v>
      </c>
      <c r="M20" s="190" t="s">
        <v>110</v>
      </c>
    </row>
    <row r="21" spans="1:13" s="75" customFormat="1" ht="19.2" customHeight="1" x14ac:dyDescent="0.25">
      <c r="A21" s="361"/>
      <c r="B21" s="168" t="s">
        <v>6</v>
      </c>
      <c r="C21" s="166">
        <v>3269</v>
      </c>
      <c r="D21" s="166">
        <v>2242</v>
      </c>
      <c r="E21" s="167">
        <v>710</v>
      </c>
      <c r="F21" s="167">
        <v>317</v>
      </c>
      <c r="G21" s="190" t="s">
        <v>110</v>
      </c>
      <c r="H21" s="167"/>
      <c r="I21" s="166">
        <v>965568436</v>
      </c>
      <c r="J21" s="166">
        <v>235971360</v>
      </c>
      <c r="K21" s="166">
        <v>330458855</v>
      </c>
      <c r="L21" s="166">
        <v>399138221</v>
      </c>
      <c r="M21" s="190" t="s">
        <v>110</v>
      </c>
    </row>
    <row r="22" spans="1:13" s="75" customFormat="1" ht="19.2" customHeight="1" x14ac:dyDescent="0.25">
      <c r="A22" s="361"/>
      <c r="B22" s="169" t="s">
        <v>7</v>
      </c>
      <c r="C22" s="166">
        <v>3958</v>
      </c>
      <c r="D22" s="166">
        <v>2344</v>
      </c>
      <c r="E22" s="166">
        <v>1139</v>
      </c>
      <c r="F22" s="167">
        <v>475</v>
      </c>
      <c r="G22" s="190" t="s">
        <v>110</v>
      </c>
      <c r="H22" s="167"/>
      <c r="I22" s="166">
        <v>1215436686</v>
      </c>
      <c r="J22" s="166">
        <v>229860888</v>
      </c>
      <c r="K22" s="166">
        <v>507384381</v>
      </c>
      <c r="L22" s="166">
        <v>478191417</v>
      </c>
      <c r="M22" s="190" t="s">
        <v>110</v>
      </c>
    </row>
    <row r="23" spans="1:13" s="75" customFormat="1" ht="19.2" customHeight="1" x14ac:dyDescent="0.25">
      <c r="A23" s="361"/>
      <c r="B23" s="169" t="s">
        <v>8</v>
      </c>
      <c r="C23" s="166">
        <v>1139</v>
      </c>
      <c r="D23" s="167">
        <v>807</v>
      </c>
      <c r="E23" s="167">
        <v>216</v>
      </c>
      <c r="F23" s="167">
        <v>115</v>
      </c>
      <c r="G23" s="167">
        <v>1</v>
      </c>
      <c r="H23" s="167"/>
      <c r="I23" s="166">
        <v>417537552</v>
      </c>
      <c r="J23" s="166">
        <v>115319877</v>
      </c>
      <c r="K23" s="166">
        <v>151917378</v>
      </c>
      <c r="L23" s="166">
        <v>150265297</v>
      </c>
      <c r="M23" s="166">
        <v>35000</v>
      </c>
    </row>
    <row r="24" spans="1:13" s="75" customFormat="1" ht="19.2" customHeight="1" x14ac:dyDescent="0.25">
      <c r="A24" s="361"/>
      <c r="B24" s="169" t="s">
        <v>9</v>
      </c>
      <c r="C24" s="166">
        <v>8821</v>
      </c>
      <c r="D24" s="166">
        <v>6255</v>
      </c>
      <c r="E24" s="166">
        <v>2035</v>
      </c>
      <c r="F24" s="167">
        <v>531</v>
      </c>
      <c r="G24" s="190" t="s">
        <v>110</v>
      </c>
      <c r="H24" s="167"/>
      <c r="I24" s="166">
        <v>1347428840</v>
      </c>
      <c r="J24" s="166">
        <v>454287971</v>
      </c>
      <c r="K24" s="166">
        <v>579944771</v>
      </c>
      <c r="L24" s="166">
        <v>313196098</v>
      </c>
      <c r="M24" s="190" t="s">
        <v>110</v>
      </c>
    </row>
    <row r="25" spans="1:13" s="75" customFormat="1" ht="19.2" customHeight="1" x14ac:dyDescent="0.25">
      <c r="A25" s="361"/>
      <c r="B25" s="169" t="s">
        <v>10</v>
      </c>
      <c r="C25" s="166">
        <v>1567</v>
      </c>
      <c r="D25" s="166">
        <v>1525</v>
      </c>
      <c r="E25" s="167">
        <v>31</v>
      </c>
      <c r="F25" s="167">
        <v>10</v>
      </c>
      <c r="G25" s="167">
        <v>1</v>
      </c>
      <c r="H25" s="167"/>
      <c r="I25" s="166">
        <v>121566611</v>
      </c>
      <c r="J25" s="166">
        <v>115439533</v>
      </c>
      <c r="K25" s="166">
        <v>3574078</v>
      </c>
      <c r="L25" s="166">
        <v>2088000</v>
      </c>
      <c r="M25" s="166">
        <v>465000</v>
      </c>
    </row>
    <row r="26" spans="1:13" s="75" customFormat="1" ht="19.2" customHeight="1" x14ac:dyDescent="0.25">
      <c r="A26" s="361"/>
      <c r="B26" s="170" t="s">
        <v>11</v>
      </c>
      <c r="C26" s="166">
        <v>2891</v>
      </c>
      <c r="D26" s="166">
        <v>1904</v>
      </c>
      <c r="E26" s="167">
        <v>659</v>
      </c>
      <c r="F26" s="167">
        <v>328</v>
      </c>
      <c r="G26" s="190" t="s">
        <v>110</v>
      </c>
      <c r="H26" s="167"/>
      <c r="I26" s="166">
        <v>1249464409</v>
      </c>
      <c r="J26" s="166">
        <v>339977702</v>
      </c>
      <c r="K26" s="166">
        <v>336999240</v>
      </c>
      <c r="L26" s="166">
        <v>572487467</v>
      </c>
      <c r="M26" s="190" t="s">
        <v>110</v>
      </c>
    </row>
    <row r="27" spans="1:13" s="75" customFormat="1" ht="19.2" customHeight="1" x14ac:dyDescent="0.25">
      <c r="A27" s="361"/>
      <c r="B27" s="169" t="s">
        <v>12</v>
      </c>
      <c r="C27" s="166">
        <v>2263</v>
      </c>
      <c r="D27" s="166">
        <v>2179</v>
      </c>
      <c r="E27" s="167">
        <v>44</v>
      </c>
      <c r="F27" s="167">
        <v>40</v>
      </c>
      <c r="G27" s="190" t="s">
        <v>110</v>
      </c>
      <c r="H27" s="167"/>
      <c r="I27" s="166">
        <v>190844462</v>
      </c>
      <c r="J27" s="166">
        <v>168385918</v>
      </c>
      <c r="K27" s="166">
        <v>11824065</v>
      </c>
      <c r="L27" s="166">
        <v>10634479</v>
      </c>
      <c r="M27" s="190" t="s">
        <v>110</v>
      </c>
    </row>
    <row r="28" spans="1:13" s="75" customFormat="1" ht="19.2" customHeight="1" x14ac:dyDescent="0.25">
      <c r="A28" s="361"/>
      <c r="B28" s="169" t="s">
        <v>13</v>
      </c>
      <c r="C28" s="166">
        <v>1410</v>
      </c>
      <c r="D28" s="167">
        <v>612</v>
      </c>
      <c r="E28" s="167">
        <v>607</v>
      </c>
      <c r="F28" s="167">
        <v>188</v>
      </c>
      <c r="G28" s="167">
        <v>3</v>
      </c>
      <c r="H28" s="167"/>
      <c r="I28" s="166">
        <v>691874346</v>
      </c>
      <c r="J28" s="166">
        <v>74545036</v>
      </c>
      <c r="K28" s="166">
        <v>213320818</v>
      </c>
      <c r="L28" s="166">
        <v>403894092</v>
      </c>
      <c r="M28" s="166">
        <v>114400</v>
      </c>
    </row>
    <row r="29" spans="1:13" s="75" customFormat="1" ht="19.2" customHeight="1" x14ac:dyDescent="0.25">
      <c r="A29" s="361"/>
      <c r="B29" s="169" t="s">
        <v>14</v>
      </c>
      <c r="C29" s="166">
        <v>7169</v>
      </c>
      <c r="D29" s="166">
        <v>2169</v>
      </c>
      <c r="E29" s="166">
        <v>4505</v>
      </c>
      <c r="F29" s="167">
        <v>493</v>
      </c>
      <c r="G29" s="167">
        <v>2</v>
      </c>
      <c r="H29" s="167"/>
      <c r="I29" s="166">
        <v>1110755467</v>
      </c>
      <c r="J29" s="166">
        <v>195767679</v>
      </c>
      <c r="K29" s="166">
        <v>576395939</v>
      </c>
      <c r="L29" s="166">
        <v>338325849</v>
      </c>
      <c r="M29" s="166">
        <v>266000</v>
      </c>
    </row>
    <row r="30" spans="1:13" s="75" customFormat="1" ht="19.2" customHeight="1" x14ac:dyDescent="0.25">
      <c r="A30" s="361"/>
      <c r="B30" s="169" t="s">
        <v>15</v>
      </c>
      <c r="C30" s="167">
        <v>0</v>
      </c>
      <c r="D30" s="167">
        <v>0</v>
      </c>
      <c r="E30" s="167">
        <v>0</v>
      </c>
      <c r="F30" s="167">
        <v>0</v>
      </c>
      <c r="G30" s="190" t="s">
        <v>110</v>
      </c>
      <c r="H30" s="167"/>
      <c r="I30" s="167">
        <v>0</v>
      </c>
      <c r="J30" s="167">
        <v>0</v>
      </c>
      <c r="K30" s="167">
        <v>0</v>
      </c>
      <c r="L30" s="167">
        <v>0</v>
      </c>
      <c r="M30" s="190" t="s">
        <v>110</v>
      </c>
    </row>
    <row r="31" spans="1:13" s="75" customFormat="1" ht="19.2" customHeight="1" x14ac:dyDescent="0.25">
      <c r="A31" s="361"/>
      <c r="B31" s="171" t="s">
        <v>16</v>
      </c>
      <c r="C31" s="167">
        <v>64</v>
      </c>
      <c r="D31" s="167">
        <v>52</v>
      </c>
      <c r="E31" s="167">
        <v>11</v>
      </c>
      <c r="F31" s="167">
        <v>1</v>
      </c>
      <c r="G31" s="190" t="s">
        <v>110</v>
      </c>
      <c r="H31" s="167"/>
      <c r="I31" s="166">
        <v>10565250</v>
      </c>
      <c r="J31" s="166">
        <v>7421650</v>
      </c>
      <c r="K31" s="166">
        <v>2641600</v>
      </c>
      <c r="L31" s="166">
        <v>502000</v>
      </c>
      <c r="M31" s="190" t="s">
        <v>110</v>
      </c>
    </row>
    <row r="32" spans="1:13" s="75" customFormat="1" ht="19.2" customHeight="1" x14ac:dyDescent="0.25">
      <c r="A32" s="361"/>
      <c r="B32" s="172" t="s">
        <v>17</v>
      </c>
      <c r="C32" s="173">
        <v>0</v>
      </c>
      <c r="D32" s="173">
        <v>0</v>
      </c>
      <c r="E32" s="173">
        <v>0</v>
      </c>
      <c r="F32" s="173">
        <v>0</v>
      </c>
      <c r="G32" s="190" t="s">
        <v>110</v>
      </c>
      <c r="H32" s="173"/>
      <c r="I32" s="173">
        <v>0</v>
      </c>
      <c r="J32" s="173">
        <v>0</v>
      </c>
      <c r="K32" s="173">
        <v>0</v>
      </c>
      <c r="L32" s="173">
        <v>0</v>
      </c>
      <c r="M32" s="190" t="s">
        <v>110</v>
      </c>
    </row>
    <row r="33" spans="1:13" s="46" customFormat="1" ht="9.9" customHeight="1" thickBot="1" x14ac:dyDescent="0.3">
      <c r="A33" s="361"/>
      <c r="B33" s="175"/>
      <c r="C33" s="176"/>
      <c r="D33" s="177"/>
      <c r="E33" s="208"/>
      <c r="F33" s="208"/>
      <c r="G33" s="208"/>
      <c r="H33" s="208"/>
      <c r="I33" s="208"/>
      <c r="J33" s="208"/>
      <c r="K33" s="208"/>
      <c r="L33" s="208"/>
      <c r="M33" s="80"/>
    </row>
    <row r="34" spans="1:13" s="46" customFormat="1" x14ac:dyDescent="0.25">
      <c r="A34" s="361"/>
      <c r="B34" s="81"/>
      <c r="C34" s="83"/>
      <c r="D34" s="89"/>
      <c r="E34" s="89"/>
      <c r="F34" s="89"/>
      <c r="G34" s="89"/>
      <c r="H34" s="89"/>
      <c r="I34" s="89"/>
      <c r="J34" s="89"/>
      <c r="K34" s="89"/>
      <c r="L34" s="54"/>
      <c r="M34" s="54"/>
    </row>
    <row r="35" spans="1:13" s="46" customFormat="1" x14ac:dyDescent="0.25">
      <c r="A35" s="361"/>
      <c r="B35" s="107" t="s">
        <v>85</v>
      </c>
      <c r="C35" s="83"/>
      <c r="D35" s="85"/>
      <c r="E35" s="86"/>
      <c r="F35" s="86"/>
      <c r="G35" s="86"/>
      <c r="H35" s="86"/>
      <c r="I35" s="86"/>
      <c r="J35" s="86"/>
      <c r="K35" s="54"/>
      <c r="L35" s="54"/>
      <c r="M35" s="54"/>
    </row>
    <row r="36" spans="1:13" s="46" customFormat="1" x14ac:dyDescent="0.25">
      <c r="A36" s="361"/>
      <c r="B36" s="108" t="s">
        <v>86</v>
      </c>
      <c r="C36" s="87"/>
      <c r="D36" s="89"/>
      <c r="E36" s="89"/>
      <c r="F36" s="89"/>
      <c r="G36" s="89"/>
      <c r="H36" s="89"/>
      <c r="I36" s="89"/>
      <c r="J36" s="89"/>
      <c r="K36" s="89"/>
      <c r="L36" s="54"/>
      <c r="M36" s="54"/>
    </row>
    <row r="37" spans="1:13" s="46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54"/>
    </row>
    <row r="38" spans="1:13" s="46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  <c r="I38" s="82"/>
      <c r="J38" s="82"/>
      <c r="K38" s="102"/>
      <c r="L38" s="54"/>
      <c r="M38" s="54"/>
    </row>
    <row r="39" spans="1:13" s="46" customFormat="1" ht="9.9" customHeight="1" x14ac:dyDescent="0.25">
      <c r="A39" s="361"/>
      <c r="B39" s="91"/>
      <c r="C39" s="91"/>
      <c r="D39" s="93"/>
      <c r="E39" s="93"/>
      <c r="F39" s="94"/>
      <c r="G39" s="94"/>
      <c r="H39" s="94"/>
      <c r="I39" s="94"/>
      <c r="J39" s="95"/>
      <c r="K39" s="102"/>
      <c r="L39" s="54"/>
      <c r="M39" s="54"/>
    </row>
    <row r="40" spans="1:13" s="46" customFormat="1" x14ac:dyDescent="0.25">
      <c r="A40" s="361"/>
      <c r="B40" s="103" t="s">
        <v>19</v>
      </c>
      <c r="C40" s="96"/>
      <c r="D40" s="89"/>
      <c r="E40" s="97"/>
      <c r="F40" s="89"/>
      <c r="G40" s="89"/>
      <c r="H40" s="89"/>
      <c r="I40" s="89"/>
      <c r="J40" s="89"/>
      <c r="K40" s="89"/>
      <c r="L40" s="54"/>
      <c r="M40" s="54"/>
    </row>
    <row r="41" spans="1:13" s="5" customFormat="1" x14ac:dyDescent="0.25">
      <c r="A41" s="361"/>
      <c r="B41" s="110" t="s">
        <v>20</v>
      </c>
      <c r="C41" s="57"/>
      <c r="D41" s="99"/>
      <c r="E41" s="57"/>
      <c r="F41" s="57"/>
      <c r="G41" s="57"/>
      <c r="H41" s="57"/>
      <c r="I41" s="57"/>
      <c r="J41" s="57"/>
      <c r="K41" s="57"/>
      <c r="L41" s="57"/>
      <c r="M41" s="57"/>
    </row>
    <row r="42" spans="1:13" s="46" customFormat="1" x14ac:dyDescent="0.25">
      <c r="E42" s="76"/>
    </row>
    <row r="43" spans="1:13" x14ac:dyDescent="0.25">
      <c r="B43" s="1"/>
      <c r="C43" s="1"/>
      <c r="D43" s="1"/>
      <c r="E43" s="17"/>
      <c r="F43" s="1"/>
      <c r="G43" s="14"/>
      <c r="H43" s="14"/>
      <c r="I43" s="14"/>
      <c r="J43" s="14"/>
      <c r="K43" s="14"/>
      <c r="L43" s="14"/>
    </row>
    <row r="44" spans="1:13" ht="14.4" x14ac:dyDescent="0.3">
      <c r="B44" s="1"/>
      <c r="C44" s="9"/>
      <c r="D44" s="12"/>
      <c r="E44" s="15"/>
      <c r="F44" s="2"/>
      <c r="G44" s="2"/>
      <c r="H44" s="2"/>
      <c r="I44" s="2"/>
      <c r="J44" s="2"/>
      <c r="K44" s="2"/>
      <c r="L44" s="6"/>
    </row>
  </sheetData>
  <mergeCells count="13">
    <mergeCell ref="A2:A41"/>
    <mergeCell ref="B2:M2"/>
    <mergeCell ref="C5:M5"/>
    <mergeCell ref="C6:G6"/>
    <mergeCell ref="I6:M6"/>
    <mergeCell ref="C7:G7"/>
    <mergeCell ref="B3:M3"/>
    <mergeCell ref="I14:M14"/>
    <mergeCell ref="I7:M7"/>
    <mergeCell ref="D8:F8"/>
    <mergeCell ref="J8:L8"/>
    <mergeCell ref="D9:F9"/>
    <mergeCell ref="J9:L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AO45"/>
  <sheetViews>
    <sheetView view="pageBreakPreview" zoomScale="70" zoomScaleNormal="70" zoomScaleSheetLayoutView="70" workbookViewId="0">
      <selection activeCell="G25" sqref="G25:G32"/>
    </sheetView>
  </sheetViews>
  <sheetFormatPr defaultColWidth="9.109375" defaultRowHeight="13.2" x14ac:dyDescent="0.25"/>
  <cols>
    <col min="1" max="1" width="2.6640625" style="1" customWidth="1"/>
    <col min="2" max="2" width="29.109375" style="7" customWidth="1"/>
    <col min="3" max="3" width="10.6640625" style="7" customWidth="1"/>
    <col min="4" max="4" width="14.6640625" style="7" customWidth="1"/>
    <col min="5" max="5" width="14.6640625" style="16" customWidth="1"/>
    <col min="6" max="6" width="14.6640625" style="8" customWidth="1"/>
    <col min="7" max="7" width="15" style="8" bestFit="1" customWidth="1"/>
    <col min="8" max="8" width="1.6640625" style="8" customWidth="1"/>
    <col min="9" max="9" width="15.44140625" style="8" bestFit="1" customWidth="1"/>
    <col min="10" max="11" width="14.33203125" style="8" bestFit="1" customWidth="1"/>
    <col min="12" max="12" width="14.33203125" style="1" bestFit="1" customWidth="1"/>
    <col min="13" max="13" width="15" style="1" bestFit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46" customFormat="1" ht="15" customHeight="1" x14ac:dyDescent="0.25">
      <c r="A2" s="361"/>
      <c r="B2" s="371" t="s">
        <v>102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</row>
    <row r="3" spans="1:41" s="46" customFormat="1" x14ac:dyDescent="0.25">
      <c r="A3" s="361"/>
      <c r="B3" s="372" t="s">
        <v>103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41" s="179" customFormat="1" ht="13.8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41" s="23" customFormat="1" ht="18.75" customHeight="1" x14ac:dyDescent="0.25">
      <c r="A5" s="361"/>
      <c r="B5" s="78"/>
      <c r="C5" s="363">
        <v>2022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46" customFormat="1" ht="15.9" customHeight="1" x14ac:dyDescent="0.25">
      <c r="A6" s="361"/>
      <c r="B6" s="78"/>
      <c r="C6" s="364" t="s">
        <v>77</v>
      </c>
      <c r="D6" s="364"/>
      <c r="E6" s="364"/>
      <c r="F6" s="364"/>
      <c r="G6" s="364"/>
      <c r="H6" s="137"/>
      <c r="I6" s="365" t="s">
        <v>78</v>
      </c>
      <c r="J6" s="365"/>
      <c r="K6" s="365"/>
      <c r="L6" s="365"/>
      <c r="M6" s="365"/>
    </row>
    <row r="7" spans="1:41" s="46" customFormat="1" ht="15.9" customHeight="1" x14ac:dyDescent="0.25">
      <c r="A7" s="361"/>
      <c r="B7" s="78"/>
      <c r="C7" s="366" t="s">
        <v>51</v>
      </c>
      <c r="D7" s="366"/>
      <c r="E7" s="366"/>
      <c r="F7" s="366"/>
      <c r="G7" s="366"/>
      <c r="H7" s="138"/>
      <c r="I7" s="369" t="s">
        <v>46</v>
      </c>
      <c r="J7" s="369"/>
      <c r="K7" s="369"/>
      <c r="L7" s="369"/>
      <c r="M7" s="369"/>
    </row>
    <row r="8" spans="1:41" s="180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81"/>
    </row>
    <row r="9" spans="1:41" s="180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Q9" s="181"/>
    </row>
    <row r="10" spans="1:41" s="182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83"/>
      <c r="R10" s="184"/>
    </row>
    <row r="11" spans="1:41" s="42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2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2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74" customFormat="1" ht="19.5" customHeight="1" thickBot="1" x14ac:dyDescent="0.3">
      <c r="A14" s="361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</row>
    <row r="15" spans="1:41" s="46" customFormat="1" ht="30" customHeight="1" x14ac:dyDescent="0.25">
      <c r="A15" s="361"/>
      <c r="B15" s="309" t="s">
        <v>1</v>
      </c>
      <c r="C15" s="327">
        <v>82040</v>
      </c>
      <c r="D15" s="327">
        <v>56607</v>
      </c>
      <c r="E15" s="327">
        <v>20679</v>
      </c>
      <c r="F15" s="327">
        <v>4743</v>
      </c>
      <c r="G15" s="327">
        <v>11</v>
      </c>
      <c r="H15" s="327"/>
      <c r="I15" s="327">
        <v>17857017064</v>
      </c>
      <c r="J15" s="327">
        <v>5315912065</v>
      </c>
      <c r="K15" s="327">
        <v>6448516840</v>
      </c>
      <c r="L15" s="327">
        <v>6086557435</v>
      </c>
      <c r="M15" s="327">
        <v>6030724</v>
      </c>
    </row>
    <row r="16" spans="1:41" s="46" customFormat="1" ht="12" customHeight="1" x14ac:dyDescent="0.25">
      <c r="A16" s="361"/>
      <c r="B16" s="162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</row>
    <row r="17" spans="1:13" s="75" customFormat="1" ht="19.2" customHeight="1" x14ac:dyDescent="0.25">
      <c r="A17" s="361"/>
      <c r="B17" s="165" t="s">
        <v>2</v>
      </c>
      <c r="C17" s="212">
        <v>10466</v>
      </c>
      <c r="D17" s="212">
        <v>5775</v>
      </c>
      <c r="E17" s="212">
        <v>3883</v>
      </c>
      <c r="F17" s="212">
        <v>803</v>
      </c>
      <c r="G17" s="212">
        <v>5</v>
      </c>
      <c r="H17" s="212"/>
      <c r="I17" s="212">
        <v>3368028598</v>
      </c>
      <c r="J17" s="212">
        <v>860650168</v>
      </c>
      <c r="K17" s="212">
        <v>1857159708</v>
      </c>
      <c r="L17" s="212">
        <v>645314298</v>
      </c>
      <c r="M17" s="212">
        <v>4904424</v>
      </c>
    </row>
    <row r="18" spans="1:13" s="75" customFormat="1" ht="19.2" customHeight="1" x14ac:dyDescent="0.25">
      <c r="A18" s="361"/>
      <c r="B18" s="165" t="s">
        <v>3</v>
      </c>
      <c r="C18" s="212">
        <v>14071</v>
      </c>
      <c r="D18" s="212">
        <v>13140</v>
      </c>
      <c r="E18" s="212">
        <v>732</v>
      </c>
      <c r="F18" s="212">
        <v>195</v>
      </c>
      <c r="G18" s="212">
        <v>4</v>
      </c>
      <c r="H18" s="212"/>
      <c r="I18" s="212">
        <v>1240855701</v>
      </c>
      <c r="J18" s="212">
        <v>857166150</v>
      </c>
      <c r="K18" s="212">
        <v>192083840</v>
      </c>
      <c r="L18" s="212">
        <v>190806711</v>
      </c>
      <c r="M18" s="212">
        <v>799000</v>
      </c>
    </row>
    <row r="19" spans="1:13" s="75" customFormat="1" ht="19.2" customHeight="1" x14ac:dyDescent="0.25">
      <c r="A19" s="361"/>
      <c r="B19" s="165" t="s">
        <v>4</v>
      </c>
      <c r="C19" s="212">
        <v>5698</v>
      </c>
      <c r="D19" s="212">
        <v>5504</v>
      </c>
      <c r="E19" s="212">
        <v>148</v>
      </c>
      <c r="F19" s="212">
        <v>46</v>
      </c>
      <c r="G19" s="190" t="s">
        <v>110</v>
      </c>
      <c r="H19" s="212"/>
      <c r="I19" s="212">
        <v>400708256</v>
      </c>
      <c r="J19" s="212">
        <v>352521043</v>
      </c>
      <c r="K19" s="212">
        <v>20157116</v>
      </c>
      <c r="L19" s="212">
        <v>28030097</v>
      </c>
      <c r="M19" s="190" t="s">
        <v>110</v>
      </c>
    </row>
    <row r="20" spans="1:13" s="75" customFormat="1" ht="19.2" customHeight="1" x14ac:dyDescent="0.25">
      <c r="A20" s="361"/>
      <c r="B20" s="165" t="s">
        <v>5</v>
      </c>
      <c r="C20" s="212">
        <v>2011</v>
      </c>
      <c r="D20" s="212">
        <v>1467</v>
      </c>
      <c r="E20" s="212">
        <v>407</v>
      </c>
      <c r="F20" s="212">
        <v>137</v>
      </c>
      <c r="G20" s="190" t="s">
        <v>110</v>
      </c>
      <c r="H20" s="212"/>
      <c r="I20" s="212">
        <v>360797085</v>
      </c>
      <c r="J20" s="212">
        <v>137367424</v>
      </c>
      <c r="K20" s="212">
        <v>127055642</v>
      </c>
      <c r="L20" s="212">
        <v>96374019</v>
      </c>
      <c r="M20" s="190" t="s">
        <v>110</v>
      </c>
    </row>
    <row r="21" spans="1:13" s="75" customFormat="1" ht="19.2" customHeight="1" x14ac:dyDescent="0.25">
      <c r="A21" s="361"/>
      <c r="B21" s="168" t="s">
        <v>6</v>
      </c>
      <c r="C21" s="212">
        <v>4366</v>
      </c>
      <c r="D21" s="212">
        <v>2945</v>
      </c>
      <c r="E21" s="212">
        <v>1114</v>
      </c>
      <c r="F21" s="212">
        <v>307</v>
      </c>
      <c r="G21" s="190" t="s">
        <v>110</v>
      </c>
      <c r="H21" s="212"/>
      <c r="I21" s="212">
        <v>1157459207</v>
      </c>
      <c r="J21" s="212">
        <v>291647486</v>
      </c>
      <c r="K21" s="212">
        <v>522276564</v>
      </c>
      <c r="L21" s="212">
        <v>343535157</v>
      </c>
      <c r="M21" s="190" t="s">
        <v>110</v>
      </c>
    </row>
    <row r="22" spans="1:13" s="75" customFormat="1" ht="19.2" customHeight="1" x14ac:dyDescent="0.25">
      <c r="A22" s="361"/>
      <c r="B22" s="169" t="s">
        <v>7</v>
      </c>
      <c r="C22" s="212">
        <v>6005</v>
      </c>
      <c r="D22" s="212">
        <v>3951</v>
      </c>
      <c r="E22" s="212">
        <v>1606</v>
      </c>
      <c r="F22" s="212">
        <v>448</v>
      </c>
      <c r="G22" s="190" t="s">
        <v>110</v>
      </c>
      <c r="H22" s="212"/>
      <c r="I22" s="212">
        <v>2266397782</v>
      </c>
      <c r="J22" s="212">
        <v>380439515</v>
      </c>
      <c r="K22" s="212">
        <v>656618358</v>
      </c>
      <c r="L22" s="212">
        <v>1229339909</v>
      </c>
      <c r="M22" s="190" t="s">
        <v>110</v>
      </c>
    </row>
    <row r="23" spans="1:13" s="75" customFormat="1" ht="19.2" customHeight="1" x14ac:dyDescent="0.25">
      <c r="A23" s="361"/>
      <c r="B23" s="169" t="s">
        <v>8</v>
      </c>
      <c r="C23" s="212">
        <v>1779</v>
      </c>
      <c r="D23" s="212">
        <v>1149</v>
      </c>
      <c r="E23" s="212">
        <v>400</v>
      </c>
      <c r="F23" s="212">
        <v>229</v>
      </c>
      <c r="G23" s="212">
        <v>1</v>
      </c>
      <c r="H23" s="212"/>
      <c r="I23" s="212">
        <v>939085125</v>
      </c>
      <c r="J23" s="212">
        <v>186995122</v>
      </c>
      <c r="K23" s="212">
        <v>243135408</v>
      </c>
      <c r="L23" s="212">
        <v>508786595</v>
      </c>
      <c r="M23" s="212">
        <v>168000</v>
      </c>
    </row>
    <row r="24" spans="1:13" s="75" customFormat="1" ht="19.2" customHeight="1" x14ac:dyDescent="0.25">
      <c r="A24" s="361"/>
      <c r="B24" s="169" t="s">
        <v>9</v>
      </c>
      <c r="C24" s="212">
        <v>13873</v>
      </c>
      <c r="D24" s="212">
        <v>9414</v>
      </c>
      <c r="E24" s="212">
        <v>3357</v>
      </c>
      <c r="F24" s="212">
        <v>1101</v>
      </c>
      <c r="G24" s="212">
        <v>1</v>
      </c>
      <c r="H24" s="212"/>
      <c r="I24" s="212">
        <v>2524310809</v>
      </c>
      <c r="J24" s="212">
        <v>669823793</v>
      </c>
      <c r="K24" s="212">
        <v>1044575400</v>
      </c>
      <c r="L24" s="212">
        <v>809752316</v>
      </c>
      <c r="M24" s="212">
        <v>159300</v>
      </c>
    </row>
    <row r="25" spans="1:13" s="75" customFormat="1" ht="19.2" customHeight="1" x14ac:dyDescent="0.25">
      <c r="A25" s="361"/>
      <c r="B25" s="169" t="s">
        <v>10</v>
      </c>
      <c r="C25" s="212">
        <v>2111</v>
      </c>
      <c r="D25" s="212">
        <v>2006</v>
      </c>
      <c r="E25" s="212">
        <v>79</v>
      </c>
      <c r="F25" s="212">
        <v>26</v>
      </c>
      <c r="G25" s="190" t="s">
        <v>110</v>
      </c>
      <c r="H25" s="212"/>
      <c r="I25" s="212">
        <v>172841852</v>
      </c>
      <c r="J25" s="212">
        <v>147985097</v>
      </c>
      <c r="K25" s="212">
        <v>17440254</v>
      </c>
      <c r="L25" s="212">
        <v>7416501</v>
      </c>
      <c r="M25" s="190" t="s">
        <v>110</v>
      </c>
    </row>
    <row r="26" spans="1:13" s="75" customFormat="1" ht="19.2" customHeight="1" x14ac:dyDescent="0.25">
      <c r="A26" s="361"/>
      <c r="B26" s="170" t="s">
        <v>11</v>
      </c>
      <c r="C26" s="212">
        <v>4196</v>
      </c>
      <c r="D26" s="212">
        <v>2822</v>
      </c>
      <c r="E26" s="212">
        <v>944</v>
      </c>
      <c r="F26" s="212">
        <v>430</v>
      </c>
      <c r="G26" s="190" t="s">
        <v>110</v>
      </c>
      <c r="H26" s="212"/>
      <c r="I26" s="212">
        <v>1770089781</v>
      </c>
      <c r="J26" s="212">
        <v>484275357</v>
      </c>
      <c r="K26" s="212">
        <v>521632883</v>
      </c>
      <c r="L26" s="212">
        <v>764181541</v>
      </c>
      <c r="M26" s="190" t="s">
        <v>110</v>
      </c>
    </row>
    <row r="27" spans="1:13" s="75" customFormat="1" ht="19.2" customHeight="1" x14ac:dyDescent="0.25">
      <c r="A27" s="361"/>
      <c r="B27" s="169" t="s">
        <v>12</v>
      </c>
      <c r="C27" s="212">
        <v>3367</v>
      </c>
      <c r="D27" s="212">
        <v>3211</v>
      </c>
      <c r="E27" s="212">
        <v>103</v>
      </c>
      <c r="F27" s="212">
        <v>53</v>
      </c>
      <c r="G27" s="190" t="s">
        <v>110</v>
      </c>
      <c r="H27" s="212"/>
      <c r="I27" s="212">
        <v>292798968</v>
      </c>
      <c r="J27" s="212">
        <v>237191464</v>
      </c>
      <c r="K27" s="212">
        <v>28084854</v>
      </c>
      <c r="L27" s="212">
        <v>27522650</v>
      </c>
      <c r="M27" s="190" t="s">
        <v>110</v>
      </c>
    </row>
    <row r="28" spans="1:13" s="75" customFormat="1" ht="19.2" customHeight="1" x14ac:dyDescent="0.25">
      <c r="A28" s="361"/>
      <c r="B28" s="169" t="s">
        <v>13</v>
      </c>
      <c r="C28" s="212">
        <v>2895</v>
      </c>
      <c r="D28" s="212">
        <v>1669</v>
      </c>
      <c r="E28" s="212">
        <v>916</v>
      </c>
      <c r="F28" s="212">
        <v>310</v>
      </c>
      <c r="G28" s="190" t="s">
        <v>110</v>
      </c>
      <c r="H28" s="212"/>
      <c r="I28" s="212">
        <v>1521142090</v>
      </c>
      <c r="J28" s="212">
        <v>385150087</v>
      </c>
      <c r="K28" s="212">
        <v>262224087</v>
      </c>
      <c r="L28" s="212">
        <v>873767916</v>
      </c>
      <c r="M28" s="190" t="s">
        <v>110</v>
      </c>
    </row>
    <row r="29" spans="1:13" s="75" customFormat="1" ht="19.2" customHeight="1" x14ac:dyDescent="0.25">
      <c r="A29" s="361"/>
      <c r="B29" s="169" t="s">
        <v>14</v>
      </c>
      <c r="C29" s="212">
        <v>11108</v>
      </c>
      <c r="D29" s="212">
        <v>3479</v>
      </c>
      <c r="E29" s="212">
        <v>6972</v>
      </c>
      <c r="F29" s="212">
        <v>657</v>
      </c>
      <c r="G29" s="190" t="s">
        <v>110</v>
      </c>
      <c r="H29" s="212"/>
      <c r="I29" s="212">
        <v>1823579410</v>
      </c>
      <c r="J29" s="212">
        <v>314098459</v>
      </c>
      <c r="K29" s="212">
        <v>947851226</v>
      </c>
      <c r="L29" s="212">
        <v>561629725</v>
      </c>
      <c r="M29" s="190" t="s">
        <v>110</v>
      </c>
    </row>
    <row r="30" spans="1:13" s="75" customFormat="1" ht="19.2" customHeight="1" x14ac:dyDescent="0.25">
      <c r="A30" s="361"/>
      <c r="B30" s="169" t="s">
        <v>15</v>
      </c>
      <c r="C30" s="212">
        <v>0</v>
      </c>
      <c r="D30" s="212">
        <v>0</v>
      </c>
      <c r="E30" s="212">
        <v>0</v>
      </c>
      <c r="F30" s="212">
        <v>0</v>
      </c>
      <c r="G30" s="190" t="s">
        <v>110</v>
      </c>
      <c r="H30" s="212"/>
      <c r="I30" s="212">
        <v>0</v>
      </c>
      <c r="J30" s="212">
        <v>0</v>
      </c>
      <c r="K30" s="212">
        <v>0</v>
      </c>
      <c r="L30" s="212">
        <v>0</v>
      </c>
      <c r="M30" s="190" t="s">
        <v>110</v>
      </c>
    </row>
    <row r="31" spans="1:13" s="75" customFormat="1" ht="19.2" customHeight="1" x14ac:dyDescent="0.25">
      <c r="A31" s="361"/>
      <c r="B31" s="171" t="s">
        <v>16</v>
      </c>
      <c r="C31" s="212">
        <v>94</v>
      </c>
      <c r="D31" s="212">
        <v>75</v>
      </c>
      <c r="E31" s="212">
        <v>18</v>
      </c>
      <c r="F31" s="212">
        <v>1</v>
      </c>
      <c r="G31" s="190" t="s">
        <v>110</v>
      </c>
      <c r="H31" s="212"/>
      <c r="I31" s="212">
        <v>18922400</v>
      </c>
      <c r="J31" s="212">
        <v>10600900</v>
      </c>
      <c r="K31" s="212">
        <v>8221500</v>
      </c>
      <c r="L31" s="212">
        <v>100000</v>
      </c>
      <c r="M31" s="190" t="s">
        <v>110</v>
      </c>
    </row>
    <row r="32" spans="1:13" s="75" customFormat="1" ht="19.2" customHeight="1" x14ac:dyDescent="0.25">
      <c r="A32" s="361"/>
      <c r="B32" s="172" t="s">
        <v>17</v>
      </c>
      <c r="C32" s="212">
        <v>0</v>
      </c>
      <c r="D32" s="212">
        <v>0</v>
      </c>
      <c r="E32" s="212">
        <v>0</v>
      </c>
      <c r="F32" s="212">
        <v>0</v>
      </c>
      <c r="G32" s="190" t="s">
        <v>110</v>
      </c>
      <c r="H32" s="212"/>
      <c r="I32" s="212">
        <v>0</v>
      </c>
      <c r="J32" s="212">
        <v>0</v>
      </c>
      <c r="K32" s="212">
        <v>0</v>
      </c>
      <c r="L32" s="212">
        <v>0</v>
      </c>
      <c r="M32" s="190" t="s">
        <v>110</v>
      </c>
    </row>
    <row r="33" spans="1:13" s="46" customFormat="1" ht="9.9" customHeight="1" thickBot="1" x14ac:dyDescent="0.3">
      <c r="A33" s="361"/>
      <c r="B33" s="175"/>
      <c r="C33" s="176"/>
      <c r="D33" s="177"/>
      <c r="E33" s="208"/>
      <c r="F33" s="208"/>
      <c r="G33" s="178"/>
      <c r="H33" s="178"/>
      <c r="I33" s="178"/>
      <c r="J33" s="178"/>
      <c r="K33" s="178"/>
      <c r="L33" s="178"/>
      <c r="M33" s="178"/>
    </row>
    <row r="34" spans="1:13" s="46" customFormat="1" x14ac:dyDescent="0.25">
      <c r="A34" s="361"/>
      <c r="B34" s="81"/>
      <c r="C34" s="83"/>
      <c r="D34" s="89"/>
      <c r="E34" s="89"/>
      <c r="F34" s="89"/>
      <c r="G34" s="89"/>
      <c r="H34" s="89"/>
      <c r="I34" s="89"/>
      <c r="J34" s="89"/>
      <c r="K34" s="89"/>
      <c r="L34" s="54"/>
      <c r="M34" s="54"/>
    </row>
    <row r="35" spans="1:13" s="46" customFormat="1" x14ac:dyDescent="0.25">
      <c r="A35" s="361"/>
      <c r="B35" s="107" t="s">
        <v>85</v>
      </c>
      <c r="C35" s="83"/>
      <c r="D35" s="85"/>
      <c r="E35" s="86"/>
      <c r="F35" s="86"/>
      <c r="G35" s="86"/>
      <c r="H35" s="86"/>
      <c r="I35" s="86"/>
      <c r="J35" s="86"/>
      <c r="K35" s="54"/>
      <c r="L35" s="54"/>
      <c r="M35" s="54"/>
    </row>
    <row r="36" spans="1:13" s="46" customFormat="1" x14ac:dyDescent="0.25">
      <c r="A36" s="361"/>
      <c r="B36" s="108" t="s">
        <v>86</v>
      </c>
      <c r="C36" s="87"/>
      <c r="D36" s="89"/>
      <c r="E36" s="89"/>
      <c r="F36" s="89"/>
      <c r="G36" s="89"/>
      <c r="H36" s="89"/>
      <c r="I36" s="89"/>
      <c r="J36" s="89"/>
      <c r="K36" s="89"/>
      <c r="L36" s="54"/>
      <c r="M36" s="54"/>
    </row>
    <row r="37" spans="1:13" s="46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54"/>
    </row>
    <row r="38" spans="1:13" s="46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  <c r="I38" s="82"/>
      <c r="J38" s="82"/>
      <c r="K38" s="102"/>
      <c r="L38" s="54"/>
      <c r="M38" s="54"/>
    </row>
    <row r="39" spans="1:13" s="46" customFormat="1" ht="9.9" customHeight="1" x14ac:dyDescent="0.25">
      <c r="A39" s="361"/>
      <c r="B39" s="91"/>
      <c r="C39" s="91"/>
      <c r="D39" s="93"/>
      <c r="E39" s="93"/>
      <c r="F39" s="94"/>
      <c r="G39" s="94"/>
      <c r="H39" s="94"/>
      <c r="I39" s="94"/>
      <c r="J39" s="95"/>
      <c r="K39" s="102"/>
      <c r="L39" s="54"/>
      <c r="M39" s="54"/>
    </row>
    <row r="40" spans="1:13" s="46" customFormat="1" x14ac:dyDescent="0.25">
      <c r="A40" s="361"/>
      <c r="B40" s="103" t="s">
        <v>19</v>
      </c>
      <c r="C40" s="96"/>
      <c r="D40" s="89"/>
      <c r="E40" s="97"/>
      <c r="F40" s="89"/>
      <c r="G40" s="89"/>
      <c r="H40" s="89"/>
      <c r="I40" s="89"/>
      <c r="J40" s="89"/>
      <c r="K40" s="89"/>
      <c r="L40" s="54"/>
      <c r="M40" s="54"/>
    </row>
    <row r="41" spans="1:13" s="5" customFormat="1" x14ac:dyDescent="0.25">
      <c r="A41" s="361"/>
      <c r="B41" s="110" t="s">
        <v>20</v>
      </c>
      <c r="C41" s="57"/>
      <c r="D41" s="99"/>
      <c r="E41" s="57"/>
      <c r="F41" s="57"/>
      <c r="G41" s="57"/>
      <c r="H41" s="57"/>
      <c r="I41" s="57"/>
      <c r="J41" s="57"/>
      <c r="K41" s="57"/>
      <c r="L41" s="57"/>
      <c r="M41" s="57"/>
    </row>
    <row r="42" spans="1:13" s="46" customFormat="1" x14ac:dyDescent="0.25">
      <c r="E42" s="76"/>
    </row>
    <row r="43" spans="1:13" s="46" customFormat="1" x14ac:dyDescent="0.25">
      <c r="E43" s="76"/>
    </row>
    <row r="44" spans="1:13" x14ac:dyDescent="0.25">
      <c r="B44" s="1"/>
      <c r="C44" s="1"/>
      <c r="D44" s="1"/>
      <c r="E44" s="17"/>
      <c r="F44" s="1"/>
      <c r="G44" s="14"/>
      <c r="H44" s="14"/>
      <c r="I44" s="14"/>
      <c r="J44" s="14"/>
      <c r="K44" s="14"/>
      <c r="L44" s="14"/>
    </row>
    <row r="45" spans="1:13" ht="14.4" x14ac:dyDescent="0.3">
      <c r="B45" s="1"/>
      <c r="C45" s="9"/>
      <c r="D45" s="12"/>
      <c r="E45" s="15"/>
      <c r="F45" s="2"/>
      <c r="G45" s="2"/>
      <c r="H45" s="2"/>
      <c r="I45" s="2"/>
      <c r="J45" s="2"/>
      <c r="K45" s="2"/>
      <c r="L45" s="6"/>
    </row>
  </sheetData>
  <mergeCells count="13">
    <mergeCell ref="A2:A41"/>
    <mergeCell ref="B2:M2"/>
    <mergeCell ref="B3:M3"/>
    <mergeCell ref="C5:M5"/>
    <mergeCell ref="C6:G6"/>
    <mergeCell ref="I6:M6"/>
    <mergeCell ref="I14:M14"/>
    <mergeCell ref="C7:G7"/>
    <mergeCell ref="I7:M7"/>
    <mergeCell ref="D8:F8"/>
    <mergeCell ref="J8:L8"/>
    <mergeCell ref="D9:F9"/>
    <mergeCell ref="J9:L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AO45"/>
  <sheetViews>
    <sheetView view="pageBreakPreview" zoomScale="70" zoomScaleNormal="70" zoomScaleSheetLayoutView="70" workbookViewId="0">
      <selection activeCell="P13" sqref="P13:U23"/>
    </sheetView>
  </sheetViews>
  <sheetFormatPr defaultColWidth="9.109375" defaultRowHeight="13.2" x14ac:dyDescent="0.25"/>
  <cols>
    <col min="1" max="1" width="2.6640625" style="1" customWidth="1"/>
    <col min="2" max="2" width="28.21875" style="328" customWidth="1"/>
    <col min="3" max="3" width="10.6640625" style="328" customWidth="1"/>
    <col min="4" max="4" width="14.6640625" style="328" customWidth="1"/>
    <col min="5" max="5" width="14.6640625" style="76" customWidth="1"/>
    <col min="6" max="6" width="14.6640625" style="329" customWidth="1"/>
    <col min="7" max="7" width="15" style="329" bestFit="1" customWidth="1"/>
    <col min="8" max="8" width="1.6640625" style="329" customWidth="1"/>
    <col min="9" max="9" width="15.44140625" style="329" bestFit="1" customWidth="1"/>
    <col min="10" max="11" width="14.33203125" style="329" bestFit="1" customWidth="1"/>
    <col min="12" max="12" width="14.33203125" style="46" bestFit="1" customWidth="1"/>
    <col min="13" max="13" width="15" style="46" bestFit="1" customWidth="1"/>
    <col min="14" max="14" width="9.109375" style="1"/>
    <col min="15" max="15" width="9.109375" style="1" customWidth="1"/>
    <col min="16" max="17" width="9.109375" style="1"/>
    <col min="18" max="18" width="22.88671875" style="1" customWidth="1"/>
    <col min="19" max="16384" width="9.109375" style="1"/>
  </cols>
  <sheetData>
    <row r="1" spans="1:41" ht="15" customHeight="1" x14ac:dyDescent="0.25"/>
    <row r="2" spans="1:41" s="6" customFormat="1" ht="15" customHeight="1" x14ac:dyDescent="0.25">
      <c r="A2" s="375"/>
      <c r="B2" s="371" t="s">
        <v>99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51"/>
    </row>
    <row r="3" spans="1:41" s="6" customFormat="1" ht="13.8" x14ac:dyDescent="0.25">
      <c r="A3" s="375"/>
      <c r="B3" s="374" t="s">
        <v>103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51"/>
    </row>
    <row r="4" spans="1:41" s="13" customFormat="1" ht="14.4" thickBot="1" x14ac:dyDescent="0.3">
      <c r="A4" s="375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1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s="23" customFormat="1" ht="18.75" customHeight="1" x14ac:dyDescent="0.25">
      <c r="A5" s="375"/>
      <c r="B5" s="78"/>
      <c r="C5" s="370">
        <v>2023</v>
      </c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54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6" customFormat="1" ht="15.9" customHeight="1" x14ac:dyDescent="0.25">
      <c r="A6" s="375"/>
      <c r="B6" s="78"/>
      <c r="C6" s="364" t="s">
        <v>77</v>
      </c>
      <c r="D6" s="364"/>
      <c r="E6" s="364"/>
      <c r="F6" s="364"/>
      <c r="G6" s="364"/>
      <c r="H6" s="322"/>
      <c r="I6" s="365" t="s">
        <v>78</v>
      </c>
      <c r="J6" s="365"/>
      <c r="K6" s="365"/>
      <c r="L6" s="365"/>
      <c r="M6" s="365"/>
      <c r="N6" s="51"/>
    </row>
    <row r="7" spans="1:41" s="6" customFormat="1" ht="15.9" customHeight="1" x14ac:dyDescent="0.25">
      <c r="A7" s="375"/>
      <c r="B7" s="78"/>
      <c r="C7" s="366" t="s">
        <v>51</v>
      </c>
      <c r="D7" s="366"/>
      <c r="E7" s="366"/>
      <c r="F7" s="366"/>
      <c r="G7" s="366"/>
      <c r="H7" s="138"/>
      <c r="I7" s="369" t="s">
        <v>46</v>
      </c>
      <c r="J7" s="369"/>
      <c r="K7" s="369"/>
      <c r="L7" s="369"/>
      <c r="M7" s="369"/>
      <c r="N7" s="51"/>
    </row>
    <row r="8" spans="1:41" s="10" customFormat="1" ht="15.9" customHeight="1" x14ac:dyDescent="0.25">
      <c r="A8" s="375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N8" s="52"/>
      <c r="Q8" s="11"/>
    </row>
    <row r="9" spans="1:41" s="10" customFormat="1" ht="15.9" customHeight="1" x14ac:dyDescent="0.25">
      <c r="A9" s="375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N9" s="52"/>
      <c r="Q9" s="11"/>
    </row>
    <row r="10" spans="1:41" s="3" customFormat="1" ht="15.9" customHeight="1" x14ac:dyDescent="0.25">
      <c r="A10" s="375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N10" s="53"/>
      <c r="Q10" s="45"/>
      <c r="R10" s="4"/>
    </row>
    <row r="11" spans="1:41" s="42" customFormat="1" ht="15.9" customHeight="1" x14ac:dyDescent="0.25">
      <c r="A11" s="375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23" customFormat="1" ht="15.9" customHeight="1" x14ac:dyDescent="0.25">
      <c r="A12" s="375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23" customFormat="1" ht="15.9" customHeight="1" x14ac:dyDescent="0.25">
      <c r="A13" s="375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74" customFormat="1" ht="19.5" customHeight="1" thickBot="1" x14ac:dyDescent="0.3">
      <c r="A14" s="375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  <c r="N14" s="78"/>
    </row>
    <row r="15" spans="1:41" s="46" customFormat="1" ht="30" customHeight="1" x14ac:dyDescent="0.25">
      <c r="A15" s="375"/>
      <c r="B15" s="309" t="s">
        <v>1</v>
      </c>
      <c r="C15" s="327">
        <v>75670</v>
      </c>
      <c r="D15" s="327">
        <v>52087</v>
      </c>
      <c r="E15" s="327">
        <v>19773</v>
      </c>
      <c r="F15" s="327">
        <v>3793</v>
      </c>
      <c r="G15" s="327">
        <v>17</v>
      </c>
      <c r="H15" s="327"/>
      <c r="I15" s="327">
        <v>18671465080</v>
      </c>
      <c r="J15" s="327">
        <v>4735594545</v>
      </c>
      <c r="K15" s="327">
        <v>6159544502</v>
      </c>
      <c r="L15" s="327">
        <v>7766342660</v>
      </c>
      <c r="M15" s="327">
        <v>9983373</v>
      </c>
      <c r="N15" s="54"/>
      <c r="P15" s="358"/>
      <c r="R15" s="358"/>
    </row>
    <row r="16" spans="1:41" s="46" customFormat="1" ht="12" customHeight="1" x14ac:dyDescent="0.25">
      <c r="A16" s="375"/>
      <c r="B16" s="20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54"/>
    </row>
    <row r="17" spans="1:18" s="75" customFormat="1" ht="19.2" customHeight="1" x14ac:dyDescent="0.25">
      <c r="A17" s="375"/>
      <c r="B17" s="165" t="s">
        <v>2</v>
      </c>
      <c r="C17" s="212">
        <v>10063</v>
      </c>
      <c r="D17" s="212">
        <v>5641</v>
      </c>
      <c r="E17" s="212">
        <v>3823</v>
      </c>
      <c r="F17" s="212">
        <v>586</v>
      </c>
      <c r="G17" s="212">
        <v>13</v>
      </c>
      <c r="H17" s="212"/>
      <c r="I17" s="212">
        <v>6330455743</v>
      </c>
      <c r="J17" s="212">
        <v>873388098</v>
      </c>
      <c r="K17" s="212">
        <v>1799945068</v>
      </c>
      <c r="L17" s="212">
        <v>3648896204</v>
      </c>
      <c r="M17" s="212">
        <v>8226373</v>
      </c>
      <c r="N17" s="79"/>
      <c r="R17" s="359"/>
    </row>
    <row r="18" spans="1:18" s="75" customFormat="1" ht="19.2" customHeight="1" x14ac:dyDescent="0.25">
      <c r="A18" s="375"/>
      <c r="B18" s="165" t="s">
        <v>3</v>
      </c>
      <c r="C18" s="212">
        <v>13297</v>
      </c>
      <c r="D18" s="212">
        <v>12301</v>
      </c>
      <c r="E18" s="212">
        <v>786</v>
      </c>
      <c r="F18" s="212">
        <v>210</v>
      </c>
      <c r="G18" s="190" t="s">
        <v>110</v>
      </c>
      <c r="H18" s="212"/>
      <c r="I18" s="212">
        <v>1523257978</v>
      </c>
      <c r="J18" s="212">
        <v>826608966</v>
      </c>
      <c r="K18" s="212">
        <v>225949133</v>
      </c>
      <c r="L18" s="212">
        <v>470699879</v>
      </c>
      <c r="M18" s="190" t="s">
        <v>110</v>
      </c>
      <c r="N18" s="79"/>
    </row>
    <row r="19" spans="1:18" s="75" customFormat="1" ht="19.2" customHeight="1" x14ac:dyDescent="0.25">
      <c r="A19" s="375"/>
      <c r="B19" s="165" t="s">
        <v>4</v>
      </c>
      <c r="C19" s="212">
        <v>5282</v>
      </c>
      <c r="D19" s="212">
        <v>5119</v>
      </c>
      <c r="E19" s="212">
        <v>147</v>
      </c>
      <c r="F19" s="212">
        <v>16</v>
      </c>
      <c r="G19" s="190" t="s">
        <v>110</v>
      </c>
      <c r="H19" s="212"/>
      <c r="I19" s="212">
        <v>340339870</v>
      </c>
      <c r="J19" s="212">
        <v>312596813</v>
      </c>
      <c r="K19" s="212">
        <v>24268057</v>
      </c>
      <c r="L19" s="212">
        <v>3475000</v>
      </c>
      <c r="M19" s="190" t="s">
        <v>110</v>
      </c>
      <c r="N19" s="79"/>
    </row>
    <row r="20" spans="1:18" s="75" customFormat="1" ht="19.2" customHeight="1" x14ac:dyDescent="0.25">
      <c r="A20" s="375"/>
      <c r="B20" s="165" t="s">
        <v>5</v>
      </c>
      <c r="C20" s="212">
        <v>1663</v>
      </c>
      <c r="D20" s="212">
        <v>1049</v>
      </c>
      <c r="E20" s="212">
        <v>344</v>
      </c>
      <c r="F20" s="212">
        <v>270</v>
      </c>
      <c r="G20" s="190" t="s">
        <v>110</v>
      </c>
      <c r="H20" s="212"/>
      <c r="I20" s="212">
        <v>578224121</v>
      </c>
      <c r="J20" s="212">
        <v>113094892</v>
      </c>
      <c r="K20" s="212">
        <v>118099721</v>
      </c>
      <c r="L20" s="212">
        <v>347029508</v>
      </c>
      <c r="M20" s="190" t="s">
        <v>110</v>
      </c>
      <c r="N20" s="79"/>
    </row>
    <row r="21" spans="1:18" s="75" customFormat="1" ht="19.2" customHeight="1" x14ac:dyDescent="0.25">
      <c r="A21" s="375"/>
      <c r="B21" s="168" t="s">
        <v>6</v>
      </c>
      <c r="C21" s="212">
        <v>4038</v>
      </c>
      <c r="D21" s="212">
        <v>2767</v>
      </c>
      <c r="E21" s="212">
        <v>933</v>
      </c>
      <c r="F21" s="212">
        <v>338</v>
      </c>
      <c r="G21" s="190" t="s">
        <v>110</v>
      </c>
      <c r="H21" s="212"/>
      <c r="I21" s="212">
        <v>1357455879</v>
      </c>
      <c r="J21" s="212">
        <v>295754154</v>
      </c>
      <c r="K21" s="212">
        <v>415765204</v>
      </c>
      <c r="L21" s="212">
        <v>645936521</v>
      </c>
      <c r="M21" s="190" t="s">
        <v>110</v>
      </c>
      <c r="N21" s="79"/>
    </row>
    <row r="22" spans="1:18" s="75" customFormat="1" ht="19.2" customHeight="1" x14ac:dyDescent="0.25">
      <c r="A22" s="375"/>
      <c r="B22" s="169" t="s">
        <v>7</v>
      </c>
      <c r="C22" s="212">
        <v>5248</v>
      </c>
      <c r="D22" s="212">
        <v>3451</v>
      </c>
      <c r="E22" s="212">
        <v>1464</v>
      </c>
      <c r="F22" s="212">
        <v>333</v>
      </c>
      <c r="G22" s="190" t="s">
        <v>110</v>
      </c>
      <c r="H22" s="212"/>
      <c r="I22" s="212">
        <v>1514989970</v>
      </c>
      <c r="J22" s="212">
        <v>327966489</v>
      </c>
      <c r="K22" s="212">
        <v>617526083</v>
      </c>
      <c r="L22" s="212">
        <v>569497398</v>
      </c>
      <c r="M22" s="190" t="s">
        <v>110</v>
      </c>
      <c r="N22" s="79"/>
    </row>
    <row r="23" spans="1:18" s="75" customFormat="1" ht="19.2" customHeight="1" x14ac:dyDescent="0.25">
      <c r="A23" s="375"/>
      <c r="B23" s="169" t="s">
        <v>8</v>
      </c>
      <c r="C23" s="212">
        <v>1530</v>
      </c>
      <c r="D23" s="212">
        <v>943</v>
      </c>
      <c r="E23" s="212">
        <v>463</v>
      </c>
      <c r="F23" s="212">
        <v>124</v>
      </c>
      <c r="G23" s="190" t="s">
        <v>110</v>
      </c>
      <c r="H23" s="212"/>
      <c r="I23" s="212">
        <v>732929632</v>
      </c>
      <c r="J23" s="212">
        <v>160876963</v>
      </c>
      <c r="K23" s="212">
        <v>247480965</v>
      </c>
      <c r="L23" s="212">
        <v>324571704</v>
      </c>
      <c r="M23" s="190" t="s">
        <v>110</v>
      </c>
      <c r="N23" s="79"/>
    </row>
    <row r="24" spans="1:18" s="75" customFormat="1" ht="19.2" customHeight="1" x14ac:dyDescent="0.25">
      <c r="A24" s="375"/>
      <c r="B24" s="169" t="s">
        <v>9</v>
      </c>
      <c r="C24" s="212">
        <v>12871</v>
      </c>
      <c r="D24" s="212">
        <v>9212</v>
      </c>
      <c r="E24" s="212">
        <v>2956</v>
      </c>
      <c r="F24" s="212">
        <v>702</v>
      </c>
      <c r="G24" s="212">
        <v>1</v>
      </c>
      <c r="H24" s="212"/>
      <c r="I24" s="212">
        <v>2138124543</v>
      </c>
      <c r="J24" s="212">
        <v>630334735</v>
      </c>
      <c r="K24" s="212">
        <v>918081859</v>
      </c>
      <c r="L24" s="212">
        <v>589317949</v>
      </c>
      <c r="M24" s="212">
        <v>390000</v>
      </c>
      <c r="N24" s="79"/>
    </row>
    <row r="25" spans="1:18" s="75" customFormat="1" ht="19.2" customHeight="1" x14ac:dyDescent="0.25">
      <c r="A25" s="375"/>
      <c r="B25" s="169" t="s">
        <v>10</v>
      </c>
      <c r="C25" s="212">
        <v>2022</v>
      </c>
      <c r="D25" s="212">
        <v>1929</v>
      </c>
      <c r="E25" s="212">
        <v>80</v>
      </c>
      <c r="F25" s="212">
        <v>13</v>
      </c>
      <c r="G25" s="190" t="s">
        <v>110</v>
      </c>
      <c r="H25" s="212"/>
      <c r="I25" s="212">
        <v>160424618</v>
      </c>
      <c r="J25" s="212">
        <v>138897498</v>
      </c>
      <c r="K25" s="212">
        <v>19641420</v>
      </c>
      <c r="L25" s="212">
        <v>1885700</v>
      </c>
      <c r="M25" s="190" t="s">
        <v>110</v>
      </c>
      <c r="N25" s="79"/>
    </row>
    <row r="26" spans="1:18" s="75" customFormat="1" ht="19.2" customHeight="1" x14ac:dyDescent="0.25">
      <c r="A26" s="375"/>
      <c r="B26" s="170" t="s">
        <v>11</v>
      </c>
      <c r="C26" s="212">
        <v>4343</v>
      </c>
      <c r="D26" s="212">
        <v>2949</v>
      </c>
      <c r="E26" s="212">
        <v>1037</v>
      </c>
      <c r="F26" s="212">
        <v>357</v>
      </c>
      <c r="G26" s="190" t="s">
        <v>110</v>
      </c>
      <c r="H26" s="212"/>
      <c r="I26" s="212">
        <v>1608968605</v>
      </c>
      <c r="J26" s="212">
        <v>489340009</v>
      </c>
      <c r="K26" s="212">
        <v>589544952</v>
      </c>
      <c r="L26" s="212">
        <v>530083644</v>
      </c>
      <c r="M26" s="190" t="s">
        <v>110</v>
      </c>
      <c r="N26" s="79"/>
    </row>
    <row r="27" spans="1:18" s="75" customFormat="1" ht="19.2" customHeight="1" x14ac:dyDescent="0.25">
      <c r="A27" s="375"/>
      <c r="B27" s="169" t="s">
        <v>12</v>
      </c>
      <c r="C27" s="212">
        <v>2945</v>
      </c>
      <c r="D27" s="212">
        <v>2803</v>
      </c>
      <c r="E27" s="212">
        <v>115</v>
      </c>
      <c r="F27" s="212">
        <v>27</v>
      </c>
      <c r="G27" s="190" t="s">
        <v>110</v>
      </c>
      <c r="H27" s="212"/>
      <c r="I27" s="212">
        <v>244945733</v>
      </c>
      <c r="J27" s="212">
        <v>197967945</v>
      </c>
      <c r="K27" s="212">
        <v>31223938</v>
      </c>
      <c r="L27" s="212">
        <v>15753850</v>
      </c>
      <c r="M27" s="190" t="s">
        <v>110</v>
      </c>
      <c r="N27" s="79"/>
    </row>
    <row r="28" spans="1:18" s="75" customFormat="1" ht="19.2" customHeight="1" x14ac:dyDescent="0.25">
      <c r="A28" s="375"/>
      <c r="B28" s="169" t="s">
        <v>13</v>
      </c>
      <c r="C28" s="212">
        <v>1671</v>
      </c>
      <c r="D28" s="212">
        <v>630</v>
      </c>
      <c r="E28" s="212">
        <v>793</v>
      </c>
      <c r="F28" s="212">
        <v>246</v>
      </c>
      <c r="G28" s="212">
        <v>2</v>
      </c>
      <c r="H28" s="212"/>
      <c r="I28" s="212">
        <v>656249882</v>
      </c>
      <c r="J28" s="212">
        <v>84670074</v>
      </c>
      <c r="K28" s="212">
        <v>230725475</v>
      </c>
      <c r="L28" s="212">
        <v>339867333</v>
      </c>
      <c r="M28" s="212">
        <v>987000</v>
      </c>
      <c r="N28" s="79"/>
    </row>
    <row r="29" spans="1:18" s="75" customFormat="1" ht="19.2" customHeight="1" x14ac:dyDescent="0.25">
      <c r="A29" s="375"/>
      <c r="B29" s="169" t="s">
        <v>14</v>
      </c>
      <c r="C29" s="212">
        <v>10607</v>
      </c>
      <c r="D29" s="212">
        <v>3223</v>
      </c>
      <c r="E29" s="212">
        <v>6813</v>
      </c>
      <c r="F29" s="212">
        <v>570</v>
      </c>
      <c r="G29" s="212">
        <v>1</v>
      </c>
      <c r="H29" s="212"/>
      <c r="I29" s="212">
        <v>1464251360</v>
      </c>
      <c r="J29" s="212">
        <v>271186770</v>
      </c>
      <c r="K29" s="212">
        <v>913443020</v>
      </c>
      <c r="L29" s="212">
        <v>279241570</v>
      </c>
      <c r="M29" s="212">
        <v>380000</v>
      </c>
      <c r="N29" s="79"/>
    </row>
    <row r="30" spans="1:18" s="75" customFormat="1" ht="19.2" customHeight="1" x14ac:dyDescent="0.25">
      <c r="A30" s="375"/>
      <c r="B30" s="169" t="s">
        <v>15</v>
      </c>
      <c r="C30" s="212">
        <v>0</v>
      </c>
      <c r="D30" s="212">
        <v>0</v>
      </c>
      <c r="E30" s="212">
        <v>0</v>
      </c>
      <c r="F30" s="212">
        <v>0</v>
      </c>
      <c r="G30" s="190" t="s">
        <v>110</v>
      </c>
      <c r="H30" s="212"/>
      <c r="I30" s="212">
        <v>0</v>
      </c>
      <c r="J30" s="212">
        <v>0</v>
      </c>
      <c r="K30" s="212">
        <v>0</v>
      </c>
      <c r="L30" s="212">
        <v>0</v>
      </c>
      <c r="M30" s="190" t="s">
        <v>110</v>
      </c>
      <c r="N30" s="79"/>
    </row>
    <row r="31" spans="1:18" s="75" customFormat="1" ht="19.2" customHeight="1" x14ac:dyDescent="0.25">
      <c r="A31" s="375"/>
      <c r="B31" s="171" t="s">
        <v>16</v>
      </c>
      <c r="C31" s="212">
        <v>90</v>
      </c>
      <c r="D31" s="212">
        <v>70</v>
      </c>
      <c r="E31" s="212">
        <v>19</v>
      </c>
      <c r="F31" s="212">
        <v>1</v>
      </c>
      <c r="G31" s="190" t="s">
        <v>110</v>
      </c>
      <c r="H31" s="212"/>
      <c r="I31" s="212">
        <v>20847146</v>
      </c>
      <c r="J31" s="212">
        <v>12911139</v>
      </c>
      <c r="K31" s="212">
        <v>7849607</v>
      </c>
      <c r="L31" s="212">
        <v>86400</v>
      </c>
      <c r="M31" s="190" t="s">
        <v>110</v>
      </c>
      <c r="N31" s="79"/>
    </row>
    <row r="32" spans="1:18" s="75" customFormat="1" ht="19.2" customHeight="1" x14ac:dyDescent="0.25">
      <c r="A32" s="375"/>
      <c r="B32" s="172" t="s">
        <v>17</v>
      </c>
      <c r="C32" s="212">
        <v>0</v>
      </c>
      <c r="D32" s="212">
        <v>0</v>
      </c>
      <c r="E32" s="212">
        <v>0</v>
      </c>
      <c r="F32" s="212">
        <v>0</v>
      </c>
      <c r="G32" s="190" t="s">
        <v>110</v>
      </c>
      <c r="H32" s="212"/>
      <c r="I32" s="212">
        <v>0</v>
      </c>
      <c r="J32" s="212">
        <v>0</v>
      </c>
      <c r="K32" s="212">
        <v>0</v>
      </c>
      <c r="L32" s="212">
        <v>0</v>
      </c>
      <c r="M32" s="190" t="s">
        <v>110</v>
      </c>
      <c r="N32" s="79"/>
    </row>
    <row r="33" spans="1:14" s="46" customFormat="1" ht="9.9" customHeight="1" thickBot="1" x14ac:dyDescent="0.3">
      <c r="A33" s="375"/>
      <c r="B33" s="175"/>
      <c r="C33" s="176"/>
      <c r="D33" s="177"/>
      <c r="E33" s="208"/>
      <c r="F33" s="208"/>
      <c r="G33" s="178"/>
      <c r="H33" s="178"/>
      <c r="I33" s="178"/>
      <c r="J33" s="178"/>
      <c r="K33" s="178"/>
      <c r="L33" s="178"/>
      <c r="M33" s="178"/>
      <c r="N33" s="54"/>
    </row>
    <row r="34" spans="1:14" s="46" customFormat="1" x14ac:dyDescent="0.25">
      <c r="A34" s="375"/>
      <c r="B34" s="81"/>
      <c r="C34" s="83"/>
      <c r="D34" s="89"/>
      <c r="E34" s="89"/>
      <c r="F34" s="89"/>
      <c r="G34" s="89"/>
      <c r="H34" s="89"/>
      <c r="I34" s="89"/>
      <c r="J34" s="89"/>
      <c r="K34" s="89"/>
      <c r="L34" s="54"/>
      <c r="M34" s="54"/>
      <c r="N34" s="54"/>
    </row>
    <row r="35" spans="1:14" s="46" customFormat="1" x14ac:dyDescent="0.25">
      <c r="A35" s="375"/>
      <c r="B35" s="107" t="s">
        <v>85</v>
      </c>
      <c r="C35" s="83"/>
      <c r="D35" s="85"/>
      <c r="E35" s="86"/>
      <c r="F35" s="86"/>
      <c r="G35" s="86"/>
      <c r="H35" s="86"/>
      <c r="I35" s="86"/>
      <c r="J35" s="86"/>
      <c r="K35" s="54"/>
      <c r="L35" s="54"/>
      <c r="M35" s="54"/>
      <c r="N35" s="54"/>
    </row>
    <row r="36" spans="1:14" s="46" customFormat="1" x14ac:dyDescent="0.25">
      <c r="A36" s="375"/>
      <c r="B36" s="108" t="s">
        <v>86</v>
      </c>
      <c r="C36" s="87"/>
      <c r="D36" s="89"/>
      <c r="E36" s="89"/>
      <c r="F36" s="89"/>
      <c r="G36" s="89"/>
      <c r="H36" s="89"/>
      <c r="I36" s="89"/>
      <c r="J36" s="89"/>
      <c r="K36" s="89"/>
      <c r="L36" s="54"/>
      <c r="M36" s="54"/>
      <c r="N36" s="54"/>
    </row>
    <row r="37" spans="1:14" s="46" customFormat="1" x14ac:dyDescent="0.25">
      <c r="A37" s="375"/>
      <c r="B37" s="109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54"/>
      <c r="N37" s="54"/>
    </row>
    <row r="38" spans="1:14" s="46" customFormat="1" x14ac:dyDescent="0.25">
      <c r="A38" s="375"/>
      <c r="B38" s="107" t="s">
        <v>32</v>
      </c>
      <c r="C38" s="82"/>
      <c r="D38" s="82"/>
      <c r="E38" s="82"/>
      <c r="F38" s="82"/>
      <c r="G38" s="82"/>
      <c r="H38" s="82"/>
      <c r="I38" s="82"/>
      <c r="J38" s="82"/>
      <c r="K38" s="102"/>
      <c r="L38" s="54"/>
      <c r="M38" s="54"/>
      <c r="N38" s="54"/>
    </row>
    <row r="39" spans="1:14" s="46" customFormat="1" ht="9.9" customHeight="1" x14ac:dyDescent="0.25">
      <c r="A39" s="375"/>
      <c r="B39" s="91"/>
      <c r="C39" s="91"/>
      <c r="D39" s="93"/>
      <c r="E39" s="93"/>
      <c r="F39" s="94"/>
      <c r="G39" s="94"/>
      <c r="H39" s="94"/>
      <c r="I39" s="94"/>
      <c r="J39" s="95"/>
      <c r="K39" s="102"/>
      <c r="L39" s="54"/>
      <c r="M39" s="54"/>
      <c r="N39" s="54"/>
    </row>
    <row r="40" spans="1:14" s="46" customFormat="1" x14ac:dyDescent="0.25">
      <c r="A40" s="375"/>
      <c r="B40" s="103" t="s">
        <v>19</v>
      </c>
      <c r="C40" s="96"/>
      <c r="D40" s="89"/>
      <c r="E40" s="97"/>
      <c r="F40" s="89"/>
      <c r="G40" s="89"/>
      <c r="H40" s="89"/>
      <c r="I40" s="89"/>
      <c r="J40" s="89"/>
      <c r="K40" s="89"/>
      <c r="L40" s="54"/>
      <c r="M40" s="54"/>
      <c r="N40" s="54"/>
    </row>
    <row r="41" spans="1:14" s="5" customFormat="1" x14ac:dyDescent="0.25">
      <c r="A41" s="375"/>
      <c r="B41" s="110" t="s">
        <v>20</v>
      </c>
      <c r="C41" s="57"/>
      <c r="D41" s="99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1:14" s="46" customFormat="1" x14ac:dyDescent="0.25">
      <c r="E42" s="76"/>
    </row>
    <row r="43" spans="1:14" x14ac:dyDescent="0.25">
      <c r="B43" s="46"/>
      <c r="C43" s="46"/>
      <c r="D43" s="46"/>
      <c r="F43" s="46"/>
      <c r="G43" s="46"/>
      <c r="H43" s="46"/>
      <c r="I43" s="46"/>
      <c r="J43" s="46"/>
      <c r="K43" s="46"/>
    </row>
    <row r="44" spans="1:14" x14ac:dyDescent="0.25">
      <c r="B44" s="46"/>
      <c r="C44" s="46"/>
      <c r="D44" s="46"/>
      <c r="E44" s="100"/>
      <c r="F44" s="46"/>
      <c r="G44" s="101"/>
      <c r="H44" s="101"/>
      <c r="I44" s="101"/>
      <c r="J44" s="101"/>
      <c r="K44" s="101"/>
      <c r="L44" s="101"/>
    </row>
    <row r="45" spans="1:14" x14ac:dyDescent="0.25">
      <c r="B45" s="46"/>
      <c r="C45" s="9"/>
      <c r="D45" s="9"/>
    </row>
  </sheetData>
  <mergeCells count="13">
    <mergeCell ref="D9:F9"/>
    <mergeCell ref="J9:L9"/>
    <mergeCell ref="I14:M14"/>
    <mergeCell ref="A2:A41"/>
    <mergeCell ref="B2:M2"/>
    <mergeCell ref="B3:M3"/>
    <mergeCell ref="C5:M5"/>
    <mergeCell ref="C6:G6"/>
    <mergeCell ref="I6:M6"/>
    <mergeCell ref="C7:G7"/>
    <mergeCell ref="I7:M7"/>
    <mergeCell ref="D8:F8"/>
    <mergeCell ref="J8:L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AO44"/>
  <sheetViews>
    <sheetView view="pageBreakPreview" zoomScale="70" zoomScaleNormal="70" zoomScaleSheetLayoutView="70" workbookViewId="0">
      <selection activeCell="G27" sqref="G27:G32"/>
    </sheetView>
  </sheetViews>
  <sheetFormatPr defaultColWidth="9.109375" defaultRowHeight="13.2" x14ac:dyDescent="0.25"/>
  <cols>
    <col min="1" max="1" width="2.6640625" style="1" customWidth="1"/>
    <col min="2" max="2" width="28.88671875" style="7" customWidth="1"/>
    <col min="3" max="3" width="10.6640625" style="7" customWidth="1"/>
    <col min="4" max="4" width="14.6640625" style="7" customWidth="1"/>
    <col min="5" max="5" width="14.6640625" style="16" customWidth="1"/>
    <col min="6" max="6" width="14.6640625" style="8" customWidth="1"/>
    <col min="7" max="7" width="15" style="8" bestFit="1" customWidth="1"/>
    <col min="8" max="8" width="1.6640625" style="8" customWidth="1"/>
    <col min="9" max="9" width="15.44140625" style="8" bestFit="1" customWidth="1"/>
    <col min="10" max="11" width="14.33203125" style="8" bestFit="1" customWidth="1"/>
    <col min="12" max="12" width="14.33203125" style="1" bestFit="1" customWidth="1"/>
    <col min="13" max="13" width="15" style="1" bestFit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54" customFormat="1" ht="15" customHeight="1" x14ac:dyDescent="0.25">
      <c r="A2" s="361"/>
      <c r="B2" s="362" t="s">
        <v>104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41" s="54" customFormat="1" x14ac:dyDescent="0.25">
      <c r="A3" s="361"/>
      <c r="B3" s="368" t="s">
        <v>105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</row>
    <row r="4" spans="1:41" s="136" customFormat="1" ht="13.8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</row>
    <row r="5" spans="1:41" s="63" customFormat="1" ht="18.75" customHeight="1" x14ac:dyDescent="0.25">
      <c r="A5" s="361"/>
      <c r="B5" s="78"/>
      <c r="C5" s="370">
        <v>2021</v>
      </c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</row>
    <row r="6" spans="1:41" s="54" customFormat="1" ht="15.9" customHeight="1" x14ac:dyDescent="0.25">
      <c r="A6" s="361"/>
      <c r="B6" s="78"/>
      <c r="C6" s="364" t="s">
        <v>79</v>
      </c>
      <c r="D6" s="364"/>
      <c r="E6" s="364"/>
      <c r="F6" s="364"/>
      <c r="G6" s="364"/>
      <c r="H6" s="137"/>
      <c r="I6" s="365" t="s">
        <v>80</v>
      </c>
      <c r="J6" s="365"/>
      <c r="K6" s="365"/>
      <c r="L6" s="365"/>
      <c r="M6" s="365"/>
    </row>
    <row r="7" spans="1:41" s="54" customFormat="1" ht="15.9" customHeight="1" x14ac:dyDescent="0.25">
      <c r="A7" s="361"/>
      <c r="B7" s="78"/>
      <c r="C7" s="366" t="s">
        <v>52</v>
      </c>
      <c r="D7" s="366"/>
      <c r="E7" s="366"/>
      <c r="F7" s="366"/>
      <c r="G7" s="366"/>
      <c r="H7" s="138"/>
      <c r="I7" s="369" t="s">
        <v>47</v>
      </c>
      <c r="J7" s="369"/>
      <c r="K7" s="369"/>
      <c r="L7" s="369"/>
      <c r="M7" s="369"/>
    </row>
    <row r="8" spans="1:41" s="142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43"/>
    </row>
    <row r="9" spans="1:41" s="142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Q9" s="143"/>
    </row>
    <row r="10" spans="1:41" s="147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48"/>
      <c r="R10" s="87"/>
    </row>
    <row r="11" spans="1:41" s="77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</row>
    <row r="12" spans="1:41" s="6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</row>
    <row r="13" spans="1:41" s="6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41" s="78" customFormat="1" ht="19.5" customHeight="1" thickBot="1" x14ac:dyDescent="0.3">
      <c r="A14" s="361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</row>
    <row r="15" spans="1:41" s="54" customFormat="1" ht="30" customHeight="1" x14ac:dyDescent="0.25">
      <c r="A15" s="361"/>
      <c r="B15" s="309" t="s">
        <v>1</v>
      </c>
      <c r="C15" s="323">
        <v>16921</v>
      </c>
      <c r="D15" s="323">
        <v>10594</v>
      </c>
      <c r="E15" s="323">
        <v>3936</v>
      </c>
      <c r="F15" s="323">
        <v>2388</v>
      </c>
      <c r="G15" s="324">
        <v>3</v>
      </c>
      <c r="H15" s="324"/>
      <c r="I15" s="323">
        <v>11179981850</v>
      </c>
      <c r="J15" s="323">
        <v>1813494593</v>
      </c>
      <c r="K15" s="323">
        <v>2081846106</v>
      </c>
      <c r="L15" s="323">
        <v>7272665151</v>
      </c>
      <c r="M15" s="323">
        <v>11976000</v>
      </c>
    </row>
    <row r="16" spans="1:41" s="54" customFormat="1" ht="12" customHeight="1" x14ac:dyDescent="0.25">
      <c r="A16" s="361"/>
      <c r="B16" s="201"/>
      <c r="C16" s="202"/>
      <c r="D16" s="202"/>
      <c r="E16" s="202"/>
      <c r="F16" s="202"/>
      <c r="G16" s="203"/>
      <c r="H16" s="203"/>
      <c r="I16" s="202"/>
      <c r="J16" s="202"/>
      <c r="K16" s="202"/>
      <c r="L16" s="202"/>
      <c r="M16" s="202"/>
    </row>
    <row r="17" spans="1:13" s="79" customFormat="1" ht="19.2" customHeight="1" x14ac:dyDescent="0.25">
      <c r="A17" s="361"/>
      <c r="B17" s="165" t="s">
        <v>2</v>
      </c>
      <c r="C17" s="166">
        <v>2008</v>
      </c>
      <c r="D17" s="167">
        <v>897</v>
      </c>
      <c r="E17" s="167">
        <v>565</v>
      </c>
      <c r="F17" s="167">
        <v>546</v>
      </c>
      <c r="G17" s="190" t="s">
        <v>110</v>
      </c>
      <c r="H17" s="167"/>
      <c r="I17" s="166">
        <v>1652832684</v>
      </c>
      <c r="J17" s="166">
        <v>231669449</v>
      </c>
      <c r="K17" s="166">
        <v>407227254</v>
      </c>
      <c r="L17" s="166">
        <v>1013935981</v>
      </c>
      <c r="M17" s="190" t="s">
        <v>110</v>
      </c>
    </row>
    <row r="18" spans="1:13" s="79" customFormat="1" ht="19.2" customHeight="1" x14ac:dyDescent="0.25">
      <c r="A18" s="361"/>
      <c r="B18" s="165" t="s">
        <v>3</v>
      </c>
      <c r="C18" s="166">
        <v>2091</v>
      </c>
      <c r="D18" s="166">
        <v>1773</v>
      </c>
      <c r="E18" s="167">
        <v>212</v>
      </c>
      <c r="F18" s="167">
        <v>106</v>
      </c>
      <c r="G18" s="190" t="s">
        <v>110</v>
      </c>
      <c r="H18" s="167"/>
      <c r="I18" s="166">
        <v>612250345</v>
      </c>
      <c r="J18" s="166">
        <v>219707291</v>
      </c>
      <c r="K18" s="166">
        <v>58347700</v>
      </c>
      <c r="L18" s="166">
        <v>334195354</v>
      </c>
      <c r="M18" s="190" t="s">
        <v>110</v>
      </c>
    </row>
    <row r="19" spans="1:13" s="79" customFormat="1" ht="19.2" customHeight="1" x14ac:dyDescent="0.25">
      <c r="A19" s="361"/>
      <c r="B19" s="165" t="s">
        <v>4</v>
      </c>
      <c r="C19" s="167">
        <v>837</v>
      </c>
      <c r="D19" s="167">
        <v>825</v>
      </c>
      <c r="E19" s="167">
        <v>10</v>
      </c>
      <c r="F19" s="167">
        <v>2</v>
      </c>
      <c r="G19" s="190" t="s">
        <v>110</v>
      </c>
      <c r="H19" s="167"/>
      <c r="I19" s="166">
        <v>86859030</v>
      </c>
      <c r="J19" s="166">
        <v>85149030</v>
      </c>
      <c r="K19" s="166">
        <v>1507000</v>
      </c>
      <c r="L19" s="166">
        <v>203000</v>
      </c>
      <c r="M19" s="190" t="s">
        <v>110</v>
      </c>
    </row>
    <row r="20" spans="1:13" s="79" customFormat="1" ht="19.2" customHeight="1" x14ac:dyDescent="0.25">
      <c r="A20" s="361"/>
      <c r="B20" s="165" t="s">
        <v>5</v>
      </c>
      <c r="C20" s="166">
        <v>1534</v>
      </c>
      <c r="D20" s="166">
        <v>1205</v>
      </c>
      <c r="E20" s="167">
        <v>154</v>
      </c>
      <c r="F20" s="167">
        <v>175</v>
      </c>
      <c r="G20" s="190" t="s">
        <v>110</v>
      </c>
      <c r="H20" s="167"/>
      <c r="I20" s="166">
        <v>810251424</v>
      </c>
      <c r="J20" s="166">
        <v>117345771</v>
      </c>
      <c r="K20" s="166">
        <v>90714856</v>
      </c>
      <c r="L20" s="166">
        <v>602190797</v>
      </c>
      <c r="M20" s="190" t="s">
        <v>110</v>
      </c>
    </row>
    <row r="21" spans="1:13" s="79" customFormat="1" ht="19.2" customHeight="1" x14ac:dyDescent="0.25">
      <c r="A21" s="361"/>
      <c r="B21" s="168" t="s">
        <v>6</v>
      </c>
      <c r="C21" s="167">
        <v>337</v>
      </c>
      <c r="D21" s="167">
        <v>162</v>
      </c>
      <c r="E21" s="167">
        <v>106</v>
      </c>
      <c r="F21" s="167">
        <v>68</v>
      </c>
      <c r="G21" s="167">
        <v>1</v>
      </c>
      <c r="H21" s="167"/>
      <c r="I21" s="166">
        <v>238250905</v>
      </c>
      <c r="J21" s="166">
        <v>37558179</v>
      </c>
      <c r="K21" s="166">
        <v>58406543</v>
      </c>
      <c r="L21" s="166">
        <v>142126183</v>
      </c>
      <c r="M21" s="166">
        <v>160000</v>
      </c>
    </row>
    <row r="22" spans="1:13" s="79" customFormat="1" ht="19.2" customHeight="1" x14ac:dyDescent="0.25">
      <c r="A22" s="361"/>
      <c r="B22" s="169" t="s">
        <v>7</v>
      </c>
      <c r="C22" s="167">
        <v>649</v>
      </c>
      <c r="D22" s="167">
        <v>403</v>
      </c>
      <c r="E22" s="167">
        <v>158</v>
      </c>
      <c r="F22" s="167">
        <v>88</v>
      </c>
      <c r="G22" s="190" t="s">
        <v>110</v>
      </c>
      <c r="H22" s="167"/>
      <c r="I22" s="166">
        <v>493854732</v>
      </c>
      <c r="J22" s="166">
        <v>104171296</v>
      </c>
      <c r="K22" s="166">
        <v>107187719</v>
      </c>
      <c r="L22" s="166">
        <v>282495717</v>
      </c>
      <c r="M22" s="190" t="s">
        <v>110</v>
      </c>
    </row>
    <row r="23" spans="1:13" s="79" customFormat="1" ht="19.2" customHeight="1" x14ac:dyDescent="0.25">
      <c r="A23" s="361"/>
      <c r="B23" s="169" t="s">
        <v>8</v>
      </c>
      <c r="C23" s="166">
        <v>1005</v>
      </c>
      <c r="D23" s="167">
        <v>440</v>
      </c>
      <c r="E23" s="167">
        <v>264</v>
      </c>
      <c r="F23" s="167">
        <v>301</v>
      </c>
      <c r="G23" s="190" t="s">
        <v>110</v>
      </c>
      <c r="H23" s="167"/>
      <c r="I23" s="166">
        <v>1134358479</v>
      </c>
      <c r="J23" s="166">
        <v>89558674</v>
      </c>
      <c r="K23" s="166">
        <v>93349236</v>
      </c>
      <c r="L23" s="166">
        <v>951450569</v>
      </c>
      <c r="M23" s="190" t="s">
        <v>110</v>
      </c>
    </row>
    <row r="24" spans="1:13" s="79" customFormat="1" ht="19.2" customHeight="1" x14ac:dyDescent="0.25">
      <c r="A24" s="361"/>
      <c r="B24" s="169" t="s">
        <v>9</v>
      </c>
      <c r="C24" s="167">
        <v>368</v>
      </c>
      <c r="D24" s="167">
        <v>157</v>
      </c>
      <c r="E24" s="167">
        <v>114</v>
      </c>
      <c r="F24" s="167">
        <v>97</v>
      </c>
      <c r="G24" s="190" t="s">
        <v>110</v>
      </c>
      <c r="H24" s="167"/>
      <c r="I24" s="166">
        <v>190115261</v>
      </c>
      <c r="J24" s="166">
        <v>19953937</v>
      </c>
      <c r="K24" s="166">
        <v>25576433</v>
      </c>
      <c r="L24" s="166">
        <v>144584891</v>
      </c>
      <c r="M24" s="190" t="s">
        <v>110</v>
      </c>
    </row>
    <row r="25" spans="1:13" s="79" customFormat="1" ht="19.2" customHeight="1" x14ac:dyDescent="0.25">
      <c r="A25" s="361"/>
      <c r="B25" s="169" t="s">
        <v>10</v>
      </c>
      <c r="C25" s="167">
        <v>198</v>
      </c>
      <c r="D25" s="167">
        <v>191</v>
      </c>
      <c r="E25" s="167">
        <v>3</v>
      </c>
      <c r="F25" s="167">
        <v>4</v>
      </c>
      <c r="G25" s="190" t="s">
        <v>110</v>
      </c>
      <c r="H25" s="167"/>
      <c r="I25" s="166">
        <v>14797248</v>
      </c>
      <c r="J25" s="166">
        <v>14099419</v>
      </c>
      <c r="K25" s="166">
        <v>31529</v>
      </c>
      <c r="L25" s="166">
        <v>666300</v>
      </c>
      <c r="M25" s="190" t="s">
        <v>110</v>
      </c>
    </row>
    <row r="26" spans="1:13" s="79" customFormat="1" ht="19.2" customHeight="1" x14ac:dyDescent="0.25">
      <c r="A26" s="361"/>
      <c r="B26" s="170" t="s">
        <v>11</v>
      </c>
      <c r="C26" s="166">
        <v>1886</v>
      </c>
      <c r="D26" s="166">
        <v>1165</v>
      </c>
      <c r="E26" s="167">
        <v>350</v>
      </c>
      <c r="F26" s="167">
        <v>369</v>
      </c>
      <c r="G26" s="167">
        <v>2</v>
      </c>
      <c r="H26" s="167"/>
      <c r="I26" s="166">
        <v>2105017327</v>
      </c>
      <c r="J26" s="166">
        <v>377331454</v>
      </c>
      <c r="K26" s="166">
        <v>352780317</v>
      </c>
      <c r="L26" s="166">
        <v>1363089556</v>
      </c>
      <c r="M26" s="166">
        <v>11816000</v>
      </c>
    </row>
    <row r="27" spans="1:13" s="79" customFormat="1" ht="19.2" customHeight="1" x14ac:dyDescent="0.25">
      <c r="A27" s="361"/>
      <c r="B27" s="169" t="s">
        <v>12</v>
      </c>
      <c r="C27" s="166">
        <v>2804</v>
      </c>
      <c r="D27" s="166">
        <v>2764</v>
      </c>
      <c r="E27" s="167">
        <v>19</v>
      </c>
      <c r="F27" s="167">
        <v>21</v>
      </c>
      <c r="G27" s="190" t="s">
        <v>110</v>
      </c>
      <c r="H27" s="167"/>
      <c r="I27" s="166">
        <v>252372716</v>
      </c>
      <c r="J27" s="166">
        <v>235956711</v>
      </c>
      <c r="K27" s="166">
        <v>8955796</v>
      </c>
      <c r="L27" s="166">
        <v>7460209</v>
      </c>
      <c r="M27" s="190" t="s">
        <v>110</v>
      </c>
    </row>
    <row r="28" spans="1:13" s="79" customFormat="1" ht="19.2" customHeight="1" x14ac:dyDescent="0.25">
      <c r="A28" s="361"/>
      <c r="B28" s="169" t="s">
        <v>13</v>
      </c>
      <c r="C28" s="167">
        <v>562</v>
      </c>
      <c r="D28" s="167">
        <v>223</v>
      </c>
      <c r="E28" s="167">
        <v>260</v>
      </c>
      <c r="F28" s="167">
        <v>79</v>
      </c>
      <c r="G28" s="190" t="s">
        <v>110</v>
      </c>
      <c r="H28" s="167"/>
      <c r="I28" s="166">
        <v>427466147</v>
      </c>
      <c r="J28" s="166">
        <v>57118177</v>
      </c>
      <c r="K28" s="166">
        <v>107618264</v>
      </c>
      <c r="L28" s="166">
        <v>262729706</v>
      </c>
      <c r="M28" s="190" t="s">
        <v>110</v>
      </c>
    </row>
    <row r="29" spans="1:13" s="79" customFormat="1" ht="19.2" customHeight="1" x14ac:dyDescent="0.25">
      <c r="A29" s="361"/>
      <c r="B29" s="169" t="s">
        <v>14</v>
      </c>
      <c r="C29" s="166">
        <v>2316</v>
      </c>
      <c r="D29" s="167">
        <v>223</v>
      </c>
      <c r="E29" s="166">
        <v>1641</v>
      </c>
      <c r="F29" s="167">
        <v>452</v>
      </c>
      <c r="G29" s="190" t="s">
        <v>110</v>
      </c>
      <c r="H29" s="167"/>
      <c r="I29" s="166">
        <v>1322200729</v>
      </c>
      <c r="J29" s="166">
        <v>113271811</v>
      </c>
      <c r="K29" s="166">
        <v>646462756</v>
      </c>
      <c r="L29" s="166">
        <v>562466162</v>
      </c>
      <c r="M29" s="190" t="s">
        <v>110</v>
      </c>
    </row>
    <row r="30" spans="1:13" s="79" customFormat="1" ht="19.2" customHeight="1" x14ac:dyDescent="0.25">
      <c r="A30" s="361"/>
      <c r="B30" s="169" t="s">
        <v>15</v>
      </c>
      <c r="C30" s="167">
        <v>175</v>
      </c>
      <c r="D30" s="167">
        <v>65</v>
      </c>
      <c r="E30" s="167">
        <v>41</v>
      </c>
      <c r="F30" s="167">
        <v>69</v>
      </c>
      <c r="G30" s="190" t="s">
        <v>110</v>
      </c>
      <c r="H30" s="167"/>
      <c r="I30" s="166">
        <v>1533038393</v>
      </c>
      <c r="J30" s="166">
        <v>98951514</v>
      </c>
      <c r="K30" s="166">
        <v>103998153</v>
      </c>
      <c r="L30" s="166">
        <v>1330088726</v>
      </c>
      <c r="M30" s="190" t="s">
        <v>110</v>
      </c>
    </row>
    <row r="31" spans="1:13" s="79" customFormat="1" ht="19.2" customHeight="1" x14ac:dyDescent="0.25">
      <c r="A31" s="361"/>
      <c r="B31" s="171" t="s">
        <v>16</v>
      </c>
      <c r="C31" s="167">
        <v>147</v>
      </c>
      <c r="D31" s="167">
        <v>101</v>
      </c>
      <c r="E31" s="167">
        <v>39</v>
      </c>
      <c r="F31" s="167">
        <v>7</v>
      </c>
      <c r="G31" s="190" t="s">
        <v>110</v>
      </c>
      <c r="H31" s="167"/>
      <c r="I31" s="166">
        <v>37196430</v>
      </c>
      <c r="J31" s="166">
        <v>11651880</v>
      </c>
      <c r="K31" s="166">
        <v>19682550</v>
      </c>
      <c r="L31" s="166">
        <v>5862000</v>
      </c>
      <c r="M31" s="190" t="s">
        <v>110</v>
      </c>
    </row>
    <row r="32" spans="1:13" s="79" customFormat="1" ht="19.2" customHeight="1" x14ac:dyDescent="0.25">
      <c r="A32" s="361"/>
      <c r="B32" s="172" t="s">
        <v>17</v>
      </c>
      <c r="C32" s="173">
        <v>4</v>
      </c>
      <c r="D32" s="173">
        <v>0</v>
      </c>
      <c r="E32" s="173">
        <v>0</v>
      </c>
      <c r="F32" s="173">
        <v>4</v>
      </c>
      <c r="G32" s="190" t="s">
        <v>110</v>
      </c>
      <c r="H32" s="173"/>
      <c r="I32" s="174">
        <v>269120000</v>
      </c>
      <c r="J32" s="173">
        <v>0</v>
      </c>
      <c r="K32" s="173">
        <v>0</v>
      </c>
      <c r="L32" s="174">
        <v>269120000</v>
      </c>
      <c r="M32" s="190" t="s">
        <v>110</v>
      </c>
    </row>
    <row r="33" spans="1:13" s="54" customFormat="1" ht="9.9" customHeight="1" thickBot="1" x14ac:dyDescent="0.3">
      <c r="A33" s="361"/>
      <c r="B33" s="175"/>
      <c r="C33" s="176"/>
      <c r="D33" s="177"/>
      <c r="E33" s="208"/>
      <c r="F33" s="208"/>
      <c r="G33" s="208"/>
      <c r="H33" s="208"/>
      <c r="I33" s="208"/>
      <c r="J33" s="208"/>
      <c r="K33" s="208"/>
      <c r="L33" s="208"/>
      <c r="M33" s="80"/>
    </row>
    <row r="34" spans="1:13" s="54" customFormat="1" x14ac:dyDescent="0.25">
      <c r="A34" s="361"/>
      <c r="B34" s="81"/>
      <c r="C34" s="83"/>
      <c r="D34" s="89"/>
      <c r="E34" s="89"/>
      <c r="F34" s="89"/>
      <c r="G34" s="89"/>
      <c r="H34" s="89"/>
      <c r="I34" s="89"/>
    </row>
    <row r="35" spans="1:13" s="54" customFormat="1" x14ac:dyDescent="0.25">
      <c r="A35" s="361"/>
      <c r="B35" s="107" t="s">
        <v>85</v>
      </c>
      <c r="C35" s="83"/>
      <c r="D35" s="86"/>
      <c r="E35" s="86"/>
      <c r="F35" s="86"/>
      <c r="G35" s="86"/>
      <c r="H35" s="86"/>
      <c r="I35" s="86"/>
    </row>
    <row r="36" spans="1:13" s="54" customFormat="1" x14ac:dyDescent="0.25">
      <c r="A36" s="361"/>
      <c r="B36" s="108" t="s">
        <v>86</v>
      </c>
      <c r="C36" s="87"/>
      <c r="D36" s="89"/>
      <c r="E36" s="89"/>
      <c r="F36" s="89"/>
      <c r="G36" s="89"/>
      <c r="H36" s="89"/>
      <c r="I36" s="89"/>
    </row>
    <row r="37" spans="1:13" s="54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  <c r="J37" s="90"/>
    </row>
    <row r="38" spans="1:13" s="54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  <c r="I38" s="82"/>
    </row>
    <row r="39" spans="1:13" s="54" customFormat="1" ht="9.9" customHeight="1" x14ac:dyDescent="0.25">
      <c r="A39" s="361"/>
      <c r="B39" s="91"/>
      <c r="C39" s="91"/>
      <c r="D39" s="94"/>
      <c r="E39" s="94"/>
      <c r="F39" s="94"/>
      <c r="G39" s="94"/>
      <c r="H39" s="94"/>
      <c r="I39" s="94"/>
    </row>
    <row r="40" spans="1:13" s="54" customFormat="1" x14ac:dyDescent="0.25">
      <c r="A40" s="361"/>
      <c r="B40" s="103" t="s">
        <v>19</v>
      </c>
      <c r="C40" s="96"/>
      <c r="D40" s="89"/>
      <c r="E40" s="89"/>
      <c r="F40" s="89"/>
      <c r="G40" s="89"/>
      <c r="H40" s="89"/>
      <c r="I40" s="89"/>
    </row>
    <row r="41" spans="1:13" s="57" customFormat="1" x14ac:dyDescent="0.25">
      <c r="A41" s="361"/>
      <c r="B41" s="110" t="s">
        <v>20</v>
      </c>
    </row>
    <row r="42" spans="1:13" s="54" customFormat="1" x14ac:dyDescent="0.25">
      <c r="E42" s="85"/>
    </row>
    <row r="43" spans="1:13" x14ac:dyDescent="0.25">
      <c r="B43" s="1"/>
      <c r="C43" s="1"/>
      <c r="D43" s="1"/>
      <c r="E43" s="17"/>
      <c r="F43" s="1"/>
      <c r="G43" s="14"/>
      <c r="H43" s="14"/>
      <c r="I43" s="14"/>
      <c r="J43" s="14"/>
      <c r="K43" s="14"/>
      <c r="L43" s="14"/>
    </row>
    <row r="44" spans="1:13" ht="14.4" x14ac:dyDescent="0.3">
      <c r="B44" s="1"/>
      <c r="C44" s="9"/>
      <c r="D44" s="12"/>
      <c r="E44" s="15"/>
      <c r="F44" s="2"/>
      <c r="G44" s="2"/>
      <c r="H44" s="2"/>
      <c r="I44" s="2"/>
      <c r="J44" s="2"/>
      <c r="K44" s="2"/>
      <c r="L44" s="6"/>
    </row>
  </sheetData>
  <mergeCells count="13">
    <mergeCell ref="A2:A41"/>
    <mergeCell ref="B2:M2"/>
    <mergeCell ref="B3:M3"/>
    <mergeCell ref="C5:M5"/>
    <mergeCell ref="C6:G6"/>
    <mergeCell ref="I6:M6"/>
    <mergeCell ref="I14:M14"/>
    <mergeCell ref="C7:G7"/>
    <mergeCell ref="I7:M7"/>
    <mergeCell ref="D8:F8"/>
    <mergeCell ref="J8:L8"/>
    <mergeCell ref="D9:F9"/>
    <mergeCell ref="J9:L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AO44"/>
  <sheetViews>
    <sheetView view="pageBreakPreview" topLeftCell="A10" zoomScale="80" zoomScaleNormal="70" zoomScaleSheetLayoutView="80" workbookViewId="0">
      <selection activeCell="M31" sqref="M31:M32"/>
    </sheetView>
  </sheetViews>
  <sheetFormatPr defaultColWidth="9.109375" defaultRowHeight="13.2" x14ac:dyDescent="0.25"/>
  <cols>
    <col min="1" max="1" width="2.6640625" style="1" customWidth="1"/>
    <col min="2" max="2" width="28.5546875" style="7" customWidth="1"/>
    <col min="3" max="3" width="10.6640625" style="7" customWidth="1"/>
    <col min="4" max="4" width="14.6640625" style="7" customWidth="1"/>
    <col min="5" max="5" width="14.6640625" style="16" customWidth="1"/>
    <col min="6" max="6" width="14.6640625" style="8" customWidth="1"/>
    <col min="7" max="7" width="15" style="8" bestFit="1" customWidth="1"/>
    <col min="8" max="8" width="1.6640625" style="8" customWidth="1"/>
    <col min="9" max="9" width="15.44140625" style="8" bestFit="1" customWidth="1"/>
    <col min="10" max="11" width="14.33203125" style="8" bestFit="1" customWidth="1"/>
    <col min="12" max="12" width="14.33203125" style="1" bestFit="1" customWidth="1"/>
    <col min="13" max="13" width="15" style="1" bestFit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54" customFormat="1" ht="15" customHeight="1" x14ac:dyDescent="0.25">
      <c r="A2" s="361"/>
      <c r="B2" s="376" t="s">
        <v>106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3" spans="1:41" s="54" customFormat="1" ht="15" customHeight="1" x14ac:dyDescent="0.25">
      <c r="A3" s="361"/>
      <c r="B3" s="377" t="s">
        <v>107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41" s="136" customFormat="1" ht="13.8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</row>
    <row r="5" spans="1:41" s="63" customFormat="1" ht="18.75" customHeight="1" x14ac:dyDescent="0.25">
      <c r="A5" s="361"/>
      <c r="B5" s="78"/>
      <c r="C5" s="363">
        <v>2022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</row>
    <row r="6" spans="1:41" s="54" customFormat="1" ht="15.9" customHeight="1" x14ac:dyDescent="0.25">
      <c r="A6" s="361"/>
      <c r="B6" s="78"/>
      <c r="C6" s="364" t="s">
        <v>79</v>
      </c>
      <c r="D6" s="364"/>
      <c r="E6" s="364"/>
      <c r="F6" s="364"/>
      <c r="G6" s="364"/>
      <c r="H6" s="137"/>
      <c r="I6" s="365" t="s">
        <v>80</v>
      </c>
      <c r="J6" s="365"/>
      <c r="K6" s="365"/>
      <c r="L6" s="365"/>
      <c r="M6" s="365"/>
    </row>
    <row r="7" spans="1:41" s="54" customFormat="1" ht="15.9" customHeight="1" x14ac:dyDescent="0.25">
      <c r="A7" s="361"/>
      <c r="B7" s="78"/>
      <c r="C7" s="366" t="s">
        <v>52</v>
      </c>
      <c r="D7" s="366"/>
      <c r="E7" s="366"/>
      <c r="F7" s="366"/>
      <c r="G7" s="366"/>
      <c r="H7" s="138"/>
      <c r="I7" s="369" t="s">
        <v>47</v>
      </c>
      <c r="J7" s="369"/>
      <c r="K7" s="369"/>
      <c r="L7" s="369"/>
      <c r="M7" s="369"/>
    </row>
    <row r="8" spans="1:41" s="142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43"/>
    </row>
    <row r="9" spans="1:41" s="142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Q9" s="143"/>
    </row>
    <row r="10" spans="1:41" s="147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48"/>
      <c r="R10" s="87"/>
    </row>
    <row r="11" spans="1:41" s="77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</row>
    <row r="12" spans="1:41" s="6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</row>
    <row r="13" spans="1:41" s="6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41" s="78" customFormat="1" ht="19.5" customHeight="1" thickBot="1" x14ac:dyDescent="0.3">
      <c r="A14" s="361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</row>
    <row r="15" spans="1:41" s="54" customFormat="1" ht="30" customHeight="1" x14ac:dyDescent="0.25">
      <c r="A15" s="361"/>
      <c r="B15" s="309" t="s">
        <v>1</v>
      </c>
      <c r="C15" s="326">
        <v>22986</v>
      </c>
      <c r="D15" s="326">
        <v>15137</v>
      </c>
      <c r="E15" s="325">
        <v>5219</v>
      </c>
      <c r="F15" s="325">
        <v>2627</v>
      </c>
      <c r="G15" s="325">
        <v>3</v>
      </c>
      <c r="H15" s="325"/>
      <c r="I15" s="325">
        <v>13163333934</v>
      </c>
      <c r="J15" s="325">
        <v>2348191593</v>
      </c>
      <c r="K15" s="325">
        <v>3033524436</v>
      </c>
      <c r="L15" s="325">
        <v>7775094191</v>
      </c>
      <c r="M15" s="326">
        <v>6523714</v>
      </c>
    </row>
    <row r="16" spans="1:41" s="54" customFormat="1" ht="12" customHeight="1" x14ac:dyDescent="0.25">
      <c r="A16" s="361"/>
      <c r="B16" s="201"/>
      <c r="C16" s="206"/>
      <c r="D16" s="206"/>
      <c r="E16" s="189"/>
      <c r="F16" s="189"/>
      <c r="G16" s="189"/>
      <c r="H16" s="189"/>
      <c r="I16" s="189"/>
      <c r="J16" s="189"/>
      <c r="K16" s="189"/>
      <c r="L16" s="189"/>
      <c r="M16" s="206"/>
    </row>
    <row r="17" spans="1:13" s="79" customFormat="1" ht="19.2" customHeight="1" x14ac:dyDescent="0.25">
      <c r="A17" s="361"/>
      <c r="B17" s="165" t="s">
        <v>2</v>
      </c>
      <c r="C17" s="207">
        <v>2315</v>
      </c>
      <c r="D17" s="207">
        <v>1041</v>
      </c>
      <c r="E17" s="190">
        <v>917</v>
      </c>
      <c r="F17" s="190">
        <v>355</v>
      </c>
      <c r="G17" s="190">
        <v>2</v>
      </c>
      <c r="H17" s="190"/>
      <c r="I17" s="190">
        <v>2161307139</v>
      </c>
      <c r="J17" s="190">
        <v>245991165</v>
      </c>
      <c r="K17" s="190">
        <v>608800221</v>
      </c>
      <c r="L17" s="190">
        <v>1305792039</v>
      </c>
      <c r="M17" s="207">
        <v>723714</v>
      </c>
    </row>
    <row r="18" spans="1:13" s="79" customFormat="1" ht="19.2" customHeight="1" x14ac:dyDescent="0.25">
      <c r="A18" s="361"/>
      <c r="B18" s="165" t="s">
        <v>3</v>
      </c>
      <c r="C18" s="207">
        <v>2709</v>
      </c>
      <c r="D18" s="207">
        <v>2259</v>
      </c>
      <c r="E18" s="190">
        <v>295</v>
      </c>
      <c r="F18" s="190">
        <v>155</v>
      </c>
      <c r="G18" s="190" t="s">
        <v>110</v>
      </c>
      <c r="H18" s="190"/>
      <c r="I18" s="190">
        <v>663181920</v>
      </c>
      <c r="J18" s="190">
        <v>268995779</v>
      </c>
      <c r="K18" s="190">
        <v>91574651</v>
      </c>
      <c r="L18" s="190">
        <v>302611490</v>
      </c>
      <c r="M18" s="190" t="s">
        <v>110</v>
      </c>
    </row>
    <row r="19" spans="1:13" s="79" customFormat="1" ht="19.2" customHeight="1" x14ac:dyDescent="0.25">
      <c r="A19" s="361"/>
      <c r="B19" s="165" t="s">
        <v>4</v>
      </c>
      <c r="C19" s="207">
        <v>1023</v>
      </c>
      <c r="D19" s="207">
        <v>1006</v>
      </c>
      <c r="E19" s="190">
        <v>13</v>
      </c>
      <c r="F19" s="190">
        <v>4</v>
      </c>
      <c r="G19" s="190" t="s">
        <v>110</v>
      </c>
      <c r="H19" s="190"/>
      <c r="I19" s="190">
        <v>125888853</v>
      </c>
      <c r="J19" s="190">
        <v>101017787</v>
      </c>
      <c r="K19" s="190">
        <v>3078000</v>
      </c>
      <c r="L19" s="190">
        <v>21793066</v>
      </c>
      <c r="M19" s="190" t="s">
        <v>110</v>
      </c>
    </row>
    <row r="20" spans="1:13" s="79" customFormat="1" ht="19.2" customHeight="1" x14ac:dyDescent="0.25">
      <c r="A20" s="361"/>
      <c r="B20" s="165" t="s">
        <v>5</v>
      </c>
      <c r="C20" s="207">
        <v>2741</v>
      </c>
      <c r="D20" s="207">
        <v>2332</v>
      </c>
      <c r="E20" s="207">
        <v>248</v>
      </c>
      <c r="F20" s="207">
        <v>161</v>
      </c>
      <c r="G20" s="190" t="s">
        <v>110</v>
      </c>
      <c r="H20" s="207"/>
      <c r="I20" s="207">
        <v>621828417</v>
      </c>
      <c r="J20" s="207">
        <v>230436638</v>
      </c>
      <c r="K20" s="207">
        <v>129008500</v>
      </c>
      <c r="L20" s="207">
        <v>262383279</v>
      </c>
      <c r="M20" s="190" t="s">
        <v>110</v>
      </c>
    </row>
    <row r="21" spans="1:13" s="79" customFormat="1" ht="19.2" customHeight="1" x14ac:dyDescent="0.25">
      <c r="A21" s="361"/>
      <c r="B21" s="168" t="s">
        <v>6</v>
      </c>
      <c r="C21" s="190">
        <v>581</v>
      </c>
      <c r="D21" s="207">
        <v>239</v>
      </c>
      <c r="E21" s="190">
        <v>227</v>
      </c>
      <c r="F21" s="190">
        <v>115</v>
      </c>
      <c r="G21" s="190" t="s">
        <v>110</v>
      </c>
      <c r="H21" s="190"/>
      <c r="I21" s="190">
        <v>462300898</v>
      </c>
      <c r="J21" s="190">
        <v>55580175</v>
      </c>
      <c r="K21" s="190">
        <v>153023964</v>
      </c>
      <c r="L21" s="190">
        <v>253696759</v>
      </c>
      <c r="M21" s="190" t="s">
        <v>110</v>
      </c>
    </row>
    <row r="22" spans="1:13" s="79" customFormat="1" ht="19.2" customHeight="1" x14ac:dyDescent="0.25">
      <c r="A22" s="361"/>
      <c r="B22" s="169" t="s">
        <v>7</v>
      </c>
      <c r="C22" s="190">
        <v>1014</v>
      </c>
      <c r="D22" s="207">
        <v>625</v>
      </c>
      <c r="E22" s="190">
        <v>254</v>
      </c>
      <c r="F22" s="190">
        <v>135</v>
      </c>
      <c r="G22" s="190" t="s">
        <v>110</v>
      </c>
      <c r="H22" s="190"/>
      <c r="I22" s="190">
        <v>532303211</v>
      </c>
      <c r="J22" s="190">
        <v>125812714</v>
      </c>
      <c r="K22" s="190">
        <v>141345870</v>
      </c>
      <c r="L22" s="190">
        <v>265144627</v>
      </c>
      <c r="M22" s="190" t="s">
        <v>110</v>
      </c>
    </row>
    <row r="23" spans="1:13" s="79" customFormat="1" ht="19.2" customHeight="1" x14ac:dyDescent="0.25">
      <c r="A23" s="361"/>
      <c r="B23" s="169" t="s">
        <v>8</v>
      </c>
      <c r="C23" s="190">
        <v>1315</v>
      </c>
      <c r="D23" s="207">
        <v>618</v>
      </c>
      <c r="E23" s="190">
        <v>314</v>
      </c>
      <c r="F23" s="190">
        <v>383</v>
      </c>
      <c r="G23" s="190" t="s">
        <v>110</v>
      </c>
      <c r="H23" s="190"/>
      <c r="I23" s="190">
        <v>1334866478</v>
      </c>
      <c r="J23" s="190">
        <v>135404273</v>
      </c>
      <c r="K23" s="190">
        <v>184183008</v>
      </c>
      <c r="L23" s="190">
        <v>1015279197</v>
      </c>
      <c r="M23" s="190" t="s">
        <v>110</v>
      </c>
    </row>
    <row r="24" spans="1:13" s="79" customFormat="1" ht="19.2" customHeight="1" x14ac:dyDescent="0.25">
      <c r="A24" s="361"/>
      <c r="B24" s="169" t="s">
        <v>9</v>
      </c>
      <c r="C24" s="190">
        <v>521</v>
      </c>
      <c r="D24" s="207">
        <v>286</v>
      </c>
      <c r="E24" s="190">
        <v>176</v>
      </c>
      <c r="F24" s="190">
        <v>59</v>
      </c>
      <c r="G24" s="190" t="s">
        <v>110</v>
      </c>
      <c r="H24" s="190"/>
      <c r="I24" s="190">
        <v>325655737</v>
      </c>
      <c r="J24" s="190">
        <v>28599814</v>
      </c>
      <c r="K24" s="190">
        <v>107176407</v>
      </c>
      <c r="L24" s="190">
        <v>189879516</v>
      </c>
      <c r="M24" s="190" t="s">
        <v>110</v>
      </c>
    </row>
    <row r="25" spans="1:13" s="79" customFormat="1" ht="19.2" customHeight="1" x14ac:dyDescent="0.25">
      <c r="A25" s="361"/>
      <c r="B25" s="169" t="s">
        <v>10</v>
      </c>
      <c r="C25" s="190">
        <v>350</v>
      </c>
      <c r="D25" s="207">
        <v>304</v>
      </c>
      <c r="E25" s="207">
        <v>31</v>
      </c>
      <c r="F25" s="207">
        <v>15</v>
      </c>
      <c r="G25" s="190" t="s">
        <v>110</v>
      </c>
      <c r="H25" s="207"/>
      <c r="I25" s="207">
        <v>56203255</v>
      </c>
      <c r="J25" s="207">
        <v>32061797</v>
      </c>
      <c r="K25" s="207">
        <v>14510640</v>
      </c>
      <c r="L25" s="207">
        <v>9630818</v>
      </c>
      <c r="M25" s="190" t="s">
        <v>110</v>
      </c>
    </row>
    <row r="26" spans="1:13" s="79" customFormat="1" ht="19.2" customHeight="1" x14ac:dyDescent="0.25">
      <c r="A26" s="361"/>
      <c r="B26" s="170" t="s">
        <v>11</v>
      </c>
      <c r="C26" s="190">
        <v>3040</v>
      </c>
      <c r="D26" s="207">
        <v>2027</v>
      </c>
      <c r="E26" s="190">
        <v>521</v>
      </c>
      <c r="F26" s="190">
        <v>492</v>
      </c>
      <c r="G26" s="190" t="s">
        <v>110</v>
      </c>
      <c r="H26" s="190"/>
      <c r="I26" s="190">
        <v>3343286076</v>
      </c>
      <c r="J26" s="190">
        <v>563049731</v>
      </c>
      <c r="K26" s="190">
        <v>488689925</v>
      </c>
      <c r="L26" s="190">
        <v>2291546420</v>
      </c>
      <c r="M26" s="190" t="s">
        <v>110</v>
      </c>
    </row>
    <row r="27" spans="1:13" s="79" customFormat="1" ht="19.2" customHeight="1" x14ac:dyDescent="0.25">
      <c r="A27" s="361"/>
      <c r="B27" s="169" t="s">
        <v>12</v>
      </c>
      <c r="C27" s="190">
        <v>3561</v>
      </c>
      <c r="D27" s="207">
        <v>3484</v>
      </c>
      <c r="E27" s="190">
        <v>37</v>
      </c>
      <c r="F27" s="190">
        <v>40</v>
      </c>
      <c r="G27" s="190" t="s">
        <v>110</v>
      </c>
      <c r="H27" s="190"/>
      <c r="I27" s="190">
        <v>298910118</v>
      </c>
      <c r="J27" s="190">
        <v>275600981</v>
      </c>
      <c r="K27" s="190">
        <v>8671500</v>
      </c>
      <c r="L27" s="190">
        <v>14637637</v>
      </c>
      <c r="M27" s="190" t="s">
        <v>110</v>
      </c>
    </row>
    <row r="28" spans="1:13" s="79" customFormat="1" ht="19.2" customHeight="1" x14ac:dyDescent="0.25">
      <c r="A28" s="361"/>
      <c r="B28" s="169" t="s">
        <v>13</v>
      </c>
      <c r="C28" s="190">
        <v>818</v>
      </c>
      <c r="D28" s="207">
        <v>489</v>
      </c>
      <c r="E28" s="190">
        <v>231</v>
      </c>
      <c r="F28" s="190">
        <v>98</v>
      </c>
      <c r="G28" s="190" t="s">
        <v>110</v>
      </c>
      <c r="H28" s="190"/>
      <c r="I28" s="190">
        <v>636040218</v>
      </c>
      <c r="J28" s="190">
        <v>95035994</v>
      </c>
      <c r="K28" s="190">
        <v>137286307</v>
      </c>
      <c r="L28" s="190">
        <v>403717917</v>
      </c>
      <c r="M28" s="190" t="s">
        <v>110</v>
      </c>
    </row>
    <row r="29" spans="1:13" s="79" customFormat="1" ht="19.2" customHeight="1" x14ac:dyDescent="0.25">
      <c r="A29" s="361"/>
      <c r="B29" s="169" t="s">
        <v>14</v>
      </c>
      <c r="C29" s="190">
        <v>2612</v>
      </c>
      <c r="D29" s="207">
        <v>245</v>
      </c>
      <c r="E29" s="190">
        <v>1845</v>
      </c>
      <c r="F29" s="190">
        <v>522</v>
      </c>
      <c r="G29" s="190" t="s">
        <v>110</v>
      </c>
      <c r="H29" s="190"/>
      <c r="I29" s="190">
        <v>1424383756</v>
      </c>
      <c r="J29" s="190">
        <v>110941639</v>
      </c>
      <c r="K29" s="190">
        <v>760695353</v>
      </c>
      <c r="L29" s="190">
        <v>552746764</v>
      </c>
      <c r="M29" s="190" t="s">
        <v>110</v>
      </c>
    </row>
    <row r="30" spans="1:13" s="79" customFormat="1" ht="19.2" customHeight="1" x14ac:dyDescent="0.25">
      <c r="A30" s="361"/>
      <c r="B30" s="169" t="s">
        <v>15</v>
      </c>
      <c r="C30" s="190">
        <v>204</v>
      </c>
      <c r="D30" s="207">
        <v>65</v>
      </c>
      <c r="E30" s="207">
        <v>57</v>
      </c>
      <c r="F30" s="207">
        <v>81</v>
      </c>
      <c r="G30" s="207">
        <v>1</v>
      </c>
      <c r="H30" s="207"/>
      <c r="I30" s="207">
        <v>1137124122</v>
      </c>
      <c r="J30" s="207">
        <v>67526535</v>
      </c>
      <c r="K30" s="207">
        <v>187870790</v>
      </c>
      <c r="L30" s="207">
        <v>875926797</v>
      </c>
      <c r="M30" s="207">
        <v>5800000</v>
      </c>
    </row>
    <row r="31" spans="1:13" s="79" customFormat="1" ht="19.2" customHeight="1" x14ac:dyDescent="0.25">
      <c r="A31" s="361"/>
      <c r="B31" s="171" t="s">
        <v>16</v>
      </c>
      <c r="C31" s="190">
        <v>182</v>
      </c>
      <c r="D31" s="207">
        <v>117</v>
      </c>
      <c r="E31" s="190">
        <v>53</v>
      </c>
      <c r="F31" s="190">
        <v>12</v>
      </c>
      <c r="G31" s="190" t="s">
        <v>110</v>
      </c>
      <c r="H31" s="190"/>
      <c r="I31" s="190">
        <v>40053736</v>
      </c>
      <c r="J31" s="190">
        <v>12136571</v>
      </c>
      <c r="K31" s="190">
        <v>17609300</v>
      </c>
      <c r="L31" s="190">
        <v>10307865</v>
      </c>
      <c r="M31" s="190" t="s">
        <v>110</v>
      </c>
    </row>
    <row r="32" spans="1:13" s="79" customFormat="1" ht="19.2" customHeight="1" x14ac:dyDescent="0.25">
      <c r="A32" s="361"/>
      <c r="B32" s="172" t="s">
        <v>17</v>
      </c>
      <c r="C32" s="190">
        <v>0</v>
      </c>
      <c r="D32" s="207">
        <v>0</v>
      </c>
      <c r="E32" s="190">
        <v>0</v>
      </c>
      <c r="F32" s="190">
        <v>0</v>
      </c>
      <c r="G32" s="190" t="s">
        <v>110</v>
      </c>
      <c r="H32" s="190"/>
      <c r="I32" s="190">
        <v>0</v>
      </c>
      <c r="J32" s="190">
        <v>0</v>
      </c>
      <c r="K32" s="190">
        <v>0</v>
      </c>
      <c r="L32" s="190">
        <v>0</v>
      </c>
      <c r="M32" s="190" t="s">
        <v>110</v>
      </c>
    </row>
    <row r="33" spans="1:13" s="54" customFormat="1" ht="9.9" customHeight="1" thickBot="1" x14ac:dyDescent="0.3">
      <c r="A33" s="361"/>
      <c r="B33" s="175"/>
      <c r="C33" s="176"/>
      <c r="D33" s="177"/>
      <c r="E33" s="208"/>
      <c r="F33" s="208"/>
      <c r="G33" s="178"/>
      <c r="H33" s="178"/>
      <c r="I33" s="178"/>
      <c r="J33" s="178"/>
      <c r="K33" s="178"/>
      <c r="L33" s="178"/>
      <c r="M33" s="178"/>
    </row>
    <row r="34" spans="1:13" s="54" customFormat="1" x14ac:dyDescent="0.25">
      <c r="A34" s="361"/>
      <c r="B34" s="81"/>
      <c r="C34" s="83"/>
      <c r="D34" s="89"/>
      <c r="E34" s="89"/>
      <c r="F34" s="89"/>
      <c r="G34" s="89"/>
      <c r="H34" s="89"/>
    </row>
    <row r="35" spans="1:13" s="54" customFormat="1" x14ac:dyDescent="0.25">
      <c r="A35" s="361"/>
      <c r="B35" s="107" t="s">
        <v>85</v>
      </c>
      <c r="C35" s="83"/>
      <c r="D35" s="86"/>
      <c r="E35" s="86"/>
      <c r="F35" s="86"/>
      <c r="G35" s="86"/>
      <c r="H35" s="86"/>
    </row>
    <row r="36" spans="1:13" s="54" customFormat="1" x14ac:dyDescent="0.25">
      <c r="A36" s="361"/>
      <c r="B36" s="108" t="s">
        <v>86</v>
      </c>
      <c r="C36" s="87"/>
      <c r="D36" s="89"/>
      <c r="E36" s="89"/>
      <c r="F36" s="89"/>
      <c r="G36" s="89"/>
      <c r="H36" s="89"/>
    </row>
    <row r="37" spans="1:13" s="54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</row>
    <row r="38" spans="1:13" s="54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</row>
    <row r="39" spans="1:13" s="54" customFormat="1" ht="9.9" customHeight="1" x14ac:dyDescent="0.25">
      <c r="A39" s="361"/>
      <c r="B39" s="91"/>
      <c r="C39" s="91"/>
      <c r="D39" s="94"/>
      <c r="E39" s="94"/>
      <c r="F39" s="94"/>
      <c r="G39" s="94"/>
      <c r="H39" s="94"/>
    </row>
    <row r="40" spans="1:13" s="54" customFormat="1" x14ac:dyDescent="0.25">
      <c r="A40" s="361"/>
      <c r="B40" s="103" t="s">
        <v>19</v>
      </c>
      <c r="C40" s="96"/>
      <c r="D40" s="89"/>
      <c r="E40" s="89"/>
      <c r="F40" s="89"/>
      <c r="G40" s="89"/>
      <c r="H40" s="89"/>
    </row>
    <row r="41" spans="1:13" s="57" customFormat="1" x14ac:dyDescent="0.25">
      <c r="A41" s="361"/>
      <c r="B41" s="110" t="s">
        <v>20</v>
      </c>
    </row>
    <row r="42" spans="1:13" s="54" customFormat="1" x14ac:dyDescent="0.25">
      <c r="E42" s="85"/>
    </row>
    <row r="43" spans="1:13" x14ac:dyDescent="0.25">
      <c r="B43" s="1"/>
      <c r="C43" s="1"/>
      <c r="D43" s="1"/>
      <c r="E43" s="17"/>
      <c r="F43" s="1"/>
      <c r="G43" s="14"/>
      <c r="H43" s="14"/>
      <c r="I43" s="14"/>
      <c r="J43" s="14"/>
      <c r="K43" s="14"/>
      <c r="L43" s="14"/>
    </row>
    <row r="44" spans="1:13" ht="14.4" x14ac:dyDescent="0.3">
      <c r="B44" s="1"/>
      <c r="C44" s="9"/>
      <c r="D44" s="12"/>
      <c r="E44" s="15"/>
      <c r="F44" s="2"/>
      <c r="G44" s="2"/>
      <c r="H44" s="2"/>
      <c r="I44" s="2"/>
      <c r="J44" s="2"/>
      <c r="K44" s="2"/>
      <c r="L44" s="6"/>
    </row>
  </sheetData>
  <mergeCells count="13">
    <mergeCell ref="A2:A41"/>
    <mergeCell ref="B2:M2"/>
    <mergeCell ref="C5:M5"/>
    <mergeCell ref="C6:G6"/>
    <mergeCell ref="I6:M6"/>
    <mergeCell ref="C7:G7"/>
    <mergeCell ref="B3:M3"/>
    <mergeCell ref="I14:M14"/>
    <mergeCell ref="I7:M7"/>
    <mergeCell ref="D8:F8"/>
    <mergeCell ref="J8:L8"/>
    <mergeCell ref="D9:F9"/>
    <mergeCell ref="J9:L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AO44"/>
  <sheetViews>
    <sheetView view="pageBreakPreview" topLeftCell="A13" zoomScale="90" zoomScaleNormal="70" zoomScaleSheetLayoutView="90" workbookViewId="0">
      <selection activeCell="P45" sqref="P45"/>
    </sheetView>
  </sheetViews>
  <sheetFormatPr defaultColWidth="9.109375" defaultRowHeight="13.2" x14ac:dyDescent="0.25"/>
  <cols>
    <col min="1" max="1" width="2.6640625" style="1" customWidth="1"/>
    <col min="2" max="2" width="28.88671875" style="7" customWidth="1"/>
    <col min="3" max="3" width="10.6640625" style="7" customWidth="1"/>
    <col min="4" max="4" width="14.6640625" style="7" customWidth="1"/>
    <col min="5" max="5" width="14.6640625" style="16" customWidth="1"/>
    <col min="6" max="6" width="14.6640625" style="8" customWidth="1"/>
    <col min="7" max="7" width="15" style="8" bestFit="1" customWidth="1"/>
    <col min="8" max="8" width="1.6640625" style="8" customWidth="1"/>
    <col min="9" max="9" width="15.44140625" style="8" bestFit="1" customWidth="1"/>
    <col min="10" max="11" width="14.33203125" style="8" bestFit="1" customWidth="1"/>
    <col min="12" max="12" width="14.33203125" style="1" bestFit="1" customWidth="1"/>
    <col min="13" max="13" width="15" style="1" bestFit="1" customWidth="1"/>
    <col min="14" max="14" width="9.109375" style="1"/>
    <col min="15" max="15" width="14.44140625" style="1" bestFit="1" customWidth="1"/>
    <col min="16" max="16" width="13.77734375" style="1" bestFit="1" customWidth="1"/>
    <col min="17" max="18" width="13.5546875" style="1" bestFit="1" customWidth="1"/>
    <col min="19" max="19" width="10.88671875" style="1" bestFit="1" customWidth="1"/>
    <col min="20" max="16384" width="9.109375" style="1"/>
  </cols>
  <sheetData>
    <row r="1" spans="1:41" ht="15" customHeight="1" x14ac:dyDescent="0.25"/>
    <row r="2" spans="1:41" s="54" customFormat="1" ht="15" customHeight="1" x14ac:dyDescent="0.25">
      <c r="A2" s="361"/>
      <c r="B2" s="376" t="s">
        <v>106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3" spans="1:41" s="54" customFormat="1" ht="15" customHeight="1" x14ac:dyDescent="0.25">
      <c r="A3" s="361"/>
      <c r="B3" s="377" t="s">
        <v>107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41" s="136" customFormat="1" ht="13.8" thickBot="1" x14ac:dyDescent="0.3">
      <c r="A4" s="361"/>
      <c r="B4" s="213"/>
      <c r="C4" s="214"/>
      <c r="D4" s="214"/>
      <c r="E4" s="215"/>
      <c r="F4" s="216"/>
      <c r="G4" s="217"/>
      <c r="H4" s="217"/>
      <c r="I4" s="217"/>
      <c r="J4" s="217"/>
      <c r="K4" s="217"/>
      <c r="L4" s="218"/>
      <c r="M4" s="218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</row>
    <row r="5" spans="1:41" s="63" customFormat="1" ht="15" customHeight="1" x14ac:dyDescent="0.25">
      <c r="A5" s="361"/>
      <c r="B5" s="219"/>
      <c r="C5" s="381">
        <v>2023</v>
      </c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</row>
    <row r="6" spans="1:41" s="54" customFormat="1" ht="15.9" customHeight="1" x14ac:dyDescent="0.25">
      <c r="A6" s="361"/>
      <c r="B6" s="78"/>
      <c r="C6" s="382" t="s">
        <v>79</v>
      </c>
      <c r="D6" s="382"/>
      <c r="E6" s="382"/>
      <c r="F6" s="382"/>
      <c r="G6" s="382"/>
      <c r="H6" s="220"/>
      <c r="I6" s="383" t="s">
        <v>80</v>
      </c>
      <c r="J6" s="383"/>
      <c r="K6" s="383"/>
      <c r="L6" s="383"/>
      <c r="M6" s="383"/>
    </row>
    <row r="7" spans="1:41" s="54" customFormat="1" ht="15.9" customHeight="1" x14ac:dyDescent="0.25">
      <c r="A7" s="361"/>
      <c r="B7" s="78"/>
      <c r="C7" s="379" t="s">
        <v>52</v>
      </c>
      <c r="D7" s="379"/>
      <c r="E7" s="379"/>
      <c r="F7" s="379"/>
      <c r="G7" s="379"/>
      <c r="H7" s="138"/>
      <c r="I7" s="378" t="s">
        <v>47</v>
      </c>
      <c r="J7" s="378"/>
      <c r="K7" s="378"/>
      <c r="L7" s="378"/>
      <c r="M7" s="378"/>
    </row>
    <row r="8" spans="1:41" s="142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43"/>
    </row>
    <row r="9" spans="1:41" s="142" customFormat="1" ht="15.9" customHeight="1" x14ac:dyDescent="0.25">
      <c r="A9" s="361"/>
      <c r="B9" s="144" t="s">
        <v>34</v>
      </c>
      <c r="C9" s="145" t="s">
        <v>23</v>
      </c>
      <c r="D9" s="378" t="s">
        <v>36</v>
      </c>
      <c r="E9" s="378"/>
      <c r="F9" s="378"/>
      <c r="G9" s="141" t="s">
        <v>35</v>
      </c>
      <c r="H9" s="141"/>
      <c r="I9" s="145" t="s">
        <v>23</v>
      </c>
      <c r="J9" s="379" t="s">
        <v>36</v>
      </c>
      <c r="K9" s="379"/>
      <c r="L9" s="379"/>
      <c r="M9" s="140" t="s">
        <v>35</v>
      </c>
      <c r="Q9" s="143"/>
    </row>
    <row r="10" spans="1:41" s="147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48"/>
      <c r="R10" s="87"/>
    </row>
    <row r="11" spans="1:41" s="77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</row>
    <row r="12" spans="1:41" s="6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</row>
    <row r="13" spans="1:41" s="6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45"/>
      <c r="J13" s="150"/>
      <c r="K13" s="145" t="s">
        <v>0</v>
      </c>
      <c r="L13" s="145" t="s">
        <v>41</v>
      </c>
      <c r="M13" s="151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41" s="78" customFormat="1" ht="19.5" customHeight="1" thickBot="1" x14ac:dyDescent="0.3">
      <c r="A14" s="361"/>
      <c r="B14" s="221"/>
      <c r="C14" s="222"/>
      <c r="D14" s="223"/>
      <c r="E14" s="224"/>
      <c r="F14" s="225"/>
      <c r="G14" s="226"/>
      <c r="H14" s="226"/>
      <c r="I14" s="380" t="s">
        <v>18</v>
      </c>
      <c r="J14" s="380"/>
      <c r="K14" s="380"/>
      <c r="L14" s="380"/>
      <c r="M14" s="380"/>
    </row>
    <row r="15" spans="1:41" s="54" customFormat="1" ht="30.75" customHeight="1" x14ac:dyDescent="0.25">
      <c r="A15" s="361"/>
      <c r="B15" s="330" t="s">
        <v>1</v>
      </c>
      <c r="C15" s="331">
        <v>24105</v>
      </c>
      <c r="D15" s="331">
        <v>15520</v>
      </c>
      <c r="E15" s="332">
        <v>5523</v>
      </c>
      <c r="F15" s="332">
        <v>3041</v>
      </c>
      <c r="G15" s="332">
        <v>21</v>
      </c>
      <c r="H15" s="332"/>
      <c r="I15" s="332">
        <f>SUM(I17:I32)</f>
        <v>14856430007</v>
      </c>
      <c r="J15" s="332">
        <f>SUM(J17:J32)</f>
        <v>2565928940</v>
      </c>
      <c r="K15" s="332">
        <f t="shared" ref="K15:M15" si="0">SUM(K17:K32)</f>
        <v>3378443762</v>
      </c>
      <c r="L15" s="332">
        <f t="shared" si="0"/>
        <v>8845296538</v>
      </c>
      <c r="M15" s="332">
        <f t="shared" si="0"/>
        <v>66760767</v>
      </c>
      <c r="O15" s="321"/>
      <c r="P15" s="321"/>
      <c r="Q15" s="321"/>
      <c r="R15" s="321"/>
      <c r="S15" s="321"/>
    </row>
    <row r="16" spans="1:41" s="54" customFormat="1" ht="11.25" customHeight="1" x14ac:dyDescent="0.25">
      <c r="A16" s="361"/>
      <c r="B16" s="162"/>
      <c r="C16" s="206"/>
      <c r="D16" s="206"/>
      <c r="E16" s="189"/>
      <c r="F16" s="189"/>
      <c r="G16" s="189"/>
      <c r="H16" s="189"/>
      <c r="I16" s="189"/>
      <c r="J16" s="189"/>
      <c r="K16" s="189"/>
      <c r="L16" s="189"/>
      <c r="M16" s="206"/>
    </row>
    <row r="17" spans="1:16" s="79" customFormat="1" ht="18.75" customHeight="1" x14ac:dyDescent="0.25">
      <c r="A17" s="361"/>
      <c r="B17" s="165" t="s">
        <v>2</v>
      </c>
      <c r="C17" s="207">
        <v>2571</v>
      </c>
      <c r="D17" s="207">
        <v>1216</v>
      </c>
      <c r="E17" s="190">
        <v>980</v>
      </c>
      <c r="F17" s="190">
        <v>361</v>
      </c>
      <c r="G17" s="190">
        <v>14</v>
      </c>
      <c r="H17" s="190"/>
      <c r="I17" s="190">
        <f>SUM(J17,K17,L17,M17)</f>
        <v>2602129439</v>
      </c>
      <c r="J17" s="190">
        <v>342792357</v>
      </c>
      <c r="K17" s="190">
        <v>699910708</v>
      </c>
      <c r="L17" s="190">
        <v>1526324940</v>
      </c>
      <c r="M17" s="207">
        <v>33101434</v>
      </c>
      <c r="O17" s="114"/>
      <c r="P17" s="360"/>
    </row>
    <row r="18" spans="1:16" s="79" customFormat="1" ht="19.2" customHeight="1" x14ac:dyDescent="0.25">
      <c r="A18" s="361"/>
      <c r="B18" s="165" t="s">
        <v>3</v>
      </c>
      <c r="C18" s="207">
        <v>3012</v>
      </c>
      <c r="D18" s="207">
        <v>2442</v>
      </c>
      <c r="E18" s="190">
        <v>348</v>
      </c>
      <c r="F18" s="190">
        <v>222</v>
      </c>
      <c r="G18" s="190" t="s">
        <v>110</v>
      </c>
      <c r="H18" s="190"/>
      <c r="I18" s="190">
        <f t="shared" ref="I18:I32" si="1">SUM(J18,K18,L18)</f>
        <v>1187008565</v>
      </c>
      <c r="J18" s="190">
        <v>308190526</v>
      </c>
      <c r="K18" s="190">
        <v>133360854</v>
      </c>
      <c r="L18" s="190">
        <v>745457185</v>
      </c>
      <c r="M18" s="190" t="s">
        <v>110</v>
      </c>
    </row>
    <row r="19" spans="1:16" s="79" customFormat="1" ht="19.2" customHeight="1" x14ac:dyDescent="0.25">
      <c r="A19" s="361"/>
      <c r="B19" s="165" t="s">
        <v>4</v>
      </c>
      <c r="C19" s="207">
        <v>1225</v>
      </c>
      <c r="D19" s="207">
        <v>1198</v>
      </c>
      <c r="E19" s="190">
        <v>25</v>
      </c>
      <c r="F19" s="190">
        <v>2</v>
      </c>
      <c r="G19" s="190" t="s">
        <v>110</v>
      </c>
      <c r="H19" s="190"/>
      <c r="I19" s="190">
        <f t="shared" si="1"/>
        <v>129470808</v>
      </c>
      <c r="J19" s="190">
        <v>122506808</v>
      </c>
      <c r="K19" s="190">
        <v>6118000</v>
      </c>
      <c r="L19" s="190">
        <v>846000</v>
      </c>
      <c r="M19" s="190" t="s">
        <v>110</v>
      </c>
      <c r="O19" s="114"/>
    </row>
    <row r="20" spans="1:16" s="79" customFormat="1" ht="19.2" customHeight="1" x14ac:dyDescent="0.25">
      <c r="A20" s="361"/>
      <c r="B20" s="165" t="s">
        <v>5</v>
      </c>
      <c r="C20" s="207">
        <v>2882</v>
      </c>
      <c r="D20" s="207">
        <v>2398</v>
      </c>
      <c r="E20" s="207">
        <v>284</v>
      </c>
      <c r="F20" s="207">
        <v>200</v>
      </c>
      <c r="G20" s="190" t="s">
        <v>110</v>
      </c>
      <c r="H20" s="207"/>
      <c r="I20" s="190">
        <f t="shared" si="1"/>
        <v>677703561</v>
      </c>
      <c r="J20" s="207">
        <v>256574998</v>
      </c>
      <c r="K20" s="207">
        <v>149656473</v>
      </c>
      <c r="L20" s="207">
        <v>271472090</v>
      </c>
      <c r="M20" s="190" t="s">
        <v>110</v>
      </c>
    </row>
    <row r="21" spans="1:16" s="79" customFormat="1" ht="19.2" customHeight="1" x14ac:dyDescent="0.25">
      <c r="A21" s="361"/>
      <c r="B21" s="168" t="s">
        <v>6</v>
      </c>
      <c r="C21" s="190">
        <v>621</v>
      </c>
      <c r="D21" s="207">
        <v>206</v>
      </c>
      <c r="E21" s="190">
        <v>234</v>
      </c>
      <c r="F21" s="190">
        <v>181</v>
      </c>
      <c r="G21" s="190" t="s">
        <v>110</v>
      </c>
      <c r="H21" s="190"/>
      <c r="I21" s="190">
        <f t="shared" si="1"/>
        <v>732508814</v>
      </c>
      <c r="J21" s="190">
        <v>49355818</v>
      </c>
      <c r="K21" s="190">
        <v>171234748</v>
      </c>
      <c r="L21" s="190">
        <v>511918248</v>
      </c>
      <c r="M21" s="190" t="s">
        <v>110</v>
      </c>
    </row>
    <row r="22" spans="1:16" s="79" customFormat="1" ht="19.2" customHeight="1" x14ac:dyDescent="0.25">
      <c r="A22" s="361"/>
      <c r="B22" s="169" t="s">
        <v>7</v>
      </c>
      <c r="C22" s="190">
        <v>1031</v>
      </c>
      <c r="D22" s="207">
        <v>579</v>
      </c>
      <c r="E22" s="190">
        <v>263</v>
      </c>
      <c r="F22" s="190">
        <v>189</v>
      </c>
      <c r="G22" s="190" t="s">
        <v>110</v>
      </c>
      <c r="H22" s="190"/>
      <c r="I22" s="190">
        <f t="shared" si="1"/>
        <v>495791012</v>
      </c>
      <c r="J22" s="190">
        <v>116145726</v>
      </c>
      <c r="K22" s="190">
        <v>147103740</v>
      </c>
      <c r="L22" s="190">
        <v>232541546</v>
      </c>
      <c r="M22" s="190" t="s">
        <v>110</v>
      </c>
    </row>
    <row r="23" spans="1:16" s="79" customFormat="1" ht="19.2" customHeight="1" x14ac:dyDescent="0.25">
      <c r="A23" s="361"/>
      <c r="B23" s="169" t="s">
        <v>8</v>
      </c>
      <c r="C23" s="190">
        <v>1333</v>
      </c>
      <c r="D23" s="207">
        <v>601</v>
      </c>
      <c r="E23" s="190">
        <v>393</v>
      </c>
      <c r="F23" s="190">
        <v>338</v>
      </c>
      <c r="G23" s="190">
        <v>1</v>
      </c>
      <c r="H23" s="190"/>
      <c r="I23" s="190">
        <f>SUM(J23,K23,L23,M23)</f>
        <v>1636785482</v>
      </c>
      <c r="J23" s="190">
        <v>130517211</v>
      </c>
      <c r="K23" s="190">
        <v>316438430</v>
      </c>
      <c r="L23" s="190">
        <v>1185599841</v>
      </c>
      <c r="M23" s="207">
        <v>4230000</v>
      </c>
    </row>
    <row r="24" spans="1:16" s="79" customFormat="1" ht="19.2" customHeight="1" x14ac:dyDescent="0.25">
      <c r="A24" s="361"/>
      <c r="B24" s="169" t="s">
        <v>9</v>
      </c>
      <c r="C24" s="190">
        <v>588</v>
      </c>
      <c r="D24" s="207">
        <v>233</v>
      </c>
      <c r="E24" s="190">
        <v>165</v>
      </c>
      <c r="F24" s="190">
        <v>190</v>
      </c>
      <c r="G24" s="190" t="s">
        <v>110</v>
      </c>
      <c r="H24" s="190"/>
      <c r="I24" s="190">
        <f t="shared" si="1"/>
        <v>267504504</v>
      </c>
      <c r="J24" s="190">
        <v>29041443</v>
      </c>
      <c r="K24" s="190">
        <v>79554755</v>
      </c>
      <c r="L24" s="190">
        <v>158908306</v>
      </c>
      <c r="M24" s="190" t="s">
        <v>110</v>
      </c>
    </row>
    <row r="25" spans="1:16" s="79" customFormat="1" ht="19.2" customHeight="1" x14ac:dyDescent="0.25">
      <c r="A25" s="361"/>
      <c r="B25" s="336" t="s">
        <v>10</v>
      </c>
      <c r="C25" s="190">
        <v>569</v>
      </c>
      <c r="D25" s="207">
        <v>524</v>
      </c>
      <c r="E25" s="207">
        <v>28</v>
      </c>
      <c r="F25" s="207">
        <v>17</v>
      </c>
      <c r="G25" s="190" t="s">
        <v>110</v>
      </c>
      <c r="H25" s="207"/>
      <c r="I25" s="190">
        <f t="shared" si="1"/>
        <v>57287049</v>
      </c>
      <c r="J25" s="207">
        <v>45374185</v>
      </c>
      <c r="K25" s="207" t="s">
        <v>69</v>
      </c>
      <c r="L25" s="207">
        <v>11912864</v>
      </c>
      <c r="M25" s="190" t="s">
        <v>110</v>
      </c>
    </row>
    <row r="26" spans="1:16" s="79" customFormat="1" ht="19.2" customHeight="1" x14ac:dyDescent="0.25">
      <c r="A26" s="361"/>
      <c r="B26" s="170" t="s">
        <v>11</v>
      </c>
      <c r="C26" s="190">
        <v>2546</v>
      </c>
      <c r="D26" s="207">
        <v>1555</v>
      </c>
      <c r="E26" s="190">
        <v>567</v>
      </c>
      <c r="F26" s="190">
        <v>422</v>
      </c>
      <c r="G26" s="190">
        <v>2</v>
      </c>
      <c r="H26" s="190"/>
      <c r="I26" s="190">
        <f>SUM(J26,K26,L26,M26)</f>
        <v>2858219942</v>
      </c>
      <c r="J26" s="190">
        <v>545691618</v>
      </c>
      <c r="K26" s="190">
        <v>604175945</v>
      </c>
      <c r="L26" s="190">
        <v>1705527379</v>
      </c>
      <c r="M26" s="207">
        <v>2825000</v>
      </c>
    </row>
    <row r="27" spans="1:16" s="79" customFormat="1" ht="19.2" customHeight="1" x14ac:dyDescent="0.25">
      <c r="A27" s="361"/>
      <c r="B27" s="169" t="s">
        <v>12</v>
      </c>
      <c r="C27" s="190">
        <v>3657</v>
      </c>
      <c r="D27" s="207">
        <v>3520</v>
      </c>
      <c r="E27" s="190">
        <v>64</v>
      </c>
      <c r="F27" s="190">
        <v>73</v>
      </c>
      <c r="G27" s="190" t="s">
        <v>110</v>
      </c>
      <c r="H27" s="190"/>
      <c r="I27" s="190">
        <f t="shared" si="1"/>
        <v>333792388</v>
      </c>
      <c r="J27" s="190">
        <v>295290100</v>
      </c>
      <c r="K27" s="190">
        <v>18712902</v>
      </c>
      <c r="L27" s="190">
        <v>19789386</v>
      </c>
      <c r="M27" s="190" t="s">
        <v>110</v>
      </c>
    </row>
    <row r="28" spans="1:16" s="79" customFormat="1" ht="19.2" customHeight="1" x14ac:dyDescent="0.25">
      <c r="A28" s="361"/>
      <c r="B28" s="169" t="s">
        <v>13</v>
      </c>
      <c r="C28" s="190">
        <v>1315</v>
      </c>
      <c r="D28" s="207">
        <v>724</v>
      </c>
      <c r="E28" s="190">
        <v>409</v>
      </c>
      <c r="F28" s="190">
        <v>180</v>
      </c>
      <c r="G28" s="190">
        <v>2</v>
      </c>
      <c r="H28" s="190"/>
      <c r="I28" s="190">
        <f>SUM(J28,K28,L28,M28)</f>
        <v>835251694</v>
      </c>
      <c r="J28" s="190">
        <v>96210651</v>
      </c>
      <c r="K28" s="190">
        <v>211058956</v>
      </c>
      <c r="L28" s="190">
        <v>522728754</v>
      </c>
      <c r="M28" s="207">
        <v>5253333</v>
      </c>
    </row>
    <row r="29" spans="1:16" s="79" customFormat="1" ht="19.2" customHeight="1" x14ac:dyDescent="0.25">
      <c r="A29" s="361"/>
      <c r="B29" s="169" t="s">
        <v>14</v>
      </c>
      <c r="C29" s="190">
        <v>2421</v>
      </c>
      <c r="D29" s="207">
        <v>169</v>
      </c>
      <c r="E29" s="190">
        <v>1664</v>
      </c>
      <c r="F29" s="190">
        <v>588</v>
      </c>
      <c r="G29" s="190" t="s">
        <v>110</v>
      </c>
      <c r="H29" s="190"/>
      <c r="I29" s="190">
        <f t="shared" si="1"/>
        <v>1655998030</v>
      </c>
      <c r="J29" s="190">
        <v>76300315</v>
      </c>
      <c r="K29" s="190">
        <v>688885133</v>
      </c>
      <c r="L29" s="190">
        <v>890812582</v>
      </c>
      <c r="M29" s="190" t="s">
        <v>110</v>
      </c>
    </row>
    <row r="30" spans="1:16" s="79" customFormat="1" ht="18.75" customHeight="1" x14ac:dyDescent="0.25">
      <c r="A30" s="361"/>
      <c r="B30" s="169" t="s">
        <v>15</v>
      </c>
      <c r="C30" s="190">
        <v>186</v>
      </c>
      <c r="D30" s="207">
        <v>69</v>
      </c>
      <c r="E30" s="207">
        <v>51</v>
      </c>
      <c r="F30" s="207">
        <v>65</v>
      </c>
      <c r="G30" s="207">
        <v>1</v>
      </c>
      <c r="H30" s="207"/>
      <c r="I30" s="190">
        <f>SUM(J30,K30,L30,M30)</f>
        <v>1350757715</v>
      </c>
      <c r="J30" s="207">
        <v>137334607</v>
      </c>
      <c r="K30" s="207">
        <v>135083691</v>
      </c>
      <c r="L30" s="207">
        <v>1057251417</v>
      </c>
      <c r="M30" s="207">
        <v>21088000</v>
      </c>
    </row>
    <row r="31" spans="1:16" s="79" customFormat="1" ht="19.2" customHeight="1" x14ac:dyDescent="0.25">
      <c r="A31" s="361"/>
      <c r="B31" s="171" t="s">
        <v>16</v>
      </c>
      <c r="C31" s="190">
        <v>148</v>
      </c>
      <c r="D31" s="207">
        <v>86</v>
      </c>
      <c r="E31" s="190">
        <v>48</v>
      </c>
      <c r="F31" s="190">
        <v>13</v>
      </c>
      <c r="G31" s="190">
        <v>1</v>
      </c>
      <c r="H31" s="190"/>
      <c r="I31" s="190">
        <f>SUM(J31,K31,L31,M31)</f>
        <v>36221004</v>
      </c>
      <c r="J31" s="190">
        <v>14602577</v>
      </c>
      <c r="K31" s="190">
        <v>17149427</v>
      </c>
      <c r="L31" s="190">
        <v>4206000</v>
      </c>
      <c r="M31" s="207">
        <v>263000</v>
      </c>
    </row>
    <row r="32" spans="1:16" s="79" customFormat="1" ht="19.2" customHeight="1" x14ac:dyDescent="0.25">
      <c r="A32" s="361"/>
      <c r="B32" s="169" t="s">
        <v>17</v>
      </c>
      <c r="C32" s="190">
        <v>0</v>
      </c>
      <c r="D32" s="207">
        <v>0</v>
      </c>
      <c r="E32" s="190">
        <v>0</v>
      </c>
      <c r="F32" s="190">
        <v>0</v>
      </c>
      <c r="G32" s="190" t="s">
        <v>110</v>
      </c>
      <c r="H32" s="190"/>
      <c r="I32" s="190">
        <f t="shared" si="1"/>
        <v>0</v>
      </c>
      <c r="J32" s="190">
        <v>0</v>
      </c>
      <c r="K32" s="190">
        <v>0</v>
      </c>
      <c r="L32" s="190">
        <v>0</v>
      </c>
      <c r="M32" s="190" t="s">
        <v>110</v>
      </c>
    </row>
    <row r="33" spans="1:13" s="54" customFormat="1" ht="9.9" customHeight="1" thickBot="1" x14ac:dyDescent="0.3">
      <c r="A33" s="361"/>
      <c r="B33" s="227"/>
      <c r="C33" s="228"/>
      <c r="D33" s="229"/>
      <c r="E33" s="230"/>
      <c r="F33" s="230"/>
      <c r="G33" s="231"/>
      <c r="H33" s="231"/>
      <c r="I33" s="231"/>
      <c r="J33" s="231"/>
      <c r="K33" s="231"/>
      <c r="L33" s="231"/>
      <c r="M33" s="231"/>
    </row>
    <row r="34" spans="1:13" s="54" customFormat="1" x14ac:dyDescent="0.25">
      <c r="A34" s="361"/>
      <c r="B34" s="81"/>
      <c r="C34" s="83"/>
      <c r="D34" s="89"/>
      <c r="E34" s="89"/>
      <c r="F34" s="89"/>
      <c r="G34" s="89"/>
      <c r="H34" s="89"/>
      <c r="K34" s="63"/>
      <c r="M34" s="63"/>
    </row>
    <row r="35" spans="1:13" s="54" customFormat="1" x14ac:dyDescent="0.25">
      <c r="A35" s="361"/>
      <c r="B35" s="82" t="s">
        <v>85</v>
      </c>
      <c r="C35" s="83"/>
      <c r="D35" s="86"/>
      <c r="E35" s="86"/>
      <c r="F35" s="86"/>
      <c r="G35" s="86"/>
      <c r="H35" s="86"/>
    </row>
    <row r="36" spans="1:13" s="54" customFormat="1" x14ac:dyDescent="0.25">
      <c r="A36" s="361"/>
      <c r="B36" s="87" t="s">
        <v>86</v>
      </c>
      <c r="C36" s="87"/>
      <c r="D36" s="89"/>
      <c r="E36" s="89"/>
      <c r="F36" s="89"/>
      <c r="G36" s="89"/>
      <c r="H36" s="89"/>
    </row>
    <row r="37" spans="1:13" s="54" customFormat="1" x14ac:dyDescent="0.25">
      <c r="A37" s="361"/>
      <c r="B37" s="90" t="s">
        <v>72</v>
      </c>
      <c r="C37" s="90"/>
      <c r="D37" s="90"/>
      <c r="E37" s="90"/>
      <c r="F37" s="90"/>
      <c r="G37" s="90"/>
      <c r="H37" s="90"/>
      <c r="I37" s="90"/>
    </row>
    <row r="38" spans="1:13" s="54" customFormat="1" x14ac:dyDescent="0.25">
      <c r="A38" s="361"/>
      <c r="B38" s="82" t="s">
        <v>32</v>
      </c>
      <c r="C38" s="82"/>
      <c r="D38" s="82"/>
      <c r="E38" s="82"/>
      <c r="F38" s="82"/>
      <c r="G38" s="82"/>
      <c r="H38" s="82"/>
    </row>
    <row r="39" spans="1:13" s="54" customFormat="1" ht="9.9" customHeight="1" x14ac:dyDescent="0.25">
      <c r="A39" s="361"/>
      <c r="B39" s="91"/>
      <c r="C39" s="91"/>
      <c r="D39" s="94"/>
      <c r="E39" s="94"/>
      <c r="F39" s="94"/>
      <c r="G39" s="94"/>
      <c r="H39" s="94"/>
    </row>
    <row r="40" spans="1:13" s="54" customFormat="1" x14ac:dyDescent="0.25">
      <c r="A40" s="361"/>
      <c r="B40" s="103" t="s">
        <v>19</v>
      </c>
      <c r="C40" s="96"/>
      <c r="D40" s="89"/>
      <c r="E40" s="89"/>
      <c r="F40" s="89"/>
      <c r="G40" s="89"/>
      <c r="H40" s="89"/>
    </row>
    <row r="41" spans="1:13" s="57" customFormat="1" x14ac:dyDescent="0.25">
      <c r="A41" s="361"/>
      <c r="B41" s="98" t="s">
        <v>20</v>
      </c>
    </row>
    <row r="42" spans="1:13" s="54" customFormat="1" x14ac:dyDescent="0.25">
      <c r="E42" s="85"/>
    </row>
    <row r="43" spans="1:13" s="54" customFormat="1" x14ac:dyDescent="0.25">
      <c r="E43" s="104"/>
      <c r="G43" s="105"/>
      <c r="H43" s="105"/>
      <c r="I43" s="105"/>
      <c r="J43" s="105"/>
      <c r="K43" s="105"/>
      <c r="L43" s="105"/>
    </row>
    <row r="44" spans="1:13" ht="14.4" x14ac:dyDescent="0.3">
      <c r="B44" s="1"/>
      <c r="C44" s="9"/>
      <c r="D44" s="12"/>
      <c r="E44" s="15"/>
      <c r="F44" s="2"/>
      <c r="G44" s="2"/>
      <c r="H44" s="2"/>
      <c r="I44" s="2"/>
      <c r="J44" s="2"/>
      <c r="K44" s="2"/>
      <c r="L44" s="6"/>
    </row>
  </sheetData>
  <mergeCells count="13">
    <mergeCell ref="D9:F9"/>
    <mergeCell ref="J9:L9"/>
    <mergeCell ref="I14:M14"/>
    <mergeCell ref="A2:A41"/>
    <mergeCell ref="B2:M2"/>
    <mergeCell ref="B3:M3"/>
    <mergeCell ref="C5:M5"/>
    <mergeCell ref="C6:G6"/>
    <mergeCell ref="I6:M6"/>
    <mergeCell ref="C7:G7"/>
    <mergeCell ref="I7:M7"/>
    <mergeCell ref="D8:F8"/>
    <mergeCell ref="J8:L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AM41"/>
  <sheetViews>
    <sheetView view="pageBreakPreview" zoomScale="70" zoomScaleNormal="70" zoomScaleSheetLayoutView="70" workbookViewId="0">
      <selection activeCell="I23" sqref="I23"/>
    </sheetView>
  </sheetViews>
  <sheetFormatPr defaultColWidth="9.109375" defaultRowHeight="13.2" x14ac:dyDescent="0.25"/>
  <cols>
    <col min="1" max="1" width="2.6640625" style="38" customWidth="1"/>
    <col min="2" max="2" width="29.44140625" style="28" customWidth="1"/>
    <col min="3" max="3" width="15.6640625" style="28" customWidth="1"/>
    <col min="4" max="4" width="15.6640625" style="29" customWidth="1"/>
    <col min="5" max="5" width="16.109375" style="28" customWidth="1"/>
    <col min="6" max="6" width="15.6640625" style="44" customWidth="1"/>
    <col min="7" max="7" width="16.6640625" style="30" customWidth="1"/>
    <col min="8" max="8" width="15.6640625" style="44" customWidth="1"/>
    <col min="9" max="9" width="16.6640625" style="30" customWidth="1"/>
    <col min="10" max="10" width="15.6640625" style="44" customWidth="1"/>
    <col min="11" max="11" width="15.6640625" style="30" customWidth="1"/>
    <col min="12" max="12" width="9.109375" style="23"/>
    <col min="13" max="13" width="9.109375" style="23" customWidth="1"/>
    <col min="14" max="15" width="9.109375" style="23"/>
    <col min="16" max="16" width="9.109375" style="23" customWidth="1"/>
    <col min="17" max="16384" width="9.109375" style="23"/>
  </cols>
  <sheetData>
    <row r="1" spans="1:39" ht="15" customHeight="1" x14ac:dyDescent="0.25"/>
    <row r="2" spans="1:39" ht="15" customHeight="1" x14ac:dyDescent="0.25">
      <c r="A2" s="384"/>
      <c r="B2" s="385" t="s">
        <v>108</v>
      </c>
      <c r="C2" s="385"/>
      <c r="D2" s="385"/>
      <c r="E2" s="385"/>
      <c r="F2" s="385"/>
      <c r="G2" s="385"/>
      <c r="H2" s="385"/>
      <c r="I2" s="385"/>
      <c r="J2" s="385"/>
      <c r="K2" s="385"/>
    </row>
    <row r="3" spans="1:39" ht="15" customHeight="1" x14ac:dyDescent="0.25">
      <c r="A3" s="384"/>
      <c r="B3" s="386" t="s">
        <v>109</v>
      </c>
      <c r="C3" s="386"/>
      <c r="D3" s="386"/>
      <c r="E3" s="386"/>
      <c r="F3" s="386"/>
      <c r="G3" s="386"/>
      <c r="H3" s="386"/>
      <c r="I3" s="386"/>
      <c r="J3" s="386"/>
      <c r="K3" s="386"/>
    </row>
    <row r="4" spans="1:39" s="179" customFormat="1" ht="12" customHeight="1" thickBot="1" x14ac:dyDescent="0.3">
      <c r="A4" s="384"/>
      <c r="B4" s="132"/>
      <c r="C4" s="132"/>
      <c r="D4" s="133"/>
      <c r="E4" s="132"/>
      <c r="F4" s="232"/>
      <c r="G4" s="134"/>
      <c r="H4" s="233"/>
      <c r="I4" s="135"/>
      <c r="J4" s="233"/>
      <c r="K4" s="135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19.5" customHeight="1" x14ac:dyDescent="0.25">
      <c r="A5" s="384"/>
      <c r="B5" s="234"/>
      <c r="C5" s="213"/>
      <c r="D5" s="235"/>
      <c r="E5" s="236"/>
      <c r="F5" s="387" t="s">
        <v>53</v>
      </c>
      <c r="G5" s="387"/>
      <c r="H5" s="387"/>
      <c r="I5" s="387"/>
      <c r="J5" s="387"/>
      <c r="K5" s="387"/>
    </row>
    <row r="6" spans="1:39" ht="19.5" customHeight="1" x14ac:dyDescent="0.25">
      <c r="A6" s="384"/>
      <c r="B6" s="347" t="s">
        <v>56</v>
      </c>
      <c r="C6" s="213"/>
      <c r="D6" s="237" t="s">
        <v>58</v>
      </c>
      <c r="E6" s="237"/>
      <c r="F6" s="388" t="s">
        <v>54</v>
      </c>
      <c r="G6" s="388"/>
      <c r="H6" s="388"/>
      <c r="I6" s="388"/>
      <c r="J6" s="388"/>
      <c r="K6" s="388"/>
    </row>
    <row r="7" spans="1:39" ht="19.5" customHeight="1" x14ac:dyDescent="0.25">
      <c r="A7" s="384"/>
      <c r="B7" s="348" t="s">
        <v>57</v>
      </c>
      <c r="C7" s="346"/>
      <c r="D7" s="238" t="s">
        <v>59</v>
      </c>
      <c r="E7" s="238"/>
      <c r="F7" s="337" t="s">
        <v>60</v>
      </c>
      <c r="G7" s="345"/>
      <c r="H7" s="337" t="s">
        <v>62</v>
      </c>
      <c r="I7" s="345"/>
      <c r="J7" s="338" t="s">
        <v>64</v>
      </c>
      <c r="K7" s="239"/>
    </row>
    <row r="8" spans="1:39" ht="19.5" customHeight="1" x14ac:dyDescent="0.25">
      <c r="A8" s="384"/>
      <c r="B8" s="234"/>
      <c r="C8" s="240"/>
      <c r="D8" s="235"/>
      <c r="E8" s="236"/>
      <c r="F8" s="341" t="s">
        <v>61</v>
      </c>
      <c r="G8" s="341"/>
      <c r="H8" s="341" t="s">
        <v>63</v>
      </c>
      <c r="I8" s="341"/>
      <c r="J8" s="297" t="s">
        <v>65</v>
      </c>
      <c r="K8" s="241"/>
    </row>
    <row r="9" spans="1:39" ht="19.2" customHeight="1" thickBot="1" x14ac:dyDescent="0.3">
      <c r="A9" s="384"/>
      <c r="B9" s="242"/>
      <c r="C9" s="242"/>
      <c r="D9" s="243"/>
      <c r="E9" s="242"/>
      <c r="F9" s="389" t="s">
        <v>55</v>
      </c>
      <c r="G9" s="389"/>
      <c r="H9" s="389"/>
      <c r="I9" s="389"/>
      <c r="J9" s="389"/>
      <c r="K9" s="389"/>
    </row>
    <row r="10" spans="1:39" ht="19.95" customHeight="1" x14ac:dyDescent="0.25">
      <c r="A10" s="384"/>
      <c r="B10" s="244"/>
      <c r="C10" s="244"/>
      <c r="D10" s="125"/>
      <c r="E10" s="244"/>
      <c r="F10" s="245"/>
      <c r="G10" s="245"/>
      <c r="H10" s="245"/>
      <c r="I10" s="245"/>
      <c r="J10" s="245"/>
      <c r="K10" s="245"/>
    </row>
    <row r="11" spans="1:39" s="27" customFormat="1" ht="19.5" customHeight="1" x14ac:dyDescent="0.25">
      <c r="A11" s="384"/>
      <c r="B11" s="246" t="s">
        <v>22</v>
      </c>
      <c r="C11" s="247"/>
      <c r="D11" s="248">
        <v>2016</v>
      </c>
      <c r="E11" s="249"/>
      <c r="F11" s="250">
        <v>76.3</v>
      </c>
      <c r="G11" s="251"/>
      <c r="H11" s="250">
        <v>19.600000000000001</v>
      </c>
      <c r="I11" s="251"/>
      <c r="J11" s="250">
        <v>4.0999999999999996</v>
      </c>
      <c r="K11" s="251"/>
    </row>
    <row r="12" spans="1:39" s="27" customFormat="1" ht="19.5" customHeight="1" x14ac:dyDescent="0.25">
      <c r="A12" s="384"/>
      <c r="B12" s="252" t="s">
        <v>23</v>
      </c>
      <c r="C12" s="247"/>
      <c r="D12" s="248">
        <v>2019</v>
      </c>
      <c r="E12" s="249"/>
      <c r="F12" s="250">
        <v>76.900000000000006</v>
      </c>
      <c r="G12" s="251"/>
      <c r="H12" s="250">
        <v>19.8</v>
      </c>
      <c r="I12" s="251"/>
      <c r="J12" s="250">
        <v>3.3</v>
      </c>
      <c r="K12" s="251"/>
    </row>
    <row r="13" spans="1:39" s="27" customFormat="1" ht="19.2" customHeight="1" x14ac:dyDescent="0.25">
      <c r="A13" s="384"/>
      <c r="B13" s="247"/>
      <c r="C13" s="247"/>
      <c r="D13" s="248">
        <v>2022</v>
      </c>
      <c r="E13" s="249"/>
      <c r="F13" s="149">
        <v>76.5</v>
      </c>
      <c r="G13" s="253"/>
      <c r="H13" s="149">
        <v>20.3</v>
      </c>
      <c r="I13" s="253"/>
      <c r="J13" s="149">
        <v>3.3</v>
      </c>
      <c r="K13" s="254"/>
    </row>
    <row r="14" spans="1:39" s="27" customFormat="1" ht="19.2" customHeight="1" x14ac:dyDescent="0.25">
      <c r="A14" s="384"/>
      <c r="B14" s="255"/>
      <c r="C14" s="255"/>
      <c r="D14" s="256"/>
      <c r="E14" s="257"/>
      <c r="F14" s="258"/>
      <c r="G14" s="259"/>
      <c r="H14" s="258"/>
      <c r="I14" s="259"/>
      <c r="J14" s="258"/>
      <c r="K14" s="260"/>
    </row>
    <row r="15" spans="1:39" s="27" customFormat="1" ht="19.5" customHeight="1" x14ac:dyDescent="0.25">
      <c r="A15" s="384"/>
      <c r="B15" s="261"/>
      <c r="C15" s="261"/>
      <c r="D15" s="235"/>
      <c r="E15" s="262"/>
      <c r="F15" s="263"/>
      <c r="G15" s="264"/>
      <c r="H15" s="263"/>
      <c r="I15" s="264"/>
      <c r="J15" s="263"/>
      <c r="K15" s="264"/>
    </row>
    <row r="16" spans="1:39" s="27" customFormat="1" ht="19.5" customHeight="1" x14ac:dyDescent="0.25">
      <c r="A16" s="384"/>
      <c r="B16" s="265" t="s">
        <v>0</v>
      </c>
      <c r="C16" s="194"/>
      <c r="D16" s="266">
        <v>2016</v>
      </c>
      <c r="E16" s="123"/>
      <c r="F16" s="267">
        <v>73</v>
      </c>
      <c r="G16" s="264"/>
      <c r="H16" s="268">
        <v>21.3</v>
      </c>
      <c r="I16" s="264"/>
      <c r="J16" s="268">
        <v>5.7</v>
      </c>
      <c r="K16" s="264"/>
    </row>
    <row r="17" spans="1:11" s="27" customFormat="1" ht="19.5" customHeight="1" x14ac:dyDescent="0.25">
      <c r="A17" s="384"/>
      <c r="B17" s="269"/>
      <c r="C17" s="194"/>
      <c r="D17" s="266">
        <v>2019</v>
      </c>
      <c r="E17" s="123"/>
      <c r="F17" s="268">
        <v>73.7</v>
      </c>
      <c r="G17" s="264"/>
      <c r="H17" s="268">
        <v>21.4</v>
      </c>
      <c r="I17" s="264"/>
      <c r="J17" s="268">
        <v>4.9000000000000004</v>
      </c>
      <c r="K17" s="264"/>
    </row>
    <row r="18" spans="1:11" s="27" customFormat="1" ht="19.5" customHeight="1" x14ac:dyDescent="0.25">
      <c r="A18" s="384"/>
      <c r="B18" s="269"/>
      <c r="C18" s="194"/>
      <c r="D18" s="266">
        <v>2022</v>
      </c>
      <c r="E18" s="123"/>
      <c r="F18" s="270">
        <v>73.388311009824193</v>
      </c>
      <c r="G18" s="271"/>
      <c r="H18" s="270">
        <v>21.899820873317662</v>
      </c>
      <c r="I18" s="271"/>
      <c r="J18" s="270">
        <v>4.711868116858148</v>
      </c>
      <c r="K18" s="254"/>
    </row>
    <row r="19" spans="1:11" s="27" customFormat="1" ht="19.5" customHeight="1" x14ac:dyDescent="0.25">
      <c r="A19" s="384"/>
      <c r="B19" s="269"/>
      <c r="C19" s="194"/>
      <c r="D19" s="266"/>
      <c r="E19" s="123"/>
      <c r="F19" s="270"/>
      <c r="G19" s="271"/>
      <c r="H19" s="270"/>
      <c r="I19" s="271"/>
      <c r="J19" s="270"/>
      <c r="K19" s="254"/>
    </row>
    <row r="20" spans="1:11" s="27" customFormat="1" ht="19.5" customHeight="1" x14ac:dyDescent="0.25">
      <c r="A20" s="384"/>
      <c r="B20" s="272"/>
      <c r="C20" s="273"/>
      <c r="D20" s="274"/>
      <c r="E20" s="262"/>
      <c r="F20" s="268"/>
      <c r="G20" s="264"/>
      <c r="H20" s="167"/>
      <c r="I20" s="264"/>
      <c r="J20" s="167"/>
      <c r="K20" s="264"/>
    </row>
    <row r="21" spans="1:11" s="27" customFormat="1" ht="19.5" customHeight="1" x14ac:dyDescent="0.25">
      <c r="A21" s="384"/>
      <c r="B21" s="265" t="s">
        <v>24</v>
      </c>
      <c r="C21" s="194"/>
      <c r="D21" s="266">
        <v>2016</v>
      </c>
      <c r="E21" s="123"/>
      <c r="F21" s="268">
        <v>87.1</v>
      </c>
      <c r="G21" s="264"/>
      <c r="H21" s="167">
        <v>12.4</v>
      </c>
      <c r="I21" s="264"/>
      <c r="J21" s="167">
        <v>0.5</v>
      </c>
      <c r="K21" s="264"/>
    </row>
    <row r="22" spans="1:11" s="27" customFormat="1" ht="19.5" customHeight="1" x14ac:dyDescent="0.25">
      <c r="A22" s="384"/>
      <c r="B22" s="275" t="s">
        <v>25</v>
      </c>
      <c r="C22" s="194"/>
      <c r="D22" s="266">
        <v>2019</v>
      </c>
      <c r="E22" s="123"/>
      <c r="F22" s="268">
        <v>86.7</v>
      </c>
      <c r="G22" s="264"/>
      <c r="H22" s="167">
        <v>13.1</v>
      </c>
      <c r="I22" s="264"/>
      <c r="J22" s="167">
        <v>0.2</v>
      </c>
      <c r="K22" s="264"/>
    </row>
    <row r="23" spans="1:11" s="27" customFormat="1" ht="19.5" customHeight="1" x14ac:dyDescent="0.25">
      <c r="A23" s="384"/>
      <c r="B23" s="269"/>
      <c r="C23" s="194"/>
      <c r="D23" s="266">
        <v>2022</v>
      </c>
      <c r="E23" s="123"/>
      <c r="F23" s="276">
        <v>86.40809610748758</v>
      </c>
      <c r="G23" s="277"/>
      <c r="H23" s="276">
        <v>13.398037317378506</v>
      </c>
      <c r="I23" s="278"/>
      <c r="J23" s="276">
        <v>0.19386657513392036</v>
      </c>
      <c r="K23" s="254"/>
    </row>
    <row r="24" spans="1:11" s="27" customFormat="1" ht="19.5" customHeight="1" x14ac:dyDescent="0.25">
      <c r="A24" s="384"/>
      <c r="B24" s="269"/>
      <c r="C24" s="194"/>
      <c r="D24" s="266"/>
      <c r="E24" s="123"/>
      <c r="F24" s="276"/>
      <c r="G24" s="277"/>
      <c r="H24" s="276"/>
      <c r="I24" s="278"/>
      <c r="J24" s="276"/>
      <c r="K24" s="254"/>
    </row>
    <row r="25" spans="1:11" s="27" customFormat="1" ht="19.5" customHeight="1" x14ac:dyDescent="0.25">
      <c r="A25" s="384"/>
      <c r="B25" s="269"/>
      <c r="C25" s="194"/>
      <c r="D25" s="266"/>
      <c r="E25" s="123"/>
      <c r="F25" s="279"/>
      <c r="G25" s="254"/>
      <c r="H25" s="279"/>
      <c r="I25" s="254"/>
      <c r="J25" s="279"/>
      <c r="K25" s="254"/>
    </row>
    <row r="26" spans="1:11" s="27" customFormat="1" ht="19.5" customHeight="1" x14ac:dyDescent="0.25">
      <c r="A26" s="384"/>
      <c r="B26" s="265" t="s">
        <v>26</v>
      </c>
      <c r="C26" s="194"/>
      <c r="D26" s="266">
        <v>2016</v>
      </c>
      <c r="E26" s="123"/>
      <c r="F26" s="267">
        <v>71</v>
      </c>
      <c r="G26" s="254"/>
      <c r="H26" s="167">
        <v>27.4</v>
      </c>
      <c r="I26" s="254"/>
      <c r="J26" s="167">
        <v>1.6</v>
      </c>
      <c r="K26" s="254"/>
    </row>
    <row r="27" spans="1:11" s="27" customFormat="1" ht="19.5" customHeight="1" x14ac:dyDescent="0.25">
      <c r="A27" s="384"/>
      <c r="B27" s="275" t="s">
        <v>27</v>
      </c>
      <c r="C27" s="280"/>
      <c r="D27" s="266">
        <v>2019</v>
      </c>
      <c r="E27" s="123"/>
      <c r="F27" s="268">
        <v>71.400000000000006</v>
      </c>
      <c r="G27" s="264"/>
      <c r="H27" s="268">
        <v>27.3</v>
      </c>
      <c r="I27" s="264"/>
      <c r="J27" s="268">
        <v>1.3</v>
      </c>
      <c r="K27" s="264"/>
    </row>
    <row r="28" spans="1:11" s="27" customFormat="1" ht="19.5" customHeight="1" x14ac:dyDescent="0.25">
      <c r="A28" s="384"/>
      <c r="B28" s="281"/>
      <c r="C28" s="194"/>
      <c r="D28" s="266">
        <v>2022</v>
      </c>
      <c r="E28" s="123"/>
      <c r="F28" s="276">
        <v>69.900000000000006</v>
      </c>
      <c r="G28" s="276"/>
      <c r="H28" s="276">
        <v>28.8</v>
      </c>
      <c r="I28" s="276"/>
      <c r="J28" s="276">
        <v>1.3</v>
      </c>
      <c r="K28" s="264"/>
    </row>
    <row r="29" spans="1:11" s="27" customFormat="1" ht="19.5" customHeight="1" x14ac:dyDescent="0.25">
      <c r="A29" s="384"/>
      <c r="B29" s="281"/>
      <c r="C29" s="194"/>
      <c r="D29" s="266"/>
      <c r="E29" s="123"/>
      <c r="F29" s="276"/>
      <c r="G29" s="276"/>
      <c r="H29" s="276"/>
      <c r="I29" s="276"/>
      <c r="J29" s="276"/>
      <c r="K29" s="264"/>
    </row>
    <row r="30" spans="1:11" s="27" customFormat="1" ht="19.5" customHeight="1" x14ac:dyDescent="0.25">
      <c r="A30" s="384"/>
      <c r="B30" s="281"/>
      <c r="C30" s="194"/>
      <c r="D30" s="266"/>
      <c r="E30" s="123"/>
      <c r="F30" s="263"/>
      <c r="G30" s="264"/>
      <c r="H30" s="263"/>
      <c r="I30" s="264"/>
      <c r="J30" s="263"/>
      <c r="K30" s="264"/>
    </row>
    <row r="31" spans="1:11" s="27" customFormat="1" ht="19.5" customHeight="1" x14ac:dyDescent="0.25">
      <c r="A31" s="384"/>
      <c r="B31" s="265" t="s">
        <v>28</v>
      </c>
      <c r="C31" s="194"/>
      <c r="D31" s="266">
        <v>2016</v>
      </c>
      <c r="E31" s="123"/>
      <c r="F31" s="268">
        <v>64.3</v>
      </c>
      <c r="G31" s="264"/>
      <c r="H31" s="167">
        <v>21.5</v>
      </c>
      <c r="I31" s="264"/>
      <c r="J31" s="167">
        <v>14.1</v>
      </c>
      <c r="K31" s="264"/>
    </row>
    <row r="32" spans="1:11" s="27" customFormat="1" ht="19.5" customHeight="1" x14ac:dyDescent="0.25">
      <c r="A32" s="384"/>
      <c r="B32" s="275" t="s">
        <v>29</v>
      </c>
      <c r="C32" s="194"/>
      <c r="D32" s="266">
        <v>2019</v>
      </c>
      <c r="E32" s="123"/>
      <c r="F32" s="268">
        <v>69.7</v>
      </c>
      <c r="G32" s="264"/>
      <c r="H32" s="167">
        <v>24.9</v>
      </c>
      <c r="I32" s="264"/>
      <c r="J32" s="167">
        <v>5.4</v>
      </c>
      <c r="K32" s="264"/>
    </row>
    <row r="33" spans="1:11" s="27" customFormat="1" ht="19.5" customHeight="1" x14ac:dyDescent="0.25">
      <c r="A33" s="384"/>
      <c r="B33" s="194"/>
      <c r="C33" s="194"/>
      <c r="D33" s="266">
        <v>2022</v>
      </c>
      <c r="E33" s="123"/>
      <c r="F33" s="276">
        <v>74.7</v>
      </c>
      <c r="G33" s="276"/>
      <c r="H33" s="276">
        <v>23</v>
      </c>
      <c r="I33" s="276"/>
      <c r="J33" s="276">
        <v>2.2999999999999998</v>
      </c>
      <c r="K33" s="264"/>
    </row>
    <row r="34" spans="1:11" ht="9.9" customHeight="1" thickBot="1" x14ac:dyDescent="0.3">
      <c r="A34" s="384"/>
      <c r="B34" s="175"/>
      <c r="C34" s="175"/>
      <c r="D34" s="282"/>
      <c r="E34" s="283"/>
      <c r="F34" s="284"/>
      <c r="G34" s="285"/>
      <c r="H34" s="284"/>
      <c r="I34" s="285"/>
      <c r="J34" s="284"/>
      <c r="K34" s="285"/>
    </row>
    <row r="35" spans="1:11" x14ac:dyDescent="0.25">
      <c r="A35" s="384"/>
      <c r="B35" s="115"/>
      <c r="C35" s="115"/>
      <c r="D35" s="286"/>
      <c r="E35" s="287"/>
      <c r="F35" s="263"/>
      <c r="G35" s="288"/>
      <c r="H35" s="263"/>
      <c r="I35" s="288"/>
      <c r="J35" s="263"/>
      <c r="K35" s="288"/>
    </row>
    <row r="36" spans="1:11" x14ac:dyDescent="0.25">
      <c r="A36" s="384"/>
      <c r="B36" s="63"/>
      <c r="C36" s="63"/>
      <c r="D36" s="289"/>
      <c r="E36" s="290"/>
      <c r="F36" s="279"/>
      <c r="G36" s="119"/>
      <c r="H36" s="279"/>
      <c r="I36" s="119"/>
      <c r="J36" s="279"/>
      <c r="K36" s="119"/>
    </row>
    <row r="37" spans="1:11" x14ac:dyDescent="0.25">
      <c r="A37" s="384"/>
      <c r="B37" s="116" t="s">
        <v>30</v>
      </c>
      <c r="C37" s="117"/>
      <c r="D37" s="118"/>
      <c r="E37" s="117"/>
      <c r="F37" s="279"/>
      <c r="G37" s="119"/>
      <c r="H37" s="279"/>
      <c r="I37" s="119"/>
      <c r="J37" s="279"/>
      <c r="K37" s="119"/>
    </row>
    <row r="38" spans="1:11" x14ac:dyDescent="0.25">
      <c r="A38" s="384"/>
      <c r="B38" s="110" t="s">
        <v>31</v>
      </c>
      <c r="C38" s="117"/>
      <c r="D38" s="118"/>
      <c r="E38" s="117"/>
      <c r="F38" s="279"/>
      <c r="G38" s="119"/>
      <c r="H38" s="279"/>
      <c r="I38" s="119"/>
      <c r="J38" s="279"/>
      <c r="K38" s="119"/>
    </row>
    <row r="40" spans="1:11" s="26" customFormat="1" ht="13.8" x14ac:dyDescent="0.25">
      <c r="A40" s="120"/>
      <c r="B40" s="121"/>
      <c r="C40" s="121"/>
      <c r="D40" s="21"/>
      <c r="E40" s="121"/>
      <c r="F40" s="122"/>
      <c r="G40" s="22"/>
      <c r="H40" s="122"/>
      <c r="I40" s="22"/>
      <c r="J40" s="122"/>
      <c r="K40" s="22"/>
    </row>
    <row r="41" spans="1:11" s="26" customFormat="1" ht="13.8" x14ac:dyDescent="0.25">
      <c r="A41" s="120"/>
      <c r="B41" s="121"/>
      <c r="C41" s="121"/>
      <c r="D41" s="21"/>
      <c r="E41" s="121"/>
      <c r="F41" s="122"/>
      <c r="G41" s="22"/>
      <c r="H41" s="122"/>
      <c r="I41" s="22"/>
      <c r="J41" s="122"/>
      <c r="K41" s="22"/>
    </row>
  </sheetData>
  <mergeCells count="6">
    <mergeCell ref="A2:A38"/>
    <mergeCell ref="B2:K2"/>
    <mergeCell ref="B3:K3"/>
    <mergeCell ref="F5:K5"/>
    <mergeCell ref="F6:K6"/>
    <mergeCell ref="F9:K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AK47"/>
  <sheetViews>
    <sheetView view="pageBreakPreview" zoomScale="82" zoomScaleNormal="70" zoomScaleSheetLayoutView="82" workbookViewId="0">
      <selection activeCell="C11" sqref="C11:I11"/>
    </sheetView>
  </sheetViews>
  <sheetFormatPr defaultColWidth="9.109375" defaultRowHeight="13.2" x14ac:dyDescent="0.25"/>
  <cols>
    <col min="1" max="1" width="2.6640625" style="38" customWidth="1"/>
    <col min="2" max="2" width="38.21875" style="28" customWidth="1"/>
    <col min="3" max="3" width="20.6640625" style="28" customWidth="1"/>
    <col min="4" max="4" width="20.6640625" style="29" customWidth="1"/>
    <col min="5" max="5" width="20.6640625" style="30" customWidth="1"/>
    <col min="6" max="6" width="11.33203125" style="30" customWidth="1"/>
    <col min="7" max="8" width="20.6640625" style="30" customWidth="1"/>
    <col min="9" max="9" width="20.6640625" style="23" customWidth="1"/>
    <col min="10" max="10" width="9.109375" style="23"/>
    <col min="11" max="11" width="9.109375" style="23" customWidth="1"/>
    <col min="12" max="13" width="9.109375" style="23"/>
    <col min="14" max="14" width="9.109375" style="23" customWidth="1"/>
    <col min="15" max="16384" width="9.109375" style="23"/>
  </cols>
  <sheetData>
    <row r="1" spans="1:37" ht="15" customHeight="1" x14ac:dyDescent="0.25"/>
    <row r="2" spans="1:37" ht="15" customHeight="1" x14ac:dyDescent="0.25">
      <c r="A2" s="390"/>
      <c r="B2" s="376" t="s">
        <v>83</v>
      </c>
      <c r="C2" s="376"/>
      <c r="D2" s="376"/>
      <c r="E2" s="376"/>
      <c r="F2" s="376"/>
      <c r="G2" s="376"/>
      <c r="H2" s="376"/>
      <c r="I2" s="376"/>
      <c r="J2" s="63"/>
      <c r="K2" s="63"/>
    </row>
    <row r="3" spans="1:37" ht="15" customHeight="1" x14ac:dyDescent="0.25">
      <c r="A3" s="390"/>
      <c r="B3" s="377" t="s">
        <v>84</v>
      </c>
      <c r="C3" s="377"/>
      <c r="D3" s="377"/>
      <c r="E3" s="377"/>
      <c r="F3" s="377"/>
      <c r="G3" s="377"/>
      <c r="H3" s="377"/>
      <c r="I3" s="377"/>
      <c r="J3" s="63"/>
      <c r="K3" s="63"/>
    </row>
    <row r="4" spans="1:37" s="179" customFormat="1" ht="13.8" thickBot="1" x14ac:dyDescent="0.3">
      <c r="A4" s="390"/>
      <c r="B4" s="132"/>
      <c r="C4" s="132"/>
      <c r="D4" s="133"/>
      <c r="E4" s="134"/>
      <c r="F4" s="135"/>
      <c r="G4" s="135"/>
      <c r="H4" s="135"/>
      <c r="I4" s="80"/>
      <c r="J4" s="63"/>
      <c r="K4" s="6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37" ht="20.100000000000001" customHeight="1" x14ac:dyDescent="0.25">
      <c r="A5" s="390"/>
      <c r="B5" s="213"/>
      <c r="C5" s="363">
        <v>2016</v>
      </c>
      <c r="D5" s="363"/>
      <c r="E5" s="363"/>
      <c r="F5" s="363"/>
      <c r="G5" s="363"/>
      <c r="H5" s="363"/>
      <c r="I5" s="363"/>
      <c r="J5" s="63"/>
      <c r="K5" s="63"/>
    </row>
    <row r="6" spans="1:37" s="292" customFormat="1" ht="20.100000000000001" customHeight="1" x14ac:dyDescent="0.25">
      <c r="A6" s="390"/>
      <c r="B6" s="210"/>
      <c r="C6" s="393" t="s">
        <v>53</v>
      </c>
      <c r="D6" s="393"/>
      <c r="E6" s="393"/>
      <c r="F6" s="393"/>
      <c r="G6" s="393"/>
      <c r="H6" s="393"/>
      <c r="I6" s="393"/>
      <c r="J6" s="291"/>
      <c r="K6" s="291"/>
      <c r="M6" s="48"/>
    </row>
    <row r="7" spans="1:37" s="292" customFormat="1" ht="20.100000000000001" customHeight="1" x14ac:dyDescent="0.25">
      <c r="A7" s="390"/>
      <c r="B7" s="343" t="s">
        <v>33</v>
      </c>
      <c r="C7" s="391" t="s">
        <v>68</v>
      </c>
      <c r="D7" s="394"/>
      <c r="E7" s="394"/>
      <c r="F7" s="394"/>
      <c r="G7" s="394"/>
      <c r="H7" s="394"/>
      <c r="I7" s="394"/>
      <c r="J7" s="291"/>
      <c r="K7" s="291"/>
      <c r="M7" s="48"/>
    </row>
    <row r="8" spans="1:37" ht="20.100000000000001" customHeight="1" x14ac:dyDescent="0.25">
      <c r="A8" s="390"/>
      <c r="B8" s="344" t="s">
        <v>34</v>
      </c>
      <c r="C8" s="395" t="s">
        <v>0</v>
      </c>
      <c r="D8" s="395"/>
      <c r="E8" s="395"/>
      <c r="F8" s="340"/>
      <c r="G8" s="393" t="s">
        <v>66</v>
      </c>
      <c r="H8" s="393"/>
      <c r="I8" s="393"/>
      <c r="J8" s="63"/>
      <c r="K8" s="63"/>
    </row>
    <row r="9" spans="1:37" ht="20.100000000000001" customHeight="1" x14ac:dyDescent="0.25">
      <c r="A9" s="390"/>
      <c r="B9" s="293"/>
      <c r="C9" s="294"/>
      <c r="D9" s="294"/>
      <c r="E9" s="294"/>
      <c r="F9" s="235"/>
      <c r="G9" s="391" t="s">
        <v>67</v>
      </c>
      <c r="H9" s="391"/>
      <c r="I9" s="391"/>
      <c r="J9" s="63"/>
      <c r="K9" s="63"/>
    </row>
    <row r="10" spans="1:37" s="295" customFormat="1" ht="20.100000000000001" customHeight="1" x14ac:dyDescent="0.25">
      <c r="A10" s="390"/>
      <c r="B10" s="210"/>
      <c r="C10" s="337" t="s">
        <v>60</v>
      </c>
      <c r="D10" s="338" t="s">
        <v>62</v>
      </c>
      <c r="E10" s="338" t="s">
        <v>64</v>
      </c>
      <c r="F10" s="338"/>
      <c r="G10" s="337" t="s">
        <v>60</v>
      </c>
      <c r="H10" s="339" t="s">
        <v>62</v>
      </c>
      <c r="I10" s="338" t="s">
        <v>64</v>
      </c>
      <c r="J10" s="150"/>
      <c r="K10" s="150"/>
      <c r="M10" s="296"/>
    </row>
    <row r="11" spans="1:37" s="42" customFormat="1" ht="20.100000000000001" customHeight="1" x14ac:dyDescent="0.25">
      <c r="A11" s="390"/>
      <c r="B11" s="210"/>
      <c r="C11" s="341" t="s">
        <v>61</v>
      </c>
      <c r="D11" s="297" t="s">
        <v>63</v>
      </c>
      <c r="E11" s="297" t="s">
        <v>65</v>
      </c>
      <c r="F11" s="297"/>
      <c r="G11" s="341" t="s">
        <v>61</v>
      </c>
      <c r="H11" s="342" t="s">
        <v>63</v>
      </c>
      <c r="I11" s="297" t="s">
        <v>65</v>
      </c>
      <c r="J11" s="63"/>
      <c r="K11" s="6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</row>
    <row r="12" spans="1:37" s="49" customFormat="1" ht="30" customHeight="1" thickBot="1" x14ac:dyDescent="0.3">
      <c r="A12" s="390"/>
      <c r="B12" s="298"/>
      <c r="C12" s="389" t="s">
        <v>55</v>
      </c>
      <c r="D12" s="389"/>
      <c r="E12" s="389"/>
      <c r="F12" s="389"/>
      <c r="G12" s="389"/>
      <c r="H12" s="389"/>
      <c r="I12" s="389"/>
      <c r="J12" s="66"/>
      <c r="K12" s="66"/>
    </row>
    <row r="13" spans="1:37" ht="30" customHeight="1" x14ac:dyDescent="0.25">
      <c r="A13" s="390"/>
      <c r="B13" s="309" t="s">
        <v>1</v>
      </c>
      <c r="C13" s="333">
        <v>73</v>
      </c>
      <c r="D13" s="334">
        <v>21.3</v>
      </c>
      <c r="E13" s="334">
        <v>5.7</v>
      </c>
      <c r="F13" s="312"/>
      <c r="G13" s="334">
        <v>82.2</v>
      </c>
      <c r="H13" s="334">
        <v>16.600000000000001</v>
      </c>
      <c r="I13" s="334">
        <v>1.2</v>
      </c>
      <c r="J13" s="63"/>
      <c r="K13" s="63"/>
    </row>
    <row r="14" spans="1:37" ht="12" customHeight="1" x14ac:dyDescent="0.25">
      <c r="A14" s="390"/>
      <c r="B14" s="162"/>
      <c r="C14" s="299"/>
      <c r="D14" s="300"/>
      <c r="E14" s="300"/>
      <c r="F14" s="301"/>
      <c r="G14" s="300"/>
      <c r="H14" s="300"/>
      <c r="I14" s="300"/>
      <c r="J14" s="63"/>
      <c r="K14" s="63"/>
    </row>
    <row r="15" spans="1:37" s="27" customFormat="1" ht="23.1" customHeight="1" x14ac:dyDescent="0.25">
      <c r="A15" s="390"/>
      <c r="B15" s="302" t="s">
        <v>2</v>
      </c>
      <c r="C15" s="268">
        <v>72.900000000000006</v>
      </c>
      <c r="D15" s="268">
        <v>22.1</v>
      </c>
      <c r="E15" s="267">
        <v>5</v>
      </c>
      <c r="F15" s="303"/>
      <c r="G15" s="268">
        <v>83.4</v>
      </c>
      <c r="H15" s="267">
        <v>16</v>
      </c>
      <c r="I15" s="268">
        <v>0.6</v>
      </c>
      <c r="J15" s="67"/>
      <c r="K15" s="67"/>
    </row>
    <row r="16" spans="1:37" s="27" customFormat="1" ht="23.1" customHeight="1" x14ac:dyDescent="0.25">
      <c r="A16" s="390"/>
      <c r="B16" s="302" t="s">
        <v>3</v>
      </c>
      <c r="C16" s="268">
        <v>84.3</v>
      </c>
      <c r="D16" s="268">
        <v>13.7</v>
      </c>
      <c r="E16" s="267">
        <v>2</v>
      </c>
      <c r="F16" s="303"/>
      <c r="G16" s="268">
        <v>85.5</v>
      </c>
      <c r="H16" s="267">
        <v>14</v>
      </c>
      <c r="I16" s="268">
        <v>0.5</v>
      </c>
      <c r="J16" s="67"/>
      <c r="K16" s="67"/>
    </row>
    <row r="17" spans="1:11" s="27" customFormat="1" ht="23.1" customHeight="1" x14ac:dyDescent="0.25">
      <c r="A17" s="390"/>
      <c r="B17" s="302" t="s">
        <v>4</v>
      </c>
      <c r="C17" s="268">
        <v>84.6</v>
      </c>
      <c r="D17" s="268">
        <v>12.5</v>
      </c>
      <c r="E17" s="268">
        <v>2.9</v>
      </c>
      <c r="F17" s="303"/>
      <c r="G17" s="268">
        <v>68.7</v>
      </c>
      <c r="H17" s="268">
        <v>27.8</v>
      </c>
      <c r="I17" s="268">
        <v>3.5</v>
      </c>
      <c r="J17" s="67"/>
      <c r="K17" s="67"/>
    </row>
    <row r="18" spans="1:11" s="27" customFormat="1" ht="23.1" customHeight="1" x14ac:dyDescent="0.25">
      <c r="A18" s="390"/>
      <c r="B18" s="302" t="s">
        <v>5</v>
      </c>
      <c r="C18" s="268">
        <v>80.099999999999994</v>
      </c>
      <c r="D18" s="267">
        <v>18</v>
      </c>
      <c r="E18" s="267">
        <v>2</v>
      </c>
      <c r="F18" s="67"/>
      <c r="G18" s="268">
        <v>85.7</v>
      </c>
      <c r="H18" s="268">
        <v>14.2</v>
      </c>
      <c r="I18" s="268">
        <v>0.1</v>
      </c>
      <c r="J18" s="67"/>
      <c r="K18" s="67"/>
    </row>
    <row r="19" spans="1:11" s="27" customFormat="1" ht="23.1" customHeight="1" x14ac:dyDescent="0.25">
      <c r="A19" s="390"/>
      <c r="B19" s="168" t="s">
        <v>6</v>
      </c>
      <c r="C19" s="268">
        <v>75.599999999999994</v>
      </c>
      <c r="D19" s="268">
        <v>19.8</v>
      </c>
      <c r="E19" s="268">
        <v>4.5999999999999996</v>
      </c>
      <c r="F19" s="304"/>
      <c r="G19" s="268">
        <v>86.6</v>
      </c>
      <c r="H19" s="268">
        <v>12.5</v>
      </c>
      <c r="I19" s="268">
        <v>0.9</v>
      </c>
      <c r="J19" s="67"/>
      <c r="K19" s="67"/>
    </row>
    <row r="20" spans="1:11" s="27" customFormat="1" ht="23.1" customHeight="1" x14ac:dyDescent="0.25">
      <c r="A20" s="390"/>
      <c r="B20" s="172" t="s">
        <v>7</v>
      </c>
      <c r="C20" s="268">
        <v>74.2</v>
      </c>
      <c r="D20" s="268">
        <v>18.2</v>
      </c>
      <c r="E20" s="268">
        <v>7.6</v>
      </c>
      <c r="F20" s="304"/>
      <c r="G20" s="268">
        <v>86.2</v>
      </c>
      <c r="H20" s="268">
        <v>12.3</v>
      </c>
      <c r="I20" s="268">
        <v>1.5</v>
      </c>
      <c r="J20" s="67"/>
      <c r="K20" s="67"/>
    </row>
    <row r="21" spans="1:11" s="27" customFormat="1" ht="23.1" customHeight="1" x14ac:dyDescent="0.25">
      <c r="A21" s="390"/>
      <c r="B21" s="172" t="s">
        <v>8</v>
      </c>
      <c r="C21" s="268">
        <v>69.3</v>
      </c>
      <c r="D21" s="268">
        <v>25.1</v>
      </c>
      <c r="E21" s="268">
        <v>5.6</v>
      </c>
      <c r="F21" s="304"/>
      <c r="G21" s="268">
        <v>85.3</v>
      </c>
      <c r="H21" s="268">
        <v>14.6</v>
      </c>
      <c r="I21" s="268">
        <v>0.1</v>
      </c>
      <c r="J21" s="67"/>
      <c r="K21" s="67"/>
    </row>
    <row r="22" spans="1:11" s="27" customFormat="1" ht="23.1" customHeight="1" x14ac:dyDescent="0.25">
      <c r="A22" s="390"/>
      <c r="B22" s="172" t="s">
        <v>9</v>
      </c>
      <c r="C22" s="268">
        <v>77.599999999999994</v>
      </c>
      <c r="D22" s="268">
        <v>18.5</v>
      </c>
      <c r="E22" s="267">
        <v>4</v>
      </c>
      <c r="F22" s="304"/>
      <c r="G22" s="267">
        <v>88</v>
      </c>
      <c r="H22" s="268">
        <v>10.8</v>
      </c>
      <c r="I22" s="268">
        <v>1.2</v>
      </c>
      <c r="J22" s="67"/>
      <c r="K22" s="67"/>
    </row>
    <row r="23" spans="1:11" s="27" customFormat="1" ht="23.1" customHeight="1" x14ac:dyDescent="0.25">
      <c r="A23" s="390"/>
      <c r="B23" s="172" t="s">
        <v>10</v>
      </c>
      <c r="C23" s="268">
        <v>85.4</v>
      </c>
      <c r="D23" s="268">
        <v>8.8000000000000007</v>
      </c>
      <c r="E23" s="268">
        <v>5.8</v>
      </c>
      <c r="F23" s="67"/>
      <c r="G23" s="267">
        <v>90</v>
      </c>
      <c r="H23" s="268">
        <v>9.4</v>
      </c>
      <c r="I23" s="268">
        <v>0.6</v>
      </c>
      <c r="J23" s="67"/>
      <c r="K23" s="67"/>
    </row>
    <row r="24" spans="1:11" s="27" customFormat="1" ht="23.1" customHeight="1" x14ac:dyDescent="0.25">
      <c r="A24" s="390"/>
      <c r="B24" s="170" t="s">
        <v>11</v>
      </c>
      <c r="C24" s="268">
        <v>63.5</v>
      </c>
      <c r="D24" s="268">
        <v>34.200000000000003</v>
      </c>
      <c r="E24" s="268">
        <v>2.2999999999999998</v>
      </c>
      <c r="F24" s="304"/>
      <c r="G24" s="268">
        <v>79.900000000000006</v>
      </c>
      <c r="H24" s="268">
        <v>19.8</v>
      </c>
      <c r="I24" s="268">
        <v>0.3</v>
      </c>
      <c r="J24" s="67"/>
      <c r="K24" s="67"/>
    </row>
    <row r="25" spans="1:11" s="27" customFormat="1" ht="23.1" customHeight="1" x14ac:dyDescent="0.25">
      <c r="A25" s="390"/>
      <c r="B25" s="172" t="s">
        <v>12</v>
      </c>
      <c r="C25" s="268">
        <v>85.8</v>
      </c>
      <c r="D25" s="268">
        <v>11.3</v>
      </c>
      <c r="E25" s="268">
        <v>2.9</v>
      </c>
      <c r="F25" s="304"/>
      <c r="G25" s="268">
        <v>85.3</v>
      </c>
      <c r="H25" s="268">
        <v>14.7</v>
      </c>
      <c r="I25" s="267">
        <v>0</v>
      </c>
      <c r="J25" s="67"/>
      <c r="K25" s="67"/>
    </row>
    <row r="26" spans="1:11" s="27" customFormat="1" ht="23.1" customHeight="1" x14ac:dyDescent="0.25">
      <c r="A26" s="390"/>
      <c r="B26" s="172" t="s">
        <v>13</v>
      </c>
      <c r="C26" s="268">
        <v>71.3</v>
      </c>
      <c r="D26" s="268">
        <v>17.899999999999999</v>
      </c>
      <c r="E26" s="268">
        <v>10.8</v>
      </c>
      <c r="F26" s="304"/>
      <c r="G26" s="268">
        <v>72.400000000000006</v>
      </c>
      <c r="H26" s="268">
        <v>17.3</v>
      </c>
      <c r="I26" s="268">
        <v>10.3</v>
      </c>
      <c r="J26" s="67"/>
      <c r="K26" s="67"/>
    </row>
    <row r="27" spans="1:11" s="27" customFormat="1" ht="23.1" customHeight="1" x14ac:dyDescent="0.25">
      <c r="A27" s="390"/>
      <c r="B27" s="172" t="s">
        <v>14</v>
      </c>
      <c r="C27" s="268">
        <v>77.900000000000006</v>
      </c>
      <c r="D27" s="268">
        <v>10.8</v>
      </c>
      <c r="E27" s="268">
        <v>11.3</v>
      </c>
      <c r="F27" s="304"/>
      <c r="G27" s="268">
        <v>89.6</v>
      </c>
      <c r="H27" s="268">
        <v>8.4</v>
      </c>
      <c r="I27" s="267">
        <v>2</v>
      </c>
      <c r="J27" s="67"/>
      <c r="K27" s="67"/>
    </row>
    <row r="28" spans="1:11" s="27" customFormat="1" ht="23.1" customHeight="1" x14ac:dyDescent="0.25">
      <c r="A28" s="390"/>
      <c r="B28" s="172" t="s">
        <v>15</v>
      </c>
      <c r="C28" s="268">
        <v>49.5</v>
      </c>
      <c r="D28" s="268">
        <v>42.2</v>
      </c>
      <c r="E28" s="268">
        <v>8.4</v>
      </c>
      <c r="F28" s="67"/>
      <c r="G28" s="268">
        <v>72.8</v>
      </c>
      <c r="H28" s="268">
        <v>26.8</v>
      </c>
      <c r="I28" s="268">
        <v>0.4</v>
      </c>
      <c r="J28" s="67"/>
      <c r="K28" s="67"/>
    </row>
    <row r="29" spans="1:11" s="27" customFormat="1" ht="23.1" customHeight="1" x14ac:dyDescent="0.25">
      <c r="A29" s="390"/>
      <c r="B29" s="305" t="s">
        <v>16</v>
      </c>
      <c r="C29" s="268">
        <v>61.7</v>
      </c>
      <c r="D29" s="267">
        <v>27</v>
      </c>
      <c r="E29" s="268">
        <v>11.3</v>
      </c>
      <c r="F29" s="304"/>
      <c r="G29" s="268">
        <v>80.7</v>
      </c>
      <c r="H29" s="268">
        <v>15.3</v>
      </c>
      <c r="I29" s="267">
        <v>4</v>
      </c>
      <c r="J29" s="67"/>
      <c r="K29" s="67"/>
    </row>
    <row r="30" spans="1:11" s="27" customFormat="1" ht="23.1" customHeight="1" x14ac:dyDescent="0.25">
      <c r="A30" s="390"/>
      <c r="B30" s="172" t="s">
        <v>17</v>
      </c>
      <c r="C30" s="306">
        <v>9.1999999999999993</v>
      </c>
      <c r="D30" s="307">
        <v>3</v>
      </c>
      <c r="E30" s="306">
        <v>87.9</v>
      </c>
      <c r="F30" s="304"/>
      <c r="G30" s="306">
        <v>28.6</v>
      </c>
      <c r="H30" s="307">
        <v>0</v>
      </c>
      <c r="I30" s="306">
        <v>71.400000000000006</v>
      </c>
      <c r="J30" s="67"/>
      <c r="K30" s="67"/>
    </row>
    <row r="31" spans="1:11" ht="9" customHeight="1" thickBot="1" x14ac:dyDescent="0.3">
      <c r="A31" s="390"/>
      <c r="B31" s="175"/>
      <c r="C31" s="282"/>
      <c r="D31" s="308"/>
      <c r="E31" s="308"/>
      <c r="F31" s="308"/>
      <c r="G31" s="308"/>
      <c r="H31" s="308"/>
      <c r="I31" s="308"/>
      <c r="J31" s="63"/>
      <c r="K31" s="63"/>
    </row>
    <row r="32" spans="1:11" x14ac:dyDescent="0.25">
      <c r="A32" s="390"/>
      <c r="B32" s="115"/>
      <c r="C32" s="123"/>
      <c r="D32" s="124"/>
      <c r="E32" s="124"/>
      <c r="F32" s="124"/>
      <c r="G32" s="124"/>
      <c r="H32" s="124"/>
      <c r="I32" s="124"/>
      <c r="J32" s="63"/>
      <c r="K32" s="63"/>
    </row>
    <row r="33" spans="1:11" x14ac:dyDescent="0.25">
      <c r="A33" s="390"/>
      <c r="B33" s="116" t="s">
        <v>30</v>
      </c>
      <c r="C33" s="117"/>
      <c r="D33" s="118"/>
      <c r="E33" s="119"/>
      <c r="F33" s="119"/>
      <c r="G33" s="119"/>
      <c r="H33" s="119"/>
      <c r="I33" s="63"/>
      <c r="J33" s="63"/>
      <c r="K33" s="63"/>
    </row>
    <row r="34" spans="1:11" x14ac:dyDescent="0.25">
      <c r="A34" s="390"/>
      <c r="B34" s="110" t="s">
        <v>31</v>
      </c>
      <c r="C34" s="125"/>
      <c r="D34" s="124"/>
      <c r="E34" s="124"/>
      <c r="F34" s="124"/>
      <c r="G34" s="124"/>
      <c r="H34" s="124"/>
      <c r="I34" s="124"/>
      <c r="J34" s="63"/>
      <c r="K34" s="63"/>
    </row>
    <row r="35" spans="1:11" x14ac:dyDescent="0.25">
      <c r="A35" s="390"/>
      <c r="B35" s="392"/>
      <c r="C35" s="392"/>
      <c r="D35" s="392"/>
      <c r="E35" s="392"/>
      <c r="F35" s="392"/>
      <c r="G35" s="392"/>
      <c r="H35" s="392"/>
      <c r="I35" s="102"/>
      <c r="J35" s="63"/>
      <c r="K35" s="63"/>
    </row>
    <row r="36" spans="1:11" x14ac:dyDescent="0.25">
      <c r="A36" s="390"/>
      <c r="B36" s="126"/>
      <c r="C36" s="123"/>
      <c r="D36" s="127"/>
      <c r="E36" s="127"/>
      <c r="F36" s="94"/>
      <c r="G36" s="94"/>
      <c r="H36" s="95"/>
      <c r="I36" s="102"/>
      <c r="J36" s="63"/>
      <c r="K36" s="63"/>
    </row>
    <row r="37" spans="1:11" x14ac:dyDescent="0.25">
      <c r="A37" s="390"/>
      <c r="B37" s="128"/>
      <c r="C37" s="123"/>
      <c r="D37" s="124"/>
      <c r="E37" s="129"/>
      <c r="F37" s="124"/>
      <c r="G37" s="124"/>
      <c r="H37" s="124"/>
      <c r="I37" s="124"/>
      <c r="J37" s="63"/>
      <c r="K37" s="63"/>
    </row>
    <row r="38" spans="1:11" s="31" customFormat="1" x14ac:dyDescent="0.25">
      <c r="A38" s="390"/>
      <c r="B38" s="130"/>
      <c r="C38" s="71"/>
      <c r="D38" s="131"/>
      <c r="E38" s="71"/>
      <c r="F38" s="71"/>
      <c r="G38" s="71"/>
      <c r="H38" s="71"/>
      <c r="I38" s="71"/>
      <c r="J38" s="71"/>
      <c r="K38" s="71"/>
    </row>
    <row r="39" spans="1:11" x14ac:dyDescent="0.25">
      <c r="A39" s="390"/>
      <c r="C39" s="59"/>
      <c r="D39" s="60"/>
      <c r="E39" s="61"/>
      <c r="F39" s="61"/>
      <c r="G39" s="61"/>
      <c r="H39" s="61"/>
      <c r="I39" s="58"/>
      <c r="J39" s="63"/>
      <c r="K39" s="63"/>
    </row>
    <row r="40" spans="1:11" x14ac:dyDescent="0.25">
      <c r="A40" s="390"/>
      <c r="C40" s="55"/>
      <c r="D40" s="56"/>
      <c r="E40" s="61"/>
      <c r="F40" s="61"/>
      <c r="G40" s="73"/>
      <c r="H40" s="61"/>
      <c r="I40" s="58"/>
      <c r="J40" s="63"/>
      <c r="K40" s="63"/>
    </row>
    <row r="41" spans="1:11" x14ac:dyDescent="0.25">
      <c r="A41" s="47"/>
      <c r="B41" s="18"/>
      <c r="C41" s="9"/>
      <c r="D41" s="19"/>
      <c r="E41" s="48"/>
      <c r="F41" s="48"/>
    </row>
    <row r="42" spans="1:11" ht="11.25" customHeight="1" x14ac:dyDescent="0.25">
      <c r="A42" s="43"/>
      <c r="B42" s="18"/>
      <c r="C42" s="1"/>
      <c r="D42" s="16"/>
      <c r="E42" s="33"/>
      <c r="F42" s="33"/>
      <c r="G42" s="22"/>
      <c r="H42" s="22"/>
      <c r="I42" s="26"/>
    </row>
    <row r="43" spans="1:11" ht="11.25" customHeight="1" x14ac:dyDescent="0.3">
      <c r="A43" s="34"/>
      <c r="B43" s="35"/>
      <c r="C43" s="36"/>
      <c r="D43" s="37"/>
      <c r="E43" s="33"/>
      <c r="F43" s="33"/>
      <c r="G43" s="22"/>
      <c r="H43" s="22"/>
      <c r="I43" s="26"/>
    </row>
    <row r="44" spans="1:11" x14ac:dyDescent="0.25">
      <c r="B44" s="23"/>
      <c r="C44" s="23"/>
      <c r="E44" s="23"/>
      <c r="F44" s="23"/>
      <c r="G44" s="23"/>
      <c r="H44" s="23"/>
    </row>
    <row r="45" spans="1:11" x14ac:dyDescent="0.25">
      <c r="B45" s="23"/>
      <c r="C45" s="23"/>
      <c r="E45" s="23"/>
      <c r="F45" s="23"/>
      <c r="G45" s="23"/>
      <c r="H45" s="23"/>
    </row>
    <row r="46" spans="1:11" x14ac:dyDescent="0.25">
      <c r="B46" s="23"/>
      <c r="C46" s="23"/>
      <c r="D46" s="39"/>
      <c r="E46" s="23"/>
      <c r="F46" s="40"/>
      <c r="G46" s="40"/>
      <c r="H46" s="40"/>
      <c r="I46" s="40"/>
    </row>
    <row r="47" spans="1:11" ht="14.4" x14ac:dyDescent="0.3">
      <c r="B47" s="23"/>
      <c r="C47" s="36"/>
      <c r="D47" s="21"/>
      <c r="E47" s="22"/>
      <c r="F47" s="22"/>
      <c r="G47" s="22"/>
      <c r="H47" s="22"/>
      <c r="I47" s="26"/>
    </row>
  </sheetData>
  <mergeCells count="11">
    <mergeCell ref="A2:A40"/>
    <mergeCell ref="G9:I9"/>
    <mergeCell ref="B35:H35"/>
    <mergeCell ref="C12:I12"/>
    <mergeCell ref="C5:I5"/>
    <mergeCell ref="C6:I6"/>
    <mergeCell ref="C7:I7"/>
    <mergeCell ref="C8:E8"/>
    <mergeCell ref="G8:I8"/>
    <mergeCell ref="B3:I3"/>
    <mergeCell ref="B2:I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AL47"/>
  <sheetViews>
    <sheetView view="pageBreakPreview" zoomScale="82" zoomScaleNormal="90" zoomScaleSheetLayoutView="82" workbookViewId="0">
      <selection activeCell="D11" sqref="D11"/>
    </sheetView>
  </sheetViews>
  <sheetFormatPr defaultColWidth="9.109375" defaultRowHeight="13.2" x14ac:dyDescent="0.25"/>
  <cols>
    <col min="1" max="1" width="2.6640625" style="38" customWidth="1"/>
    <col min="2" max="2" width="42.5546875" style="28" customWidth="1"/>
    <col min="3" max="3" width="7.6640625" style="28" customWidth="1"/>
    <col min="4" max="4" width="18.6640625" style="28" customWidth="1"/>
    <col min="5" max="5" width="18.6640625" style="29" customWidth="1"/>
    <col min="6" max="6" width="18.6640625" style="30" customWidth="1"/>
    <col min="7" max="7" width="11.33203125" style="30" customWidth="1"/>
    <col min="8" max="9" width="18.6640625" style="30" customWidth="1"/>
    <col min="10" max="10" width="18.6640625" style="23" customWidth="1"/>
    <col min="11" max="11" width="9.109375" style="23"/>
    <col min="12" max="12" width="9.109375" style="23" customWidth="1"/>
    <col min="13" max="14" width="9.109375" style="23"/>
    <col min="15" max="15" width="9.109375" style="23" customWidth="1"/>
    <col min="16" max="16384" width="9.109375" style="23"/>
  </cols>
  <sheetData>
    <row r="1" spans="1:38" ht="15" customHeight="1" x14ac:dyDescent="0.25"/>
    <row r="2" spans="1:38" s="26" customFormat="1" ht="15" customHeight="1" x14ac:dyDescent="0.25">
      <c r="A2" s="390"/>
      <c r="B2" s="376" t="s">
        <v>81</v>
      </c>
      <c r="C2" s="376"/>
      <c r="D2" s="376"/>
      <c r="E2" s="376"/>
      <c r="F2" s="376"/>
      <c r="G2" s="376"/>
      <c r="H2" s="376"/>
      <c r="I2" s="376"/>
      <c r="J2" s="376"/>
      <c r="K2" s="62"/>
      <c r="L2" s="62"/>
    </row>
    <row r="3" spans="1:38" s="26" customFormat="1" ht="15" customHeight="1" x14ac:dyDescent="0.25">
      <c r="A3" s="390"/>
      <c r="B3" s="377" t="s">
        <v>82</v>
      </c>
      <c r="C3" s="377"/>
      <c r="D3" s="377"/>
      <c r="E3" s="377"/>
      <c r="F3" s="377"/>
      <c r="G3" s="377"/>
      <c r="H3" s="377"/>
      <c r="I3" s="377"/>
      <c r="J3" s="377"/>
      <c r="K3" s="62"/>
      <c r="L3" s="62"/>
    </row>
    <row r="4" spans="1:38" s="13" customFormat="1" ht="14.4" thickBot="1" x14ac:dyDescent="0.3">
      <c r="A4" s="390"/>
      <c r="B4" s="132"/>
      <c r="C4" s="132"/>
      <c r="D4" s="132"/>
      <c r="E4" s="133"/>
      <c r="F4" s="134"/>
      <c r="G4" s="135"/>
      <c r="H4" s="135"/>
      <c r="I4" s="135"/>
      <c r="J4" s="80"/>
      <c r="K4" s="62"/>
      <c r="L4" s="62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</row>
    <row r="5" spans="1:38" ht="20.100000000000001" customHeight="1" x14ac:dyDescent="0.25">
      <c r="A5" s="390"/>
      <c r="B5" s="213"/>
      <c r="C5" s="213"/>
      <c r="D5" s="363">
        <v>2019</v>
      </c>
      <c r="E5" s="363"/>
      <c r="F5" s="363"/>
      <c r="G5" s="363"/>
      <c r="H5" s="363"/>
      <c r="I5" s="363"/>
      <c r="J5" s="363"/>
      <c r="K5" s="63"/>
      <c r="L5" s="63"/>
    </row>
    <row r="6" spans="1:38" s="32" customFormat="1" ht="20.100000000000001" customHeight="1" x14ac:dyDescent="0.25">
      <c r="A6" s="390"/>
      <c r="B6" s="210"/>
      <c r="C6" s="210"/>
      <c r="D6" s="393" t="s">
        <v>53</v>
      </c>
      <c r="E6" s="393"/>
      <c r="F6" s="393"/>
      <c r="G6" s="393"/>
      <c r="H6" s="393"/>
      <c r="I6" s="393"/>
      <c r="J6" s="393"/>
      <c r="K6" s="64"/>
      <c r="L6" s="64"/>
      <c r="N6" s="24"/>
    </row>
    <row r="7" spans="1:38" s="32" customFormat="1" ht="20.100000000000001" customHeight="1" x14ac:dyDescent="0.25">
      <c r="A7" s="390"/>
      <c r="B7" s="343" t="s">
        <v>33</v>
      </c>
      <c r="C7" s="210"/>
      <c r="D7" s="369" t="s">
        <v>68</v>
      </c>
      <c r="E7" s="396"/>
      <c r="F7" s="396"/>
      <c r="G7" s="396"/>
      <c r="H7" s="396"/>
      <c r="I7" s="396"/>
      <c r="J7" s="396"/>
      <c r="K7" s="64"/>
      <c r="L7" s="64"/>
      <c r="N7" s="24"/>
    </row>
    <row r="8" spans="1:38" s="26" customFormat="1" ht="20.100000000000001" customHeight="1" x14ac:dyDescent="0.25">
      <c r="A8" s="390"/>
      <c r="B8" s="344" t="s">
        <v>34</v>
      </c>
      <c r="C8" s="210"/>
      <c r="D8" s="395" t="s">
        <v>0</v>
      </c>
      <c r="E8" s="395"/>
      <c r="F8" s="395"/>
      <c r="G8" s="340"/>
      <c r="H8" s="393" t="s">
        <v>66</v>
      </c>
      <c r="I8" s="393"/>
      <c r="J8" s="393"/>
      <c r="K8" s="62"/>
      <c r="L8" s="62"/>
    </row>
    <row r="9" spans="1:38" s="26" customFormat="1" ht="20.100000000000001" customHeight="1" x14ac:dyDescent="0.25">
      <c r="A9" s="390"/>
      <c r="B9" s="293"/>
      <c r="C9" s="210"/>
      <c r="D9" s="294"/>
      <c r="E9" s="294"/>
      <c r="F9" s="294"/>
      <c r="G9" s="235"/>
      <c r="H9" s="391" t="s">
        <v>67</v>
      </c>
      <c r="I9" s="391"/>
      <c r="J9" s="391"/>
      <c r="K9" s="62"/>
      <c r="L9" s="62"/>
    </row>
    <row r="10" spans="1:38" s="41" customFormat="1" ht="20.100000000000001" customHeight="1" x14ac:dyDescent="0.3">
      <c r="A10" s="390"/>
      <c r="B10" s="210"/>
      <c r="C10" s="210"/>
      <c r="D10" s="337" t="s">
        <v>60</v>
      </c>
      <c r="E10" s="338" t="s">
        <v>62</v>
      </c>
      <c r="F10" s="338" t="s">
        <v>64</v>
      </c>
      <c r="G10" s="338"/>
      <c r="H10" s="337" t="s">
        <v>60</v>
      </c>
      <c r="I10" s="339" t="s">
        <v>62</v>
      </c>
      <c r="J10" s="338" t="s">
        <v>64</v>
      </c>
      <c r="K10" s="65"/>
      <c r="L10" s="65"/>
      <c r="N10" s="25"/>
    </row>
    <row r="11" spans="1:38" s="42" customFormat="1" ht="20.100000000000001" customHeight="1" x14ac:dyDescent="0.25">
      <c r="A11" s="390"/>
      <c r="B11" s="210"/>
      <c r="C11" s="210"/>
      <c r="D11" s="341" t="s">
        <v>61</v>
      </c>
      <c r="E11" s="297" t="s">
        <v>63</v>
      </c>
      <c r="F11" s="297" t="s">
        <v>65</v>
      </c>
      <c r="G11" s="297"/>
      <c r="H11" s="341" t="s">
        <v>61</v>
      </c>
      <c r="I11" s="342" t="s">
        <v>63</v>
      </c>
      <c r="J11" s="297" t="s">
        <v>65</v>
      </c>
      <c r="K11" s="63"/>
      <c r="L11" s="6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38" s="49" customFormat="1" ht="20.100000000000001" customHeight="1" thickBot="1" x14ac:dyDescent="0.3">
      <c r="A12" s="390"/>
      <c r="B12" s="298"/>
      <c r="C12" s="298"/>
      <c r="D12" s="389" t="s">
        <v>55</v>
      </c>
      <c r="E12" s="389"/>
      <c r="F12" s="389"/>
      <c r="G12" s="389"/>
      <c r="H12" s="389"/>
      <c r="I12" s="389"/>
      <c r="J12" s="389"/>
      <c r="K12" s="66"/>
      <c r="L12" s="66"/>
    </row>
    <row r="13" spans="1:38" ht="30" customHeight="1" x14ac:dyDescent="0.25">
      <c r="A13" s="390"/>
      <c r="B13" s="309" t="s">
        <v>1</v>
      </c>
      <c r="C13" s="309"/>
      <c r="D13" s="333">
        <v>73.7</v>
      </c>
      <c r="E13" s="334">
        <v>21.4</v>
      </c>
      <c r="F13" s="334">
        <v>4.9000000000000004</v>
      </c>
      <c r="G13" s="312"/>
      <c r="H13" s="334">
        <v>82.7</v>
      </c>
      <c r="I13" s="334">
        <v>16.7</v>
      </c>
      <c r="J13" s="334">
        <v>0.6</v>
      </c>
      <c r="K13" s="63"/>
      <c r="L13" s="63"/>
    </row>
    <row r="14" spans="1:38" ht="12" customHeight="1" x14ac:dyDescent="0.25">
      <c r="A14" s="390"/>
      <c r="B14" s="162"/>
      <c r="C14" s="162"/>
      <c r="D14" s="299"/>
      <c r="E14" s="300"/>
      <c r="F14" s="300"/>
      <c r="G14" s="301"/>
      <c r="H14" s="300"/>
      <c r="I14" s="300"/>
      <c r="J14" s="300"/>
      <c r="K14" s="63"/>
      <c r="L14" s="63"/>
    </row>
    <row r="15" spans="1:38" s="27" customFormat="1" ht="23.1" customHeight="1" x14ac:dyDescent="0.25">
      <c r="A15" s="390"/>
      <c r="B15" s="302" t="s">
        <v>2</v>
      </c>
      <c r="C15" s="302"/>
      <c r="D15" s="349">
        <v>73</v>
      </c>
      <c r="E15" s="349">
        <v>22.8</v>
      </c>
      <c r="F15" s="349">
        <v>4.2</v>
      </c>
      <c r="G15" s="350"/>
      <c r="H15" s="349">
        <v>84</v>
      </c>
      <c r="I15" s="349">
        <v>15.9</v>
      </c>
      <c r="J15" s="349">
        <v>0.1</v>
      </c>
      <c r="K15" s="67"/>
      <c r="L15" s="67"/>
    </row>
    <row r="16" spans="1:38" s="27" customFormat="1" ht="23.1" customHeight="1" x14ac:dyDescent="0.25">
      <c r="A16" s="390"/>
      <c r="B16" s="302" t="s">
        <v>3</v>
      </c>
      <c r="C16" s="302"/>
      <c r="D16" s="349">
        <v>83.6</v>
      </c>
      <c r="E16" s="349">
        <v>13.6</v>
      </c>
      <c r="F16" s="349">
        <v>2.8</v>
      </c>
      <c r="G16" s="350"/>
      <c r="H16" s="349">
        <v>87.6</v>
      </c>
      <c r="I16" s="349">
        <v>12</v>
      </c>
      <c r="J16" s="349">
        <v>0.4</v>
      </c>
      <c r="K16" s="67"/>
      <c r="L16" s="67"/>
    </row>
    <row r="17" spans="1:12" s="27" customFormat="1" ht="23.1" customHeight="1" x14ac:dyDescent="0.25">
      <c r="A17" s="390"/>
      <c r="B17" s="302" t="s">
        <v>4</v>
      </c>
      <c r="C17" s="302"/>
      <c r="D17" s="349">
        <v>84.9</v>
      </c>
      <c r="E17" s="349">
        <v>11.7</v>
      </c>
      <c r="F17" s="349">
        <v>3.4</v>
      </c>
      <c r="G17" s="350"/>
      <c r="H17" s="349">
        <v>81.599999999999994</v>
      </c>
      <c r="I17" s="349">
        <v>17.5</v>
      </c>
      <c r="J17" s="349">
        <v>0.9</v>
      </c>
      <c r="K17" s="67"/>
      <c r="L17" s="67"/>
    </row>
    <row r="18" spans="1:12" s="27" customFormat="1" ht="23.1" customHeight="1" x14ac:dyDescent="0.25">
      <c r="A18" s="390"/>
      <c r="B18" s="302" t="s">
        <v>5</v>
      </c>
      <c r="C18" s="302"/>
      <c r="D18" s="349">
        <v>81.5</v>
      </c>
      <c r="E18" s="349">
        <v>16.600000000000001</v>
      </c>
      <c r="F18" s="349">
        <v>1.9</v>
      </c>
      <c r="G18" s="351"/>
      <c r="H18" s="349">
        <v>87.1</v>
      </c>
      <c r="I18" s="349">
        <v>12.8</v>
      </c>
      <c r="J18" s="349">
        <v>0.1</v>
      </c>
      <c r="K18" s="67"/>
      <c r="L18" s="67"/>
    </row>
    <row r="19" spans="1:12" s="27" customFormat="1" ht="23.1" customHeight="1" x14ac:dyDescent="0.25">
      <c r="A19" s="390"/>
      <c r="B19" s="168" t="s">
        <v>6</v>
      </c>
      <c r="C19" s="168"/>
      <c r="D19" s="349">
        <v>75.3</v>
      </c>
      <c r="E19" s="349">
        <v>19.5</v>
      </c>
      <c r="F19" s="349">
        <v>5.2</v>
      </c>
      <c r="G19" s="352"/>
      <c r="H19" s="349">
        <v>84.7</v>
      </c>
      <c r="I19" s="349">
        <v>14.6</v>
      </c>
      <c r="J19" s="349">
        <v>0.7</v>
      </c>
      <c r="K19" s="67"/>
      <c r="L19" s="67"/>
    </row>
    <row r="20" spans="1:12" s="27" customFormat="1" ht="23.1" customHeight="1" x14ac:dyDescent="0.25">
      <c r="A20" s="390"/>
      <c r="B20" s="172" t="s">
        <v>7</v>
      </c>
      <c r="C20" s="172"/>
      <c r="D20" s="349">
        <v>72.7</v>
      </c>
      <c r="E20" s="349">
        <v>18.3</v>
      </c>
      <c r="F20" s="349">
        <v>9</v>
      </c>
      <c r="G20" s="352"/>
      <c r="H20" s="349">
        <v>86.3</v>
      </c>
      <c r="I20" s="349">
        <v>12.9</v>
      </c>
      <c r="J20" s="349">
        <v>0.8</v>
      </c>
      <c r="K20" s="67"/>
      <c r="L20" s="67"/>
    </row>
    <row r="21" spans="1:12" s="27" customFormat="1" ht="23.1" customHeight="1" x14ac:dyDescent="0.25">
      <c r="A21" s="390"/>
      <c r="B21" s="172" t="s">
        <v>8</v>
      </c>
      <c r="C21" s="172"/>
      <c r="D21" s="349">
        <v>70.2</v>
      </c>
      <c r="E21" s="349">
        <v>26.5</v>
      </c>
      <c r="F21" s="349">
        <v>3.3</v>
      </c>
      <c r="G21" s="352"/>
      <c r="H21" s="349">
        <v>84.6</v>
      </c>
      <c r="I21" s="349">
        <v>15.3</v>
      </c>
      <c r="J21" s="349">
        <v>0.1</v>
      </c>
      <c r="K21" s="67"/>
      <c r="L21" s="67"/>
    </row>
    <row r="22" spans="1:12" s="27" customFormat="1" ht="23.1" customHeight="1" x14ac:dyDescent="0.25">
      <c r="A22" s="390"/>
      <c r="B22" s="172" t="s">
        <v>9</v>
      </c>
      <c r="C22" s="172"/>
      <c r="D22" s="349">
        <v>76.599999999999994</v>
      </c>
      <c r="E22" s="349">
        <v>19</v>
      </c>
      <c r="F22" s="349">
        <v>4.4000000000000004</v>
      </c>
      <c r="G22" s="352"/>
      <c r="H22" s="349">
        <v>88.1</v>
      </c>
      <c r="I22" s="349">
        <v>11.4</v>
      </c>
      <c r="J22" s="349">
        <v>0.5</v>
      </c>
      <c r="K22" s="67"/>
      <c r="L22" s="67"/>
    </row>
    <row r="23" spans="1:12" s="27" customFormat="1" ht="23.1" customHeight="1" x14ac:dyDescent="0.25">
      <c r="A23" s="390"/>
      <c r="B23" s="172" t="s">
        <v>10</v>
      </c>
      <c r="C23" s="172"/>
      <c r="D23" s="349">
        <v>83.2</v>
      </c>
      <c r="E23" s="349">
        <v>11.3</v>
      </c>
      <c r="F23" s="349">
        <v>5.5</v>
      </c>
      <c r="G23" s="351"/>
      <c r="H23" s="349">
        <v>91.1</v>
      </c>
      <c r="I23" s="349">
        <v>8.6</v>
      </c>
      <c r="J23" s="349">
        <v>0.3</v>
      </c>
      <c r="K23" s="67"/>
      <c r="L23" s="67"/>
    </row>
    <row r="24" spans="1:12" s="27" customFormat="1" ht="23.1" customHeight="1" x14ac:dyDescent="0.25">
      <c r="A24" s="390"/>
      <c r="B24" s="170" t="s">
        <v>11</v>
      </c>
      <c r="C24" s="170"/>
      <c r="D24" s="349">
        <v>63</v>
      </c>
      <c r="E24" s="349">
        <v>35.4</v>
      </c>
      <c r="F24" s="349">
        <v>1.6</v>
      </c>
      <c r="G24" s="352"/>
      <c r="H24" s="349">
        <v>79.599999999999994</v>
      </c>
      <c r="I24" s="349">
        <v>20.100000000000001</v>
      </c>
      <c r="J24" s="349">
        <v>0.3</v>
      </c>
      <c r="K24" s="67"/>
      <c r="L24" s="67"/>
    </row>
    <row r="25" spans="1:12" s="27" customFormat="1" ht="23.1" customHeight="1" x14ac:dyDescent="0.25">
      <c r="A25" s="390"/>
      <c r="B25" s="172" t="s">
        <v>12</v>
      </c>
      <c r="C25" s="172"/>
      <c r="D25" s="349">
        <v>86.6</v>
      </c>
      <c r="E25" s="349">
        <v>10.6</v>
      </c>
      <c r="F25" s="349">
        <v>2.8</v>
      </c>
      <c r="G25" s="352"/>
      <c r="H25" s="349">
        <v>82.6</v>
      </c>
      <c r="I25" s="349">
        <v>17</v>
      </c>
      <c r="J25" s="349">
        <v>0.4</v>
      </c>
      <c r="K25" s="67"/>
      <c r="L25" s="67"/>
    </row>
    <row r="26" spans="1:12" s="27" customFormat="1" ht="23.1" customHeight="1" x14ac:dyDescent="0.25">
      <c r="A26" s="390"/>
      <c r="B26" s="172" t="s">
        <v>13</v>
      </c>
      <c r="C26" s="172"/>
      <c r="D26" s="349">
        <v>74.900000000000006</v>
      </c>
      <c r="E26" s="349">
        <v>17.100000000000001</v>
      </c>
      <c r="F26" s="349">
        <v>8</v>
      </c>
      <c r="G26" s="352"/>
      <c r="H26" s="349">
        <v>79.2</v>
      </c>
      <c r="I26" s="349">
        <v>17</v>
      </c>
      <c r="J26" s="349">
        <v>3.8</v>
      </c>
      <c r="K26" s="67"/>
      <c r="L26" s="67"/>
    </row>
    <row r="27" spans="1:12" s="27" customFormat="1" ht="23.1" customHeight="1" x14ac:dyDescent="0.25">
      <c r="A27" s="390"/>
      <c r="B27" s="172" t="s">
        <v>14</v>
      </c>
      <c r="C27" s="172"/>
      <c r="D27" s="349">
        <v>83.5</v>
      </c>
      <c r="E27" s="349">
        <v>9</v>
      </c>
      <c r="F27" s="349">
        <v>7.5</v>
      </c>
      <c r="G27" s="352"/>
      <c r="H27" s="349">
        <v>91.7</v>
      </c>
      <c r="I27" s="349">
        <v>7.4</v>
      </c>
      <c r="J27" s="349">
        <v>0.9</v>
      </c>
      <c r="K27" s="67"/>
      <c r="L27" s="67"/>
    </row>
    <row r="28" spans="1:12" s="27" customFormat="1" ht="23.1" customHeight="1" x14ac:dyDescent="0.25">
      <c r="A28" s="390"/>
      <c r="B28" s="172" t="s">
        <v>15</v>
      </c>
      <c r="C28" s="172"/>
      <c r="D28" s="349">
        <v>52.5</v>
      </c>
      <c r="E28" s="349">
        <v>42</v>
      </c>
      <c r="F28" s="349">
        <v>5.5</v>
      </c>
      <c r="G28" s="351"/>
      <c r="H28" s="349">
        <v>71.900000000000006</v>
      </c>
      <c r="I28" s="349">
        <v>27.8</v>
      </c>
      <c r="J28" s="349">
        <v>0.3</v>
      </c>
      <c r="K28" s="67"/>
      <c r="L28" s="67"/>
    </row>
    <row r="29" spans="1:12" s="27" customFormat="1" ht="23.1" customHeight="1" x14ac:dyDescent="0.25">
      <c r="A29" s="390"/>
      <c r="B29" s="305" t="s">
        <v>16</v>
      </c>
      <c r="C29" s="305"/>
      <c r="D29" s="349">
        <v>58.1</v>
      </c>
      <c r="E29" s="349">
        <v>34.9</v>
      </c>
      <c r="F29" s="349">
        <v>7</v>
      </c>
      <c r="G29" s="352"/>
      <c r="H29" s="349">
        <v>77</v>
      </c>
      <c r="I29" s="349">
        <v>21.8</v>
      </c>
      <c r="J29" s="349">
        <v>1.2</v>
      </c>
      <c r="K29" s="67"/>
      <c r="L29" s="67"/>
    </row>
    <row r="30" spans="1:12" s="27" customFormat="1" ht="23.1" customHeight="1" x14ac:dyDescent="0.25">
      <c r="A30" s="390"/>
      <c r="B30" s="172" t="s">
        <v>17</v>
      </c>
      <c r="C30" s="172"/>
      <c r="D30" s="353">
        <v>13.9</v>
      </c>
      <c r="E30" s="353">
        <v>7.6</v>
      </c>
      <c r="F30" s="353">
        <v>78.5</v>
      </c>
      <c r="G30" s="352"/>
      <c r="H30" s="353">
        <v>53</v>
      </c>
      <c r="I30" s="353">
        <v>5.9</v>
      </c>
      <c r="J30" s="353">
        <v>41.1</v>
      </c>
      <c r="K30" s="67"/>
      <c r="L30" s="67"/>
    </row>
    <row r="31" spans="1:12" ht="9" customHeight="1" thickBot="1" x14ac:dyDescent="0.3">
      <c r="A31" s="390"/>
      <c r="B31" s="175"/>
      <c r="C31" s="175"/>
      <c r="D31" s="282"/>
      <c r="E31" s="308"/>
      <c r="F31" s="308"/>
      <c r="G31" s="308"/>
      <c r="H31" s="308"/>
      <c r="I31" s="308"/>
      <c r="J31" s="308"/>
      <c r="K31" s="63"/>
      <c r="L31" s="63"/>
    </row>
    <row r="32" spans="1:12" x14ac:dyDescent="0.25">
      <c r="A32" s="390"/>
      <c r="B32" s="115"/>
      <c r="C32" s="115"/>
      <c r="D32" s="123"/>
      <c r="E32" s="124"/>
      <c r="F32" s="124"/>
      <c r="G32" s="124"/>
      <c r="H32" s="124"/>
      <c r="I32" s="124"/>
      <c r="J32" s="124"/>
      <c r="K32" s="63"/>
      <c r="L32" s="63"/>
    </row>
    <row r="33" spans="1:12" x14ac:dyDescent="0.25">
      <c r="A33" s="390"/>
      <c r="B33" s="116" t="s">
        <v>30</v>
      </c>
      <c r="C33" s="116"/>
      <c r="D33" s="117"/>
      <c r="E33" s="118"/>
      <c r="F33" s="119"/>
      <c r="G33" s="119"/>
      <c r="H33" s="119"/>
      <c r="I33" s="119"/>
      <c r="J33" s="63"/>
      <c r="K33" s="63"/>
      <c r="L33" s="63"/>
    </row>
    <row r="34" spans="1:12" x14ac:dyDescent="0.25">
      <c r="A34" s="390"/>
      <c r="B34" s="110" t="s">
        <v>31</v>
      </c>
      <c r="C34" s="110"/>
      <c r="D34" s="125"/>
      <c r="E34" s="124"/>
      <c r="F34" s="124"/>
      <c r="G34" s="124"/>
      <c r="H34" s="124"/>
      <c r="I34" s="124"/>
      <c r="J34" s="124"/>
      <c r="K34" s="63"/>
      <c r="L34" s="63"/>
    </row>
    <row r="35" spans="1:12" x14ac:dyDescent="0.25">
      <c r="A35" s="390"/>
      <c r="B35" s="392"/>
      <c r="C35" s="392"/>
      <c r="D35" s="392"/>
      <c r="E35" s="392"/>
      <c r="F35" s="392"/>
      <c r="G35" s="392"/>
      <c r="H35" s="392"/>
      <c r="I35" s="392"/>
      <c r="J35" s="102"/>
      <c r="K35" s="63"/>
      <c r="L35" s="63"/>
    </row>
    <row r="36" spans="1:12" x14ac:dyDescent="0.25">
      <c r="A36" s="390"/>
      <c r="B36" s="126"/>
      <c r="C36" s="126"/>
      <c r="D36" s="123"/>
      <c r="E36" s="127"/>
      <c r="F36" s="127"/>
      <c r="G36" s="94"/>
      <c r="H36" s="94"/>
      <c r="I36" s="95"/>
      <c r="J36" s="102"/>
      <c r="K36" s="63"/>
      <c r="L36" s="63"/>
    </row>
    <row r="37" spans="1:12" x14ac:dyDescent="0.25">
      <c r="A37" s="390"/>
      <c r="B37" s="128"/>
      <c r="C37" s="128"/>
      <c r="D37" s="123"/>
      <c r="E37" s="124"/>
      <c r="F37" s="129"/>
      <c r="G37" s="124"/>
      <c r="H37" s="124"/>
      <c r="I37" s="124"/>
      <c r="J37" s="124"/>
      <c r="K37" s="63"/>
      <c r="L37" s="63"/>
    </row>
    <row r="38" spans="1:12" s="31" customFormat="1" x14ac:dyDescent="0.25">
      <c r="A38" s="390"/>
      <c r="B38" s="68"/>
      <c r="C38" s="68"/>
      <c r="D38" s="69"/>
      <c r="E38" s="70"/>
      <c r="F38" s="69"/>
      <c r="G38" s="69"/>
      <c r="H38" s="69"/>
      <c r="I38" s="69"/>
      <c r="J38" s="69"/>
      <c r="K38" s="71"/>
      <c r="L38" s="71"/>
    </row>
    <row r="39" spans="1:12" x14ac:dyDescent="0.25">
      <c r="A39" s="390"/>
      <c r="C39" s="59"/>
      <c r="D39" s="59"/>
      <c r="E39" s="60"/>
      <c r="F39" s="61"/>
      <c r="G39" s="61"/>
      <c r="H39" s="61"/>
      <c r="I39" s="61"/>
      <c r="J39" s="58"/>
      <c r="K39" s="63"/>
      <c r="L39" s="63"/>
    </row>
    <row r="40" spans="1:12" x14ac:dyDescent="0.25">
      <c r="A40" s="390"/>
      <c r="C40" s="72"/>
      <c r="D40" s="55"/>
      <c r="E40" s="56"/>
      <c r="F40" s="61"/>
      <c r="G40" s="61"/>
      <c r="H40" s="73"/>
      <c r="I40" s="61"/>
      <c r="J40" s="58"/>
      <c r="K40" s="63"/>
      <c r="L40" s="63"/>
    </row>
    <row r="41" spans="1:12" x14ac:dyDescent="0.25">
      <c r="A41" s="47"/>
      <c r="B41" s="18"/>
      <c r="C41" s="18"/>
      <c r="D41" s="9"/>
      <c r="E41" s="19"/>
      <c r="F41" s="48"/>
      <c r="G41" s="48"/>
    </row>
    <row r="42" spans="1:12" ht="11.25" customHeight="1" x14ac:dyDescent="0.25">
      <c r="A42" s="43"/>
      <c r="B42" s="18"/>
      <c r="C42" s="18"/>
      <c r="D42" s="46"/>
      <c r="E42" s="76"/>
      <c r="F42" s="354"/>
      <c r="G42" s="354"/>
    </row>
    <row r="43" spans="1:12" ht="11.25" customHeight="1" x14ac:dyDescent="0.25">
      <c r="A43" s="50"/>
      <c r="B43" s="35"/>
      <c r="C43" s="35"/>
      <c r="D43" s="355"/>
      <c r="E43" s="356"/>
      <c r="F43" s="354"/>
      <c r="G43" s="354"/>
    </row>
    <row r="44" spans="1:12" x14ac:dyDescent="0.25">
      <c r="B44" s="23"/>
      <c r="C44" s="23"/>
      <c r="D44" s="23"/>
      <c r="F44" s="23"/>
      <c r="G44" s="23"/>
      <c r="H44" s="23"/>
      <c r="I44" s="23"/>
    </row>
    <row r="45" spans="1:12" x14ac:dyDescent="0.25">
      <c r="B45" s="23"/>
      <c r="C45" s="23"/>
      <c r="D45" s="23"/>
      <c r="F45" s="23"/>
      <c r="G45" s="23"/>
      <c r="H45" s="23"/>
      <c r="I45" s="23"/>
    </row>
    <row r="46" spans="1:12" x14ac:dyDescent="0.25">
      <c r="B46" s="23"/>
      <c r="C46" s="23"/>
      <c r="D46" s="23"/>
      <c r="E46" s="39"/>
      <c r="F46" s="23"/>
      <c r="G46" s="40"/>
      <c r="H46" s="40"/>
      <c r="I46" s="40"/>
      <c r="J46" s="40"/>
    </row>
    <row r="47" spans="1:12" x14ac:dyDescent="0.25">
      <c r="B47" s="23"/>
      <c r="C47" s="23"/>
      <c r="D47" s="355"/>
    </row>
  </sheetData>
  <mergeCells count="11">
    <mergeCell ref="B35:I35"/>
    <mergeCell ref="A2:A40"/>
    <mergeCell ref="B2:J2"/>
    <mergeCell ref="B3:J3"/>
    <mergeCell ref="D5:J5"/>
    <mergeCell ref="D6:J6"/>
    <mergeCell ref="D7:J7"/>
    <mergeCell ref="D8:F8"/>
    <mergeCell ref="H8:J8"/>
    <mergeCell ref="H9:J9"/>
    <mergeCell ref="D12:J1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AL47"/>
  <sheetViews>
    <sheetView tabSelected="1" view="pageBreakPreview" topLeftCell="A7" zoomScale="82" zoomScaleNormal="60" zoomScaleSheetLayoutView="82" workbookViewId="0">
      <selection activeCell="B8" sqref="B8"/>
    </sheetView>
  </sheetViews>
  <sheetFormatPr defaultColWidth="9.109375" defaultRowHeight="13.2" x14ac:dyDescent="0.25"/>
  <cols>
    <col min="1" max="1" width="2.6640625" style="38" customWidth="1"/>
    <col min="2" max="2" width="49.109375" style="28" customWidth="1"/>
    <col min="3" max="3" width="7.6640625" style="28" customWidth="1"/>
    <col min="4" max="4" width="17.33203125" style="28" customWidth="1"/>
    <col min="5" max="5" width="17.33203125" style="29" customWidth="1"/>
    <col min="6" max="6" width="17.33203125" style="30" customWidth="1"/>
    <col min="7" max="7" width="11.6640625" style="30" customWidth="1"/>
    <col min="8" max="9" width="17.33203125" style="30" customWidth="1"/>
    <col min="10" max="10" width="17.33203125" style="23" customWidth="1"/>
    <col min="11" max="11" width="9.109375" style="23"/>
    <col min="12" max="12" width="9.109375" style="23" customWidth="1"/>
    <col min="13" max="14" width="9.109375" style="23"/>
    <col min="15" max="15" width="9.109375" style="23" customWidth="1"/>
    <col min="16" max="16384" width="9.109375" style="23"/>
  </cols>
  <sheetData>
    <row r="1" spans="1:38" ht="15" customHeight="1" x14ac:dyDescent="0.25"/>
    <row r="2" spans="1:38" ht="15" customHeight="1" x14ac:dyDescent="0.25">
      <c r="A2" s="390"/>
      <c r="B2" s="376" t="s">
        <v>81</v>
      </c>
      <c r="C2" s="376"/>
      <c r="D2" s="376"/>
      <c r="E2" s="376"/>
      <c r="F2" s="376"/>
      <c r="G2" s="376"/>
      <c r="H2" s="376"/>
      <c r="I2" s="376"/>
      <c r="J2" s="376"/>
      <c r="K2" s="63"/>
      <c r="L2" s="63"/>
    </row>
    <row r="3" spans="1:38" ht="15" customHeight="1" x14ac:dyDescent="0.25">
      <c r="A3" s="390"/>
      <c r="B3" s="377" t="s">
        <v>82</v>
      </c>
      <c r="C3" s="377"/>
      <c r="D3" s="377"/>
      <c r="E3" s="377"/>
      <c r="F3" s="377"/>
      <c r="G3" s="377"/>
      <c r="H3" s="377"/>
      <c r="I3" s="377"/>
      <c r="J3" s="377"/>
      <c r="K3" s="63"/>
      <c r="L3" s="63"/>
    </row>
    <row r="4" spans="1:38" s="179" customFormat="1" ht="13.8" thickBot="1" x14ac:dyDescent="0.3">
      <c r="A4" s="390"/>
      <c r="B4" s="132"/>
      <c r="C4" s="132"/>
      <c r="D4" s="132"/>
      <c r="E4" s="133"/>
      <c r="F4" s="134"/>
      <c r="G4" s="135"/>
      <c r="H4" s="135"/>
      <c r="I4" s="135"/>
      <c r="J4" s="80"/>
      <c r="K4" s="63"/>
      <c r="L4" s="6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spans="1:38" ht="20.100000000000001" customHeight="1" x14ac:dyDescent="0.25">
      <c r="A5" s="390"/>
      <c r="B5" s="213"/>
      <c r="C5" s="213"/>
      <c r="D5" s="363">
        <v>2022</v>
      </c>
      <c r="E5" s="363"/>
      <c r="F5" s="363"/>
      <c r="G5" s="363"/>
      <c r="H5" s="363"/>
      <c r="I5" s="363"/>
      <c r="J5" s="363"/>
      <c r="K5" s="63"/>
      <c r="L5" s="63"/>
    </row>
    <row r="6" spans="1:38" s="292" customFormat="1" ht="20.100000000000001" customHeight="1" x14ac:dyDescent="0.25">
      <c r="A6" s="390"/>
      <c r="B6" s="210"/>
      <c r="C6" s="210"/>
      <c r="D6" s="393" t="s">
        <v>53</v>
      </c>
      <c r="E6" s="393"/>
      <c r="F6" s="393"/>
      <c r="G6" s="393"/>
      <c r="H6" s="393"/>
      <c r="I6" s="393"/>
      <c r="J6" s="393"/>
      <c r="K6" s="291"/>
      <c r="L6" s="291"/>
      <c r="N6" s="48"/>
    </row>
    <row r="7" spans="1:38" s="292" customFormat="1" ht="20.100000000000001" customHeight="1" x14ac:dyDescent="0.25">
      <c r="A7" s="390"/>
      <c r="B7" s="343" t="s">
        <v>33</v>
      </c>
      <c r="C7" s="210"/>
      <c r="D7" s="391" t="s">
        <v>68</v>
      </c>
      <c r="E7" s="394"/>
      <c r="F7" s="394"/>
      <c r="G7" s="394"/>
      <c r="H7" s="394"/>
      <c r="I7" s="394"/>
      <c r="J7" s="394"/>
      <c r="K7" s="291"/>
      <c r="L7" s="291"/>
      <c r="N7" s="48"/>
    </row>
    <row r="8" spans="1:38" ht="20.100000000000001" customHeight="1" x14ac:dyDescent="0.25">
      <c r="A8" s="390"/>
      <c r="B8" s="344" t="s">
        <v>34</v>
      </c>
      <c r="C8" s="210"/>
      <c r="D8" s="395" t="s">
        <v>0</v>
      </c>
      <c r="E8" s="395"/>
      <c r="F8" s="395"/>
      <c r="G8" s="340"/>
      <c r="H8" s="393" t="s">
        <v>66</v>
      </c>
      <c r="I8" s="393"/>
      <c r="J8" s="393"/>
      <c r="K8" s="63"/>
      <c r="L8" s="63"/>
    </row>
    <row r="9" spans="1:38" ht="20.100000000000001" customHeight="1" x14ac:dyDescent="0.25">
      <c r="A9" s="390"/>
      <c r="B9" s="293"/>
      <c r="C9" s="210"/>
      <c r="D9" s="294"/>
      <c r="E9" s="294"/>
      <c r="F9" s="294"/>
      <c r="G9" s="235"/>
      <c r="H9" s="369" t="s">
        <v>67</v>
      </c>
      <c r="I9" s="369"/>
      <c r="J9" s="369"/>
      <c r="K9" s="63"/>
      <c r="L9" s="63"/>
    </row>
    <row r="10" spans="1:38" s="295" customFormat="1" ht="20.100000000000001" customHeight="1" x14ac:dyDescent="0.25">
      <c r="A10" s="390"/>
      <c r="B10" s="210"/>
      <c r="C10" s="210"/>
      <c r="D10" s="337" t="s">
        <v>60</v>
      </c>
      <c r="E10" s="338" t="s">
        <v>62</v>
      </c>
      <c r="F10" s="338" t="s">
        <v>64</v>
      </c>
      <c r="G10" s="338"/>
      <c r="H10" s="337" t="s">
        <v>60</v>
      </c>
      <c r="I10" s="339" t="s">
        <v>62</v>
      </c>
      <c r="J10" s="338" t="s">
        <v>64</v>
      </c>
      <c r="K10" s="150"/>
      <c r="L10" s="150"/>
      <c r="N10" s="296"/>
    </row>
    <row r="11" spans="1:38" s="42" customFormat="1" ht="20.100000000000001" customHeight="1" x14ac:dyDescent="0.25">
      <c r="A11" s="390"/>
      <c r="B11" s="210"/>
      <c r="C11" s="210"/>
      <c r="D11" s="341" t="s">
        <v>61</v>
      </c>
      <c r="E11" s="297" t="s">
        <v>63</v>
      </c>
      <c r="F11" s="297" t="s">
        <v>65</v>
      </c>
      <c r="G11" s="297"/>
      <c r="H11" s="341" t="s">
        <v>61</v>
      </c>
      <c r="I11" s="342" t="s">
        <v>63</v>
      </c>
      <c r="J11" s="297" t="s">
        <v>65</v>
      </c>
      <c r="K11" s="63"/>
      <c r="L11" s="6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38" s="49" customFormat="1" ht="20.100000000000001" customHeight="1" thickBot="1" x14ac:dyDescent="0.3">
      <c r="A12" s="390"/>
      <c r="B12" s="298"/>
      <c r="C12" s="298"/>
      <c r="D12" s="389" t="s">
        <v>55</v>
      </c>
      <c r="E12" s="389"/>
      <c r="F12" s="389"/>
      <c r="G12" s="389"/>
      <c r="H12" s="389"/>
      <c r="I12" s="389"/>
      <c r="J12" s="389"/>
      <c r="K12" s="66"/>
      <c r="L12" s="66"/>
    </row>
    <row r="13" spans="1:38" ht="30" customHeight="1" x14ac:dyDescent="0.25">
      <c r="A13" s="390"/>
      <c r="B13" s="309" t="s">
        <v>1</v>
      </c>
      <c r="C13" s="309"/>
      <c r="D13" s="310">
        <v>73.388311009824193</v>
      </c>
      <c r="E13" s="311">
        <v>21.899820873317662</v>
      </c>
      <c r="F13" s="311">
        <v>4.711868116858148</v>
      </c>
      <c r="G13" s="312"/>
      <c r="H13" s="313">
        <v>82.527530040590008</v>
      </c>
      <c r="I13" s="313">
        <v>17.005878255138914</v>
      </c>
      <c r="J13" s="313">
        <v>0.46659170427108199</v>
      </c>
      <c r="K13" s="63"/>
      <c r="L13" s="63"/>
    </row>
    <row r="14" spans="1:38" ht="12" customHeight="1" x14ac:dyDescent="0.25">
      <c r="A14" s="390"/>
      <c r="B14" s="162"/>
      <c r="C14" s="162"/>
      <c r="D14" s="314"/>
      <c r="E14" s="315"/>
      <c r="F14" s="315"/>
      <c r="G14" s="301"/>
      <c r="H14" s="316"/>
      <c r="I14" s="316"/>
      <c r="J14" s="316"/>
      <c r="K14" s="63"/>
      <c r="L14" s="63"/>
    </row>
    <row r="15" spans="1:38" s="27" customFormat="1" ht="23.1" customHeight="1" x14ac:dyDescent="0.25">
      <c r="A15" s="390"/>
      <c r="B15" s="302" t="s">
        <v>2</v>
      </c>
      <c r="C15" s="302"/>
      <c r="D15" s="270">
        <v>72.459735333264376</v>
      </c>
      <c r="E15" s="317">
        <v>23.212613869921821</v>
      </c>
      <c r="F15" s="317">
        <v>4.3276507968138018</v>
      </c>
      <c r="G15" s="303"/>
      <c r="H15" s="318">
        <v>85.256674994907982</v>
      </c>
      <c r="I15" s="318">
        <v>14.541621752273784</v>
      </c>
      <c r="J15" s="318">
        <v>0.20170325281822793</v>
      </c>
      <c r="K15" s="67"/>
      <c r="L15" s="67"/>
    </row>
    <row r="16" spans="1:38" s="27" customFormat="1" ht="23.1" customHeight="1" x14ac:dyDescent="0.25">
      <c r="A16" s="390"/>
      <c r="B16" s="302" t="s">
        <v>3</v>
      </c>
      <c r="C16" s="302"/>
      <c r="D16" s="270">
        <v>84.031122122873171</v>
      </c>
      <c r="E16" s="317">
        <v>13.956069187037937</v>
      </c>
      <c r="F16" s="317">
        <v>2.0128086900888937</v>
      </c>
      <c r="G16" s="303"/>
      <c r="H16" s="318">
        <v>87.470002368289116</v>
      </c>
      <c r="I16" s="318">
        <v>10.96526855984188</v>
      </c>
      <c r="J16" s="318">
        <v>1.5647290718690099</v>
      </c>
      <c r="K16" s="67"/>
      <c r="L16" s="67"/>
    </row>
    <row r="17" spans="1:12" s="27" customFormat="1" ht="23.1" customHeight="1" x14ac:dyDescent="0.25">
      <c r="A17" s="390"/>
      <c r="B17" s="302" t="s">
        <v>4</v>
      </c>
      <c r="C17" s="302"/>
      <c r="D17" s="270">
        <v>85.911170609621024</v>
      </c>
      <c r="E17" s="317">
        <v>12.39107995320737</v>
      </c>
      <c r="F17" s="317">
        <v>1.6977494371716024</v>
      </c>
      <c r="G17" s="303"/>
      <c r="H17" s="318">
        <v>75.916700288431798</v>
      </c>
      <c r="I17" s="318">
        <v>24.083299711568209</v>
      </c>
      <c r="J17" s="318">
        <v>0</v>
      </c>
      <c r="K17" s="67"/>
      <c r="L17" s="67"/>
    </row>
    <row r="18" spans="1:12" s="27" customFormat="1" ht="23.1" customHeight="1" x14ac:dyDescent="0.25">
      <c r="A18" s="390"/>
      <c r="B18" s="302" t="s">
        <v>5</v>
      </c>
      <c r="C18" s="302"/>
      <c r="D18" s="270">
        <v>82.17694377392634</v>
      </c>
      <c r="E18" s="270">
        <v>16.477987338782732</v>
      </c>
      <c r="F18" s="270">
        <v>1.3450688872909369</v>
      </c>
      <c r="G18" s="67"/>
      <c r="H18" s="319">
        <v>89.565681197159037</v>
      </c>
      <c r="I18" s="319">
        <v>10.318034685985399</v>
      </c>
      <c r="J18" s="319">
        <v>0.11628411685557381</v>
      </c>
      <c r="K18" s="67"/>
      <c r="L18" s="67"/>
    </row>
    <row r="19" spans="1:12" s="27" customFormat="1" ht="23.1" customHeight="1" x14ac:dyDescent="0.25">
      <c r="A19" s="390"/>
      <c r="B19" s="168" t="s">
        <v>6</v>
      </c>
      <c r="C19" s="168"/>
      <c r="D19" s="270">
        <v>77.510500394950782</v>
      </c>
      <c r="E19" s="317">
        <v>19.136327853561806</v>
      </c>
      <c r="F19" s="317">
        <v>3.3531717514874244</v>
      </c>
      <c r="G19" s="304"/>
      <c r="H19" s="318">
        <v>85.565123710248457</v>
      </c>
      <c r="I19" s="318">
        <v>12.746484079413275</v>
      </c>
      <c r="J19" s="318">
        <v>1.6883922103382716</v>
      </c>
      <c r="K19" s="67"/>
      <c r="L19" s="67"/>
    </row>
    <row r="20" spans="1:12" s="27" customFormat="1" ht="23.1" customHeight="1" x14ac:dyDescent="0.25">
      <c r="A20" s="390"/>
      <c r="B20" s="172" t="s">
        <v>7</v>
      </c>
      <c r="C20" s="172"/>
      <c r="D20" s="270">
        <v>75.649909970510421</v>
      </c>
      <c r="E20" s="317">
        <v>16.649289895520162</v>
      </c>
      <c r="F20" s="317">
        <v>7.7008001339694117</v>
      </c>
      <c r="G20" s="304"/>
      <c r="H20" s="318">
        <v>87.50669361614581</v>
      </c>
      <c r="I20" s="318">
        <v>12.093887511032513</v>
      </c>
      <c r="J20" s="318">
        <v>0.3994188728216817</v>
      </c>
      <c r="K20" s="67"/>
      <c r="L20" s="67"/>
    </row>
    <row r="21" spans="1:12" s="27" customFormat="1" ht="23.1" customHeight="1" x14ac:dyDescent="0.25">
      <c r="A21" s="390"/>
      <c r="B21" s="172" t="s">
        <v>8</v>
      </c>
      <c r="C21" s="172"/>
      <c r="D21" s="270">
        <v>70.606829542727667</v>
      </c>
      <c r="E21" s="317">
        <v>27.470547740317581</v>
      </c>
      <c r="F21" s="317">
        <v>1.9226227169547576</v>
      </c>
      <c r="G21" s="304"/>
      <c r="H21" s="318">
        <v>85.89153122940256</v>
      </c>
      <c r="I21" s="318">
        <v>14.0672437608437</v>
      </c>
      <c r="J21" s="320">
        <v>4.1225009753734915E-2</v>
      </c>
      <c r="K21" s="67"/>
      <c r="L21" s="67"/>
    </row>
    <row r="22" spans="1:12" s="27" customFormat="1" ht="23.1" customHeight="1" x14ac:dyDescent="0.25">
      <c r="A22" s="390"/>
      <c r="B22" s="172" t="s">
        <v>9</v>
      </c>
      <c r="C22" s="172"/>
      <c r="D22" s="270">
        <v>78.997732099815352</v>
      </c>
      <c r="E22" s="317">
        <v>17.521637896813189</v>
      </c>
      <c r="F22" s="317">
        <v>3.4806300033714579</v>
      </c>
      <c r="G22" s="304"/>
      <c r="H22" s="318">
        <v>88.218757101473784</v>
      </c>
      <c r="I22" s="318">
        <v>11.309046859094826</v>
      </c>
      <c r="J22" s="318">
        <v>0.4721960394313961</v>
      </c>
      <c r="K22" s="67"/>
      <c r="L22" s="67"/>
    </row>
    <row r="23" spans="1:12" s="27" customFormat="1" ht="23.1" customHeight="1" x14ac:dyDescent="0.25">
      <c r="A23" s="390"/>
      <c r="B23" s="172" t="s">
        <v>10</v>
      </c>
      <c r="C23" s="172"/>
      <c r="D23" s="270">
        <v>84.221728763247611</v>
      </c>
      <c r="E23" s="270">
        <v>9.9406764253854423</v>
      </c>
      <c r="F23" s="270">
        <v>5.8375948113669427</v>
      </c>
      <c r="G23" s="67"/>
      <c r="H23" s="319">
        <v>85.758458686359234</v>
      </c>
      <c r="I23" s="319">
        <v>12.985968241937343</v>
      </c>
      <c r="J23" s="319">
        <v>1.255573071703423</v>
      </c>
      <c r="K23" s="67"/>
      <c r="L23" s="67"/>
    </row>
    <row r="24" spans="1:12" s="27" customFormat="1" ht="23.1" customHeight="1" x14ac:dyDescent="0.25">
      <c r="A24" s="390"/>
      <c r="B24" s="170" t="s">
        <v>11</v>
      </c>
      <c r="C24" s="170"/>
      <c r="D24" s="270">
        <v>62.460582383680233</v>
      </c>
      <c r="E24" s="317">
        <v>35.328139245695624</v>
      </c>
      <c r="F24" s="317">
        <v>2.2112783706241439</v>
      </c>
      <c r="G24" s="304"/>
      <c r="H24" s="318">
        <v>76.541989613447782</v>
      </c>
      <c r="I24" s="318">
        <v>23.342646936305137</v>
      </c>
      <c r="J24" s="318">
        <v>0.11536345024708461</v>
      </c>
      <c r="K24" s="67"/>
      <c r="L24" s="67"/>
    </row>
    <row r="25" spans="1:12" s="27" customFormat="1" ht="23.1" customHeight="1" x14ac:dyDescent="0.25">
      <c r="A25" s="390"/>
      <c r="B25" s="172" t="s">
        <v>12</v>
      </c>
      <c r="C25" s="172"/>
      <c r="D25" s="270">
        <v>81.635896151226191</v>
      </c>
      <c r="E25" s="317">
        <v>14.317651058242816</v>
      </c>
      <c r="F25" s="317">
        <v>4.0464527905309851</v>
      </c>
      <c r="G25" s="304"/>
      <c r="H25" s="318">
        <v>86.356290132742458</v>
      </c>
      <c r="I25" s="318">
        <v>13.002534467703514</v>
      </c>
      <c r="J25" s="318">
        <v>0.64117539955402203</v>
      </c>
      <c r="K25" s="67"/>
      <c r="L25" s="67"/>
    </row>
    <row r="26" spans="1:12" s="27" customFormat="1" ht="23.1" customHeight="1" x14ac:dyDescent="0.25">
      <c r="A26" s="390"/>
      <c r="B26" s="172" t="s">
        <v>13</v>
      </c>
      <c r="C26" s="172"/>
      <c r="D26" s="270">
        <v>74.080271340384712</v>
      </c>
      <c r="E26" s="317">
        <v>17.427398702318872</v>
      </c>
      <c r="F26" s="317">
        <v>8.4923299572964179</v>
      </c>
      <c r="G26" s="304"/>
      <c r="H26" s="318">
        <v>82.176882354948432</v>
      </c>
      <c r="I26" s="318">
        <v>15.898167231273783</v>
      </c>
      <c r="J26" s="318">
        <v>1.9249504137777842</v>
      </c>
      <c r="K26" s="67"/>
      <c r="L26" s="67"/>
    </row>
    <row r="27" spans="1:12" s="27" customFormat="1" ht="23.1" customHeight="1" x14ac:dyDescent="0.25">
      <c r="A27" s="390"/>
      <c r="B27" s="172" t="s">
        <v>14</v>
      </c>
      <c r="C27" s="172"/>
      <c r="D27" s="270">
        <v>80.17884547270576</v>
      </c>
      <c r="E27" s="317">
        <v>9.880727006348188</v>
      </c>
      <c r="F27" s="317">
        <v>9.9404275209460469</v>
      </c>
      <c r="G27" s="304"/>
      <c r="H27" s="318">
        <v>91.469508862587475</v>
      </c>
      <c r="I27" s="318">
        <v>7.0192551559404954</v>
      </c>
      <c r="J27" s="318">
        <v>1.5112359814720351</v>
      </c>
      <c r="K27" s="67"/>
      <c r="L27" s="67"/>
    </row>
    <row r="28" spans="1:12" s="27" customFormat="1" ht="23.1" customHeight="1" x14ac:dyDescent="0.25">
      <c r="A28" s="390"/>
      <c r="B28" s="172" t="s">
        <v>15</v>
      </c>
      <c r="C28" s="172"/>
      <c r="D28" s="270">
        <v>50.808314087759818</v>
      </c>
      <c r="E28" s="270">
        <v>45.265588914549653</v>
      </c>
      <c r="F28" s="270">
        <v>3.9260969976905313</v>
      </c>
      <c r="G28" s="67"/>
      <c r="H28" s="319">
        <v>73.725895316804412</v>
      </c>
      <c r="I28" s="319">
        <v>26.067493112947659</v>
      </c>
      <c r="J28" s="319">
        <v>0.20661157024793389</v>
      </c>
      <c r="K28" s="67"/>
      <c r="L28" s="67"/>
    </row>
    <row r="29" spans="1:12" s="27" customFormat="1" ht="23.1" customHeight="1" x14ac:dyDescent="0.25">
      <c r="A29" s="390"/>
      <c r="B29" s="305" t="s">
        <v>16</v>
      </c>
      <c r="C29" s="305"/>
      <c r="D29" s="270">
        <v>55.218249060898358</v>
      </c>
      <c r="E29" s="317">
        <v>34.11929777285696</v>
      </c>
      <c r="F29" s="317">
        <v>10.662453166244685</v>
      </c>
      <c r="G29" s="304"/>
      <c r="H29" s="318">
        <v>86.843778943906059</v>
      </c>
      <c r="I29" s="318">
        <v>12.106267366343634</v>
      </c>
      <c r="J29" s="318">
        <v>1.0499536897503139</v>
      </c>
      <c r="K29" s="67"/>
      <c r="L29" s="67"/>
    </row>
    <row r="30" spans="1:12" s="27" customFormat="1" ht="23.1" customHeight="1" x14ac:dyDescent="0.25">
      <c r="A30" s="390"/>
      <c r="B30" s="172" t="s">
        <v>17</v>
      </c>
      <c r="C30" s="172"/>
      <c r="D30" s="270">
        <v>20.251396648044693</v>
      </c>
      <c r="E30" s="317">
        <v>7.5418994413407825</v>
      </c>
      <c r="F30" s="317">
        <v>72.206703910614522</v>
      </c>
      <c r="G30" s="304"/>
      <c r="H30" s="318">
        <v>65</v>
      </c>
      <c r="I30" s="318">
        <v>5</v>
      </c>
      <c r="J30" s="318">
        <v>30</v>
      </c>
      <c r="K30" s="67"/>
      <c r="L30" s="67"/>
    </row>
    <row r="31" spans="1:12" ht="9" customHeight="1" thickBot="1" x14ac:dyDescent="0.3">
      <c r="A31" s="390"/>
      <c r="B31" s="175"/>
      <c r="C31" s="175"/>
      <c r="D31" s="282"/>
      <c r="E31" s="308"/>
      <c r="F31" s="308"/>
      <c r="G31" s="308"/>
      <c r="H31" s="308"/>
      <c r="I31" s="308"/>
      <c r="J31" s="308"/>
      <c r="K31" s="63"/>
      <c r="L31" s="63"/>
    </row>
    <row r="32" spans="1:12" x14ac:dyDescent="0.25">
      <c r="A32" s="390"/>
      <c r="B32" s="115"/>
      <c r="C32" s="115"/>
      <c r="D32" s="123"/>
      <c r="E32" s="124"/>
      <c r="F32" s="124"/>
      <c r="G32" s="124"/>
      <c r="H32" s="124"/>
      <c r="I32" s="124"/>
      <c r="J32" s="124"/>
      <c r="K32" s="63"/>
      <c r="L32" s="63"/>
    </row>
    <row r="33" spans="1:12" x14ac:dyDescent="0.25">
      <c r="A33" s="390"/>
      <c r="B33" s="116" t="s">
        <v>30</v>
      </c>
      <c r="C33" s="116"/>
      <c r="D33" s="117"/>
      <c r="E33" s="118"/>
      <c r="F33" s="119"/>
      <c r="G33" s="119"/>
      <c r="H33" s="119"/>
      <c r="I33" s="119"/>
      <c r="J33" s="63"/>
      <c r="K33" s="63"/>
      <c r="L33" s="63"/>
    </row>
    <row r="34" spans="1:12" x14ac:dyDescent="0.25">
      <c r="A34" s="390"/>
      <c r="B34" s="110" t="s">
        <v>31</v>
      </c>
      <c r="C34" s="110"/>
      <c r="D34" s="125"/>
      <c r="E34" s="124"/>
      <c r="F34" s="124"/>
      <c r="G34" s="124"/>
      <c r="H34" s="124"/>
      <c r="I34" s="124"/>
      <c r="J34" s="124"/>
      <c r="K34" s="63"/>
      <c r="L34" s="63"/>
    </row>
    <row r="35" spans="1:12" x14ac:dyDescent="0.25">
      <c r="A35" s="390"/>
      <c r="B35" s="392"/>
      <c r="C35" s="392"/>
      <c r="D35" s="392"/>
      <c r="E35" s="392"/>
      <c r="F35" s="392"/>
      <c r="G35" s="392"/>
      <c r="H35" s="392"/>
      <c r="I35" s="392"/>
      <c r="J35" s="102"/>
      <c r="K35" s="63"/>
      <c r="L35" s="63"/>
    </row>
    <row r="36" spans="1:12" x14ac:dyDescent="0.25">
      <c r="A36" s="390"/>
      <c r="B36" s="126"/>
      <c r="C36" s="126"/>
      <c r="D36" s="123"/>
      <c r="E36" s="127"/>
      <c r="F36" s="127"/>
      <c r="G36" s="94"/>
      <c r="H36" s="94"/>
      <c r="I36" s="95"/>
      <c r="J36" s="102"/>
      <c r="K36" s="63"/>
      <c r="L36" s="63"/>
    </row>
    <row r="37" spans="1:12" x14ac:dyDescent="0.25">
      <c r="A37" s="390"/>
      <c r="B37" s="128"/>
      <c r="C37" s="128"/>
      <c r="D37" s="123"/>
      <c r="E37" s="124"/>
      <c r="F37" s="129"/>
      <c r="G37" s="124"/>
      <c r="H37" s="124"/>
      <c r="I37" s="124"/>
      <c r="J37" s="124"/>
      <c r="K37" s="63"/>
      <c r="L37" s="63"/>
    </row>
    <row r="38" spans="1:12" s="31" customFormat="1" x14ac:dyDescent="0.25">
      <c r="A38" s="390"/>
      <c r="B38" s="68"/>
      <c r="C38" s="68"/>
      <c r="D38" s="69"/>
      <c r="E38" s="70"/>
      <c r="F38" s="69"/>
      <c r="G38" s="69"/>
      <c r="H38" s="69"/>
      <c r="I38" s="69"/>
      <c r="J38" s="69"/>
      <c r="K38" s="71"/>
      <c r="L38" s="71"/>
    </row>
    <row r="39" spans="1:12" x14ac:dyDescent="0.25">
      <c r="A39" s="390"/>
      <c r="C39" s="59"/>
      <c r="D39" s="59"/>
      <c r="E39" s="60"/>
      <c r="F39" s="61"/>
      <c r="G39" s="61"/>
      <c r="H39" s="61"/>
      <c r="I39" s="61"/>
      <c r="J39" s="58"/>
      <c r="K39" s="63"/>
      <c r="L39" s="63"/>
    </row>
    <row r="40" spans="1:12" x14ac:dyDescent="0.25">
      <c r="A40" s="390"/>
      <c r="C40" s="72"/>
      <c r="D40" s="55"/>
      <c r="E40" s="56"/>
      <c r="F40" s="61"/>
      <c r="G40" s="61"/>
      <c r="H40" s="73"/>
      <c r="I40" s="61"/>
      <c r="J40" s="58"/>
      <c r="K40" s="63"/>
      <c r="L40" s="63"/>
    </row>
    <row r="41" spans="1:12" x14ac:dyDescent="0.25">
      <c r="A41" s="47"/>
      <c r="B41" s="18"/>
      <c r="C41" s="18"/>
      <c r="D41" s="9"/>
      <c r="E41" s="19"/>
      <c r="F41" s="48"/>
      <c r="G41" s="48"/>
    </row>
    <row r="42" spans="1:12" ht="11.25" customHeight="1" x14ac:dyDescent="0.25">
      <c r="A42" s="43"/>
      <c r="B42" s="18"/>
      <c r="C42" s="18"/>
      <c r="D42" s="1"/>
      <c r="E42" s="16"/>
      <c r="F42" s="33"/>
      <c r="G42" s="33"/>
      <c r="H42" s="22"/>
      <c r="I42" s="22"/>
      <c r="J42" s="26"/>
    </row>
    <row r="43" spans="1:12" ht="11.25" customHeight="1" x14ac:dyDescent="0.3">
      <c r="A43" s="50"/>
      <c r="B43" s="35"/>
      <c r="C43" s="35"/>
      <c r="D43" s="36"/>
      <c r="E43" s="37"/>
      <c r="F43" s="33"/>
      <c r="G43" s="33"/>
      <c r="H43" s="22"/>
      <c r="I43" s="22"/>
      <c r="J43" s="26"/>
    </row>
    <row r="44" spans="1:12" x14ac:dyDescent="0.25">
      <c r="B44" s="23"/>
      <c r="C44" s="23"/>
      <c r="D44" s="23"/>
      <c r="F44" s="23"/>
      <c r="G44" s="23"/>
      <c r="H44" s="23"/>
      <c r="I44" s="23"/>
    </row>
    <row r="45" spans="1:12" x14ac:dyDescent="0.25">
      <c r="B45" s="23"/>
      <c r="C45" s="23"/>
      <c r="D45" s="23"/>
      <c r="F45" s="23"/>
      <c r="G45" s="23"/>
      <c r="H45" s="23"/>
      <c r="I45" s="23"/>
    </row>
    <row r="46" spans="1:12" x14ac:dyDescent="0.25">
      <c r="B46" s="23"/>
      <c r="C46" s="23"/>
      <c r="D46" s="23"/>
      <c r="E46" s="39"/>
      <c r="F46" s="23"/>
      <c r="G46" s="40"/>
      <c r="H46" s="40"/>
      <c r="I46" s="40"/>
      <c r="J46" s="40"/>
    </row>
    <row r="47" spans="1:12" ht="14.4" x14ac:dyDescent="0.3">
      <c r="B47" s="23"/>
      <c r="C47" s="23"/>
      <c r="D47" s="36"/>
      <c r="E47" s="21"/>
      <c r="F47" s="22"/>
      <c r="G47" s="22"/>
      <c r="H47" s="22"/>
      <c r="I47" s="22"/>
      <c r="J47" s="26"/>
    </row>
  </sheetData>
  <mergeCells count="11">
    <mergeCell ref="B35:I35"/>
    <mergeCell ref="A2:A40"/>
    <mergeCell ref="B2:J2"/>
    <mergeCell ref="B3:J3"/>
    <mergeCell ref="D5:J5"/>
    <mergeCell ref="D6:J6"/>
    <mergeCell ref="D7:J7"/>
    <mergeCell ref="D8:F8"/>
    <mergeCell ref="H8:J8"/>
    <mergeCell ref="H9:J9"/>
    <mergeCell ref="D12:J1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O45"/>
  <sheetViews>
    <sheetView view="pageBreakPreview" zoomScale="70" zoomScaleNormal="70" zoomScaleSheetLayoutView="70" workbookViewId="0">
      <selection activeCell="U27" sqref="U27"/>
    </sheetView>
  </sheetViews>
  <sheetFormatPr defaultColWidth="9.109375" defaultRowHeight="13.2" x14ac:dyDescent="0.25"/>
  <cols>
    <col min="1" max="1" width="2.6640625" style="1" customWidth="1"/>
    <col min="2" max="2" width="23.77734375" style="7" customWidth="1"/>
    <col min="3" max="3" width="10.6640625" style="7" customWidth="1"/>
    <col min="4" max="4" width="13.6640625" style="7" customWidth="1"/>
    <col min="5" max="5" width="13.6640625" style="16" customWidth="1"/>
    <col min="6" max="6" width="13.6640625" style="8" customWidth="1"/>
    <col min="7" max="7" width="15" style="8" customWidth="1"/>
    <col min="8" max="8" width="1.6640625" style="8" customWidth="1"/>
    <col min="9" max="11" width="15.44140625" style="8" bestFit="1" customWidth="1"/>
    <col min="12" max="12" width="15.6640625" style="1" bestFit="1" customWidth="1"/>
    <col min="13" max="13" width="18" style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46" customFormat="1" ht="15" customHeight="1" x14ac:dyDescent="0.25">
      <c r="A2" s="361"/>
      <c r="B2" s="362" t="s">
        <v>89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54"/>
      <c r="O2" s="54"/>
    </row>
    <row r="3" spans="1:41" s="46" customFormat="1" ht="15" customHeight="1" x14ac:dyDescent="0.25">
      <c r="A3" s="361"/>
      <c r="B3" s="368" t="s">
        <v>90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54"/>
      <c r="O3" s="54"/>
    </row>
    <row r="4" spans="1:41" s="179" customFormat="1" ht="12" customHeight="1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54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41" s="23" customFormat="1" ht="18.75" customHeight="1" x14ac:dyDescent="0.25">
      <c r="A5" s="361"/>
      <c r="B5" s="78"/>
      <c r="C5" s="370">
        <v>2022</v>
      </c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54"/>
      <c r="O5" s="54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46" customFormat="1" ht="15.9" customHeight="1" x14ac:dyDescent="0.25">
      <c r="A6" s="361"/>
      <c r="B6" s="78"/>
      <c r="C6" s="364" t="s">
        <v>70</v>
      </c>
      <c r="D6" s="364"/>
      <c r="E6" s="364"/>
      <c r="F6" s="364"/>
      <c r="G6" s="364"/>
      <c r="H6" s="137"/>
      <c r="I6" s="365" t="s">
        <v>71</v>
      </c>
      <c r="J6" s="365"/>
      <c r="K6" s="365"/>
      <c r="L6" s="365"/>
      <c r="M6" s="365"/>
      <c r="N6" s="54"/>
      <c r="O6" s="54"/>
    </row>
    <row r="7" spans="1:41" s="46" customFormat="1" ht="15.9" customHeight="1" x14ac:dyDescent="0.25">
      <c r="A7" s="361"/>
      <c r="B7" s="78"/>
      <c r="C7" s="366" t="s">
        <v>48</v>
      </c>
      <c r="D7" s="366"/>
      <c r="E7" s="366"/>
      <c r="F7" s="366"/>
      <c r="G7" s="366"/>
      <c r="H7" s="138"/>
      <c r="I7" s="369" t="s">
        <v>43</v>
      </c>
      <c r="J7" s="369"/>
      <c r="K7" s="369"/>
      <c r="L7" s="369"/>
      <c r="M7" s="369"/>
      <c r="N7" s="54"/>
      <c r="O7" s="54"/>
    </row>
    <row r="8" spans="1:41" s="180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N8" s="142"/>
      <c r="O8" s="142"/>
      <c r="Q8" s="181"/>
    </row>
    <row r="9" spans="1:41" s="180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N9" s="142"/>
      <c r="O9" s="142"/>
      <c r="Q9" s="181"/>
    </row>
    <row r="10" spans="1:41" s="182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N10" s="147"/>
      <c r="O10" s="147"/>
      <c r="Q10" s="183"/>
      <c r="R10" s="184"/>
    </row>
    <row r="11" spans="1:41" s="42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2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2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54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74" customFormat="1" ht="19.5" customHeight="1" thickBot="1" x14ac:dyDescent="0.3">
      <c r="A14" s="361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  <c r="N14" s="78"/>
      <c r="O14" s="78"/>
    </row>
    <row r="15" spans="1:41" s="46" customFormat="1" ht="30" customHeight="1" x14ac:dyDescent="0.25">
      <c r="A15" s="361"/>
      <c r="B15" s="309" t="s">
        <v>1</v>
      </c>
      <c r="C15" s="325">
        <v>243190</v>
      </c>
      <c r="D15" s="325">
        <v>121997</v>
      </c>
      <c r="E15" s="325">
        <v>109096</v>
      </c>
      <c r="F15" s="325">
        <v>11549</v>
      </c>
      <c r="G15" s="325">
        <v>548</v>
      </c>
      <c r="H15" s="325"/>
      <c r="I15" s="325">
        <v>94276182034</v>
      </c>
      <c r="J15" s="325">
        <v>34694717964</v>
      </c>
      <c r="K15" s="325">
        <v>52669265288</v>
      </c>
      <c r="L15" s="325">
        <v>5933461843</v>
      </c>
      <c r="M15" s="325">
        <v>978736939</v>
      </c>
      <c r="N15" s="54"/>
      <c r="O15" s="54"/>
    </row>
    <row r="16" spans="1:41" s="46" customFormat="1" ht="12" customHeight="1" x14ac:dyDescent="0.25">
      <c r="A16" s="361"/>
      <c r="B16" s="162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54"/>
      <c r="O16" s="54"/>
    </row>
    <row r="17" spans="1:15" s="75" customFormat="1" ht="19.5" customHeight="1" x14ac:dyDescent="0.25">
      <c r="A17" s="361"/>
      <c r="B17" s="165" t="s">
        <v>2</v>
      </c>
      <c r="C17" s="190">
        <v>28087</v>
      </c>
      <c r="D17" s="190">
        <v>10505</v>
      </c>
      <c r="E17" s="190">
        <v>16629</v>
      </c>
      <c r="F17" s="190">
        <v>870</v>
      </c>
      <c r="G17" s="190">
        <v>83</v>
      </c>
      <c r="H17" s="190"/>
      <c r="I17" s="190">
        <v>10911359097</v>
      </c>
      <c r="J17" s="190">
        <v>2936106997</v>
      </c>
      <c r="K17" s="190">
        <v>7473114380</v>
      </c>
      <c r="L17" s="190">
        <v>412854732</v>
      </c>
      <c r="M17" s="190">
        <v>89282988</v>
      </c>
      <c r="N17" s="79"/>
      <c r="O17" s="79"/>
    </row>
    <row r="18" spans="1:15" s="75" customFormat="1" ht="19.5" customHeight="1" x14ac:dyDescent="0.25">
      <c r="A18" s="361"/>
      <c r="B18" s="165" t="s">
        <v>3</v>
      </c>
      <c r="C18" s="190">
        <v>13412</v>
      </c>
      <c r="D18" s="190">
        <v>8783</v>
      </c>
      <c r="E18" s="190">
        <v>4353</v>
      </c>
      <c r="F18" s="190">
        <v>274</v>
      </c>
      <c r="G18" s="190">
        <v>2</v>
      </c>
      <c r="H18" s="190"/>
      <c r="I18" s="190">
        <v>3402338208</v>
      </c>
      <c r="J18" s="190">
        <v>1996724819</v>
      </c>
      <c r="K18" s="190">
        <v>1307762224</v>
      </c>
      <c r="L18" s="190">
        <v>97336165</v>
      </c>
      <c r="M18" s="190">
        <v>515000</v>
      </c>
      <c r="N18" s="79"/>
      <c r="O18" s="79"/>
    </row>
    <row r="19" spans="1:15" s="75" customFormat="1" ht="19.5" customHeight="1" x14ac:dyDescent="0.25">
      <c r="A19" s="361"/>
      <c r="B19" s="165" t="s">
        <v>4</v>
      </c>
      <c r="C19" s="190">
        <v>6691</v>
      </c>
      <c r="D19" s="190">
        <v>6372</v>
      </c>
      <c r="E19" s="190">
        <v>309</v>
      </c>
      <c r="F19" s="190">
        <v>10</v>
      </c>
      <c r="G19" s="190" t="s">
        <v>110</v>
      </c>
      <c r="H19" s="190"/>
      <c r="I19" s="190">
        <v>1135962167</v>
      </c>
      <c r="J19" s="190">
        <v>1049649635</v>
      </c>
      <c r="K19" s="190">
        <v>83640752</v>
      </c>
      <c r="L19" s="190">
        <v>2671780</v>
      </c>
      <c r="M19" s="190" t="s">
        <v>110</v>
      </c>
      <c r="N19" s="79"/>
      <c r="O19" s="79"/>
    </row>
    <row r="20" spans="1:15" s="75" customFormat="1" ht="19.5" customHeight="1" x14ac:dyDescent="0.25">
      <c r="A20" s="361"/>
      <c r="B20" s="165" t="s">
        <v>5</v>
      </c>
      <c r="C20" s="190">
        <v>10918</v>
      </c>
      <c r="D20" s="190">
        <v>6624</v>
      </c>
      <c r="E20" s="191">
        <v>4128</v>
      </c>
      <c r="F20" s="94">
        <v>166</v>
      </c>
      <c r="G20" s="190" t="s">
        <v>110</v>
      </c>
      <c r="H20" s="94"/>
      <c r="I20" s="190">
        <v>3399442917</v>
      </c>
      <c r="J20" s="190">
        <v>1678232141</v>
      </c>
      <c r="K20" s="190">
        <v>1396474579</v>
      </c>
      <c r="L20" s="190">
        <v>324736197</v>
      </c>
      <c r="M20" s="190" t="s">
        <v>110</v>
      </c>
      <c r="N20" s="79"/>
      <c r="O20" s="79"/>
    </row>
    <row r="21" spans="1:15" s="75" customFormat="1" ht="19.5" customHeight="1" x14ac:dyDescent="0.25">
      <c r="A21" s="361"/>
      <c r="B21" s="168" t="s">
        <v>6</v>
      </c>
      <c r="C21" s="190">
        <v>16786</v>
      </c>
      <c r="D21" s="190">
        <v>8568</v>
      </c>
      <c r="E21" s="190">
        <v>6680</v>
      </c>
      <c r="F21" s="190">
        <v>1536</v>
      </c>
      <c r="G21" s="190">
        <v>2</v>
      </c>
      <c r="H21" s="190"/>
      <c r="I21" s="190">
        <v>5589671259</v>
      </c>
      <c r="J21" s="190">
        <v>2838118940</v>
      </c>
      <c r="K21" s="190">
        <v>2544770948</v>
      </c>
      <c r="L21" s="190">
        <v>203501483</v>
      </c>
      <c r="M21" s="190">
        <v>3279888</v>
      </c>
      <c r="N21" s="79"/>
      <c r="O21" s="79"/>
    </row>
    <row r="22" spans="1:15" s="75" customFormat="1" ht="19.5" customHeight="1" x14ac:dyDescent="0.25">
      <c r="A22" s="361"/>
      <c r="B22" s="169" t="s">
        <v>7</v>
      </c>
      <c r="C22" s="190">
        <v>12962</v>
      </c>
      <c r="D22" s="190">
        <v>8375</v>
      </c>
      <c r="E22" s="190">
        <v>3604</v>
      </c>
      <c r="F22" s="190">
        <v>982</v>
      </c>
      <c r="G22" s="190">
        <v>1</v>
      </c>
      <c r="H22" s="190"/>
      <c r="I22" s="190">
        <v>3259442807</v>
      </c>
      <c r="J22" s="190">
        <v>1888107730</v>
      </c>
      <c r="K22" s="190">
        <v>1165583867</v>
      </c>
      <c r="L22" s="190">
        <v>205121210</v>
      </c>
      <c r="M22" s="190">
        <v>630000</v>
      </c>
      <c r="N22" s="79"/>
      <c r="O22" s="79"/>
    </row>
    <row r="23" spans="1:15" s="75" customFormat="1" ht="19.5" customHeight="1" x14ac:dyDescent="0.25">
      <c r="A23" s="361"/>
      <c r="B23" s="169" t="s">
        <v>8</v>
      </c>
      <c r="C23" s="190">
        <v>17892</v>
      </c>
      <c r="D23" s="190">
        <v>4730</v>
      </c>
      <c r="E23" s="190">
        <v>12392</v>
      </c>
      <c r="F23" s="190">
        <v>717</v>
      </c>
      <c r="G23" s="190">
        <v>53</v>
      </c>
      <c r="H23" s="190"/>
      <c r="I23" s="190">
        <v>7958599475</v>
      </c>
      <c r="J23" s="190">
        <v>1281751514</v>
      </c>
      <c r="K23" s="190">
        <v>6161006496</v>
      </c>
      <c r="L23" s="190">
        <v>409078845</v>
      </c>
      <c r="M23" s="190">
        <v>106762620</v>
      </c>
      <c r="N23" s="79"/>
      <c r="O23" s="79"/>
    </row>
    <row r="24" spans="1:15" s="75" customFormat="1" ht="19.5" customHeight="1" x14ac:dyDescent="0.25">
      <c r="A24" s="361"/>
      <c r="B24" s="169" t="s">
        <v>9</v>
      </c>
      <c r="C24" s="190">
        <v>30086</v>
      </c>
      <c r="D24" s="190">
        <v>13710</v>
      </c>
      <c r="E24" s="190">
        <v>12284</v>
      </c>
      <c r="F24" s="190">
        <v>4092</v>
      </c>
      <c r="G24" s="190" t="s">
        <v>110</v>
      </c>
      <c r="H24" s="190"/>
      <c r="I24" s="190">
        <v>6711453793</v>
      </c>
      <c r="J24" s="190">
        <v>3040994462</v>
      </c>
      <c r="K24" s="190">
        <v>3218446434</v>
      </c>
      <c r="L24" s="190">
        <v>452012897</v>
      </c>
      <c r="M24" s="190" t="s">
        <v>110</v>
      </c>
      <c r="N24" s="79"/>
      <c r="O24" s="79"/>
    </row>
    <row r="25" spans="1:15" s="75" customFormat="1" ht="19.5" customHeight="1" x14ac:dyDescent="0.25">
      <c r="A25" s="361"/>
      <c r="B25" s="169" t="s">
        <v>10</v>
      </c>
      <c r="C25" s="190">
        <v>1355</v>
      </c>
      <c r="D25" s="190">
        <v>859</v>
      </c>
      <c r="E25" s="94">
        <v>198</v>
      </c>
      <c r="F25" s="94">
        <v>298</v>
      </c>
      <c r="G25" s="190" t="s">
        <v>110</v>
      </c>
      <c r="H25" s="94"/>
      <c r="I25" s="190">
        <v>269033079</v>
      </c>
      <c r="J25" s="190">
        <v>205584815</v>
      </c>
      <c r="K25" s="190">
        <v>47239134</v>
      </c>
      <c r="L25" s="190">
        <v>16209130</v>
      </c>
      <c r="M25" s="190" t="s">
        <v>110</v>
      </c>
      <c r="N25" s="79"/>
      <c r="O25" s="79"/>
    </row>
    <row r="26" spans="1:15" s="75" customFormat="1" ht="19.5" customHeight="1" x14ac:dyDescent="0.25">
      <c r="A26" s="361"/>
      <c r="B26" s="170" t="s">
        <v>11</v>
      </c>
      <c r="C26" s="190">
        <v>56514</v>
      </c>
      <c r="D26" s="190">
        <v>27611</v>
      </c>
      <c r="E26" s="190">
        <v>27385</v>
      </c>
      <c r="F26" s="190">
        <v>1489</v>
      </c>
      <c r="G26" s="190">
        <v>29</v>
      </c>
      <c r="H26" s="190"/>
      <c r="I26" s="190">
        <v>30578012153</v>
      </c>
      <c r="J26" s="190">
        <v>11599864871</v>
      </c>
      <c r="K26" s="190">
        <v>17549090247</v>
      </c>
      <c r="L26" s="190">
        <v>1390918967</v>
      </c>
      <c r="M26" s="190">
        <v>38138068</v>
      </c>
      <c r="N26" s="79"/>
      <c r="O26" s="79"/>
    </row>
    <row r="27" spans="1:15" s="75" customFormat="1" ht="19.5" customHeight="1" x14ac:dyDescent="0.25">
      <c r="A27" s="361"/>
      <c r="B27" s="169" t="s">
        <v>12</v>
      </c>
      <c r="C27" s="190">
        <v>16237</v>
      </c>
      <c r="D27" s="190">
        <v>15636</v>
      </c>
      <c r="E27" s="190">
        <v>376</v>
      </c>
      <c r="F27" s="190">
        <v>225</v>
      </c>
      <c r="G27" s="190" t="s">
        <v>110</v>
      </c>
      <c r="H27" s="190"/>
      <c r="I27" s="190">
        <v>2251807095</v>
      </c>
      <c r="J27" s="190">
        <v>2112386905</v>
      </c>
      <c r="K27" s="190">
        <v>86623308</v>
      </c>
      <c r="L27" s="190">
        <v>52796882</v>
      </c>
      <c r="M27" s="190" t="s">
        <v>110</v>
      </c>
      <c r="N27" s="79"/>
      <c r="O27" s="79"/>
    </row>
    <row r="28" spans="1:15" s="75" customFormat="1" ht="19.5" customHeight="1" x14ac:dyDescent="0.25">
      <c r="A28" s="361"/>
      <c r="B28" s="169" t="s">
        <v>13</v>
      </c>
      <c r="C28" s="190">
        <v>5792</v>
      </c>
      <c r="D28" s="190">
        <v>2174</v>
      </c>
      <c r="E28" s="190">
        <v>3418</v>
      </c>
      <c r="F28" s="190">
        <v>182</v>
      </c>
      <c r="G28" s="190">
        <v>18</v>
      </c>
      <c r="H28" s="190"/>
      <c r="I28" s="190">
        <v>2277774284</v>
      </c>
      <c r="J28" s="190">
        <v>702285919</v>
      </c>
      <c r="K28" s="190">
        <v>1457911319</v>
      </c>
      <c r="L28" s="190">
        <v>100890546</v>
      </c>
      <c r="M28" s="190">
        <v>16686500</v>
      </c>
      <c r="N28" s="79"/>
      <c r="O28" s="79"/>
    </row>
    <row r="29" spans="1:15" s="75" customFormat="1" ht="19.5" customHeight="1" x14ac:dyDescent="0.25">
      <c r="A29" s="361"/>
      <c r="B29" s="169" t="s">
        <v>14</v>
      </c>
      <c r="C29" s="190">
        <v>12664</v>
      </c>
      <c r="D29" s="190">
        <v>3997</v>
      </c>
      <c r="E29" s="190">
        <v>8399</v>
      </c>
      <c r="F29" s="190">
        <v>254</v>
      </c>
      <c r="G29" s="190">
        <v>14</v>
      </c>
      <c r="H29" s="190"/>
      <c r="I29" s="190">
        <v>4185395871</v>
      </c>
      <c r="J29" s="190">
        <v>1050220878</v>
      </c>
      <c r="K29" s="190">
        <v>2964655502</v>
      </c>
      <c r="L29" s="190">
        <v>160436491</v>
      </c>
      <c r="M29" s="190">
        <v>10083000</v>
      </c>
      <c r="N29" s="79"/>
      <c r="O29" s="79"/>
    </row>
    <row r="30" spans="1:15" s="75" customFormat="1" ht="19.5" customHeight="1" x14ac:dyDescent="0.25">
      <c r="A30" s="361"/>
      <c r="B30" s="169" t="s">
        <v>15</v>
      </c>
      <c r="C30" s="190">
        <v>13182</v>
      </c>
      <c r="D30" s="190">
        <v>3614</v>
      </c>
      <c r="E30" s="191">
        <v>8789</v>
      </c>
      <c r="F30" s="94">
        <v>433</v>
      </c>
      <c r="G30" s="94">
        <v>346</v>
      </c>
      <c r="H30" s="94"/>
      <c r="I30" s="190">
        <v>11786096047</v>
      </c>
      <c r="J30" s="190">
        <v>1953806524</v>
      </c>
      <c r="K30" s="190">
        <v>7138943523</v>
      </c>
      <c r="L30" s="190">
        <v>1979987125</v>
      </c>
      <c r="M30" s="190">
        <v>713358875</v>
      </c>
      <c r="N30" s="79"/>
      <c r="O30" s="79"/>
    </row>
    <row r="31" spans="1:15" s="75" customFormat="1" ht="19.5" customHeight="1" x14ac:dyDescent="0.25">
      <c r="A31" s="361"/>
      <c r="B31" s="171" t="s">
        <v>16</v>
      </c>
      <c r="C31" s="190">
        <v>273</v>
      </c>
      <c r="D31" s="190">
        <v>128</v>
      </c>
      <c r="E31" s="190">
        <v>134</v>
      </c>
      <c r="F31" s="190">
        <v>11</v>
      </c>
      <c r="G31" s="190" t="s">
        <v>110</v>
      </c>
      <c r="H31" s="190"/>
      <c r="I31" s="190">
        <v>107527960</v>
      </c>
      <c r="J31" s="190">
        <v>40680260</v>
      </c>
      <c r="K31" s="190">
        <v>52739700</v>
      </c>
      <c r="L31" s="190">
        <v>14108000</v>
      </c>
      <c r="M31" s="190" t="s">
        <v>110</v>
      </c>
      <c r="N31" s="79"/>
      <c r="O31" s="79"/>
    </row>
    <row r="32" spans="1:15" s="75" customFormat="1" ht="19.5" customHeight="1" x14ac:dyDescent="0.25">
      <c r="A32" s="361"/>
      <c r="B32" s="169" t="s">
        <v>17</v>
      </c>
      <c r="C32" s="190">
        <v>339</v>
      </c>
      <c r="D32" s="190">
        <v>311</v>
      </c>
      <c r="E32" s="190">
        <v>18</v>
      </c>
      <c r="F32" s="190">
        <v>10</v>
      </c>
      <c r="G32" s="190" t="s">
        <v>110</v>
      </c>
      <c r="H32" s="190"/>
      <c r="I32" s="190">
        <v>452265822</v>
      </c>
      <c r="J32" s="190">
        <v>320201554</v>
      </c>
      <c r="K32" s="190">
        <v>21262875</v>
      </c>
      <c r="L32" s="190">
        <v>110801393</v>
      </c>
      <c r="M32" s="190" t="s">
        <v>110</v>
      </c>
      <c r="N32" s="79"/>
      <c r="O32" s="79"/>
    </row>
    <row r="33" spans="1:15" s="46" customFormat="1" ht="9.9" customHeight="1" thickBot="1" x14ac:dyDescent="0.3">
      <c r="A33" s="361"/>
      <c r="B33" s="175"/>
      <c r="C33" s="176"/>
      <c r="D33" s="177"/>
      <c r="E33" s="178"/>
      <c r="F33" s="178"/>
      <c r="G33" s="178"/>
      <c r="H33" s="178"/>
      <c r="I33" s="178"/>
      <c r="J33" s="178"/>
      <c r="K33" s="178"/>
      <c r="L33" s="178"/>
      <c r="M33" s="178"/>
      <c r="N33" s="54"/>
      <c r="O33" s="54"/>
    </row>
    <row r="34" spans="1:15" s="46" customFormat="1" ht="15" customHeight="1" x14ac:dyDescent="0.25">
      <c r="A34" s="361"/>
      <c r="B34" s="81"/>
      <c r="C34" s="83"/>
      <c r="D34" s="92"/>
      <c r="E34" s="89"/>
      <c r="F34" s="89"/>
      <c r="G34" s="89"/>
      <c r="H34" s="89"/>
      <c r="I34" s="89"/>
      <c r="J34" s="89"/>
      <c r="K34" s="89"/>
      <c r="L34" s="89"/>
      <c r="M34" s="54"/>
      <c r="N34" s="54"/>
      <c r="O34" s="54"/>
    </row>
    <row r="35" spans="1:15" s="46" customFormat="1" x14ac:dyDescent="0.25">
      <c r="A35" s="361"/>
      <c r="B35" s="107" t="s">
        <v>85</v>
      </c>
      <c r="C35" s="83"/>
      <c r="D35" s="84"/>
      <c r="E35" s="85"/>
      <c r="F35" s="86"/>
      <c r="G35" s="86"/>
      <c r="H35" s="86"/>
      <c r="I35" s="86"/>
      <c r="J35" s="86"/>
      <c r="K35" s="86"/>
      <c r="L35" s="54"/>
      <c r="M35" s="54"/>
      <c r="N35" s="54"/>
      <c r="O35" s="54"/>
    </row>
    <row r="36" spans="1:15" s="46" customFormat="1" x14ac:dyDescent="0.25">
      <c r="A36" s="361"/>
      <c r="B36" s="108" t="s">
        <v>86</v>
      </c>
      <c r="C36" s="87"/>
      <c r="D36" s="88"/>
      <c r="E36" s="89"/>
      <c r="F36" s="89"/>
      <c r="G36" s="89"/>
      <c r="H36" s="89"/>
      <c r="I36" s="89"/>
      <c r="J36" s="89"/>
      <c r="K36" s="89"/>
      <c r="L36" s="89"/>
      <c r="M36" s="54"/>
      <c r="N36" s="54"/>
      <c r="O36" s="54"/>
    </row>
    <row r="37" spans="1:15" s="46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54"/>
      <c r="O37" s="54"/>
    </row>
    <row r="38" spans="1:15" s="46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102"/>
      <c r="M38" s="54"/>
      <c r="N38" s="54"/>
      <c r="O38" s="54"/>
    </row>
    <row r="39" spans="1:15" s="46" customFormat="1" ht="9.9" customHeight="1" x14ac:dyDescent="0.25">
      <c r="A39" s="361"/>
      <c r="B39" s="91"/>
      <c r="C39" s="91"/>
      <c r="D39" s="92"/>
      <c r="E39" s="93"/>
      <c r="F39" s="93"/>
      <c r="G39" s="94"/>
      <c r="H39" s="94"/>
      <c r="I39" s="94"/>
      <c r="J39" s="94"/>
      <c r="K39" s="95"/>
      <c r="L39" s="102"/>
      <c r="M39" s="54"/>
      <c r="N39" s="54"/>
      <c r="O39" s="54"/>
    </row>
    <row r="40" spans="1:15" s="46" customFormat="1" x14ac:dyDescent="0.25">
      <c r="A40" s="361"/>
      <c r="B40" s="103" t="s">
        <v>19</v>
      </c>
      <c r="C40" s="96"/>
      <c r="D40" s="92"/>
      <c r="E40" s="89"/>
      <c r="F40" s="97"/>
      <c r="G40" s="89"/>
      <c r="H40" s="89"/>
      <c r="I40" s="89"/>
      <c r="J40" s="89"/>
      <c r="K40" s="89"/>
      <c r="L40" s="89"/>
      <c r="M40" s="54"/>
      <c r="N40" s="54"/>
      <c r="O40" s="54"/>
    </row>
    <row r="41" spans="1:15" s="5" customFormat="1" x14ac:dyDescent="0.25">
      <c r="A41" s="361"/>
      <c r="B41" s="110" t="s">
        <v>20</v>
      </c>
      <c r="C41" s="57"/>
      <c r="D41" s="57"/>
      <c r="E41" s="99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1:15" s="46" customFormat="1" x14ac:dyDescent="0.25">
      <c r="E42" s="76"/>
    </row>
    <row r="43" spans="1:15" s="46" customFormat="1" x14ac:dyDescent="0.25">
      <c r="E43" s="76"/>
    </row>
    <row r="44" spans="1:15" x14ac:dyDescent="0.25">
      <c r="B44" s="1"/>
      <c r="C44" s="1"/>
      <c r="D44" s="1"/>
      <c r="E44" s="17"/>
      <c r="F44" s="1"/>
      <c r="G44" s="14"/>
      <c r="H44" s="14"/>
      <c r="I44" s="14"/>
      <c r="J44" s="14"/>
      <c r="K44" s="14"/>
      <c r="L44" s="14"/>
    </row>
    <row r="45" spans="1:15" ht="14.4" x14ac:dyDescent="0.3">
      <c r="B45" s="1"/>
      <c r="C45" s="9"/>
      <c r="D45" s="12"/>
      <c r="E45" s="15"/>
      <c r="F45" s="2"/>
      <c r="G45" s="2"/>
      <c r="H45" s="2"/>
      <c r="I45" s="2"/>
      <c r="J45" s="2"/>
      <c r="K45" s="2"/>
      <c r="L45" s="6"/>
    </row>
  </sheetData>
  <mergeCells count="13">
    <mergeCell ref="A2:A41"/>
    <mergeCell ref="B2:M2"/>
    <mergeCell ref="B3:M3"/>
    <mergeCell ref="C5:M5"/>
    <mergeCell ref="C6:G6"/>
    <mergeCell ref="I6:M6"/>
    <mergeCell ref="I14:M14"/>
    <mergeCell ref="C7:G7"/>
    <mergeCell ref="I7:M7"/>
    <mergeCell ref="D8:F8"/>
    <mergeCell ref="J8:L8"/>
    <mergeCell ref="D9:F9"/>
    <mergeCell ref="J9:L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O45"/>
  <sheetViews>
    <sheetView view="pageBreakPreview" topLeftCell="B1" zoomScale="80" zoomScaleNormal="70" zoomScaleSheetLayoutView="80" workbookViewId="0">
      <selection activeCell="G8" sqref="G8"/>
    </sheetView>
  </sheetViews>
  <sheetFormatPr defaultColWidth="9.109375" defaultRowHeight="13.2" x14ac:dyDescent="0.25"/>
  <cols>
    <col min="1" max="1" width="2.6640625" style="1" customWidth="1"/>
    <col min="2" max="2" width="24.77734375" style="7" customWidth="1"/>
    <col min="3" max="3" width="10.6640625" style="7" customWidth="1"/>
    <col min="4" max="4" width="13.6640625" style="7" customWidth="1"/>
    <col min="5" max="5" width="13.6640625" style="16" customWidth="1"/>
    <col min="6" max="6" width="13.6640625" style="8" customWidth="1"/>
    <col min="7" max="7" width="16.77734375" style="8" customWidth="1"/>
    <col min="8" max="8" width="1.6640625" style="8" customWidth="1"/>
    <col min="9" max="9" width="16.5546875" style="8" bestFit="1" customWidth="1"/>
    <col min="10" max="10" width="15.33203125" style="8" customWidth="1"/>
    <col min="11" max="11" width="15.44140625" style="8" bestFit="1" customWidth="1"/>
    <col min="12" max="12" width="14.33203125" style="1" bestFit="1" customWidth="1"/>
    <col min="13" max="13" width="16.77734375" style="1" customWidth="1"/>
    <col min="14" max="14" width="9.109375" style="1"/>
    <col min="15" max="15" width="16.21875" style="1" customWidth="1"/>
    <col min="16" max="16" width="9.109375" style="1"/>
    <col min="17" max="17" width="13.77734375" style="1" bestFit="1" customWidth="1"/>
    <col min="18" max="18" width="9.109375" style="1" customWidth="1"/>
    <col min="19" max="16384" width="9.109375" style="1"/>
  </cols>
  <sheetData>
    <row r="1" spans="1:41" ht="15" customHeight="1" x14ac:dyDescent="0.25"/>
    <row r="2" spans="1:41" s="54" customFormat="1" ht="15" customHeight="1" x14ac:dyDescent="0.25">
      <c r="A2" s="361"/>
      <c r="B2" s="371" t="s">
        <v>89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</row>
    <row r="3" spans="1:41" s="54" customFormat="1" ht="15" customHeight="1" x14ac:dyDescent="0.25">
      <c r="A3" s="361"/>
      <c r="B3" s="372" t="s">
        <v>90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41" s="136" customFormat="1" ht="13.8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</row>
    <row r="5" spans="1:41" s="63" customFormat="1" ht="18.75" customHeight="1" x14ac:dyDescent="0.25">
      <c r="A5" s="361"/>
      <c r="B5" s="78"/>
      <c r="C5" s="363">
        <v>2023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</row>
    <row r="6" spans="1:41" s="54" customFormat="1" ht="15.9" customHeight="1" x14ac:dyDescent="0.25">
      <c r="A6" s="361"/>
      <c r="B6" s="78"/>
      <c r="C6" s="364" t="s">
        <v>70</v>
      </c>
      <c r="D6" s="364"/>
      <c r="E6" s="364"/>
      <c r="F6" s="364"/>
      <c r="G6" s="364"/>
      <c r="H6" s="137"/>
      <c r="I6" s="365" t="s">
        <v>71</v>
      </c>
      <c r="J6" s="365"/>
      <c r="K6" s="365"/>
      <c r="L6" s="365"/>
      <c r="M6" s="365"/>
    </row>
    <row r="7" spans="1:41" s="54" customFormat="1" ht="15.9" customHeight="1" x14ac:dyDescent="0.25">
      <c r="A7" s="361"/>
      <c r="B7" s="78"/>
      <c r="C7" s="366" t="s">
        <v>48</v>
      </c>
      <c r="D7" s="366"/>
      <c r="E7" s="366"/>
      <c r="F7" s="366"/>
      <c r="G7" s="366"/>
      <c r="H7" s="138"/>
      <c r="I7" s="369" t="s">
        <v>43</v>
      </c>
      <c r="J7" s="369"/>
      <c r="K7" s="369"/>
      <c r="L7" s="369"/>
      <c r="M7" s="369"/>
    </row>
    <row r="8" spans="1:41" s="142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43"/>
    </row>
    <row r="9" spans="1:41" s="142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Q9" s="143"/>
    </row>
    <row r="10" spans="1:41" s="147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48"/>
      <c r="R10" s="87"/>
    </row>
    <row r="11" spans="1:41" s="77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</row>
    <row r="12" spans="1:41" s="6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</row>
    <row r="13" spans="1:41" s="6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41" s="78" customFormat="1" ht="19.5" customHeight="1" thickBot="1" x14ac:dyDescent="0.3">
      <c r="A14" s="361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</row>
    <row r="15" spans="1:41" s="54" customFormat="1" ht="30" customHeight="1" x14ac:dyDescent="0.25">
      <c r="A15" s="361"/>
      <c r="B15" s="309" t="s">
        <v>1</v>
      </c>
      <c r="C15" s="335">
        <v>250586</v>
      </c>
      <c r="D15" s="335">
        <v>117190</v>
      </c>
      <c r="E15" s="335">
        <v>120645</v>
      </c>
      <c r="F15" s="335">
        <v>11688</v>
      </c>
      <c r="G15" s="335">
        <v>1063</v>
      </c>
      <c r="H15" s="335"/>
      <c r="I15" s="335">
        <v>100928770083</v>
      </c>
      <c r="J15" s="335">
        <v>34487596557</v>
      </c>
      <c r="K15" s="335">
        <v>59209377711</v>
      </c>
      <c r="L15" s="335">
        <v>5224446938</v>
      </c>
      <c r="M15" s="335">
        <v>2007348877</v>
      </c>
      <c r="O15" s="321"/>
      <c r="P15" s="321"/>
      <c r="Q15" s="321"/>
    </row>
    <row r="16" spans="1:41" s="54" customFormat="1" ht="12" customHeight="1" x14ac:dyDescent="0.25">
      <c r="A16" s="361"/>
      <c r="B16" s="16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</row>
    <row r="17" spans="1:13" s="91" customFormat="1" ht="19.5" customHeight="1" x14ac:dyDescent="0.25">
      <c r="A17" s="361"/>
      <c r="B17" s="165" t="s">
        <v>2</v>
      </c>
      <c r="C17" s="190">
        <v>40561</v>
      </c>
      <c r="D17" s="190">
        <v>13796</v>
      </c>
      <c r="E17" s="190">
        <v>25364</v>
      </c>
      <c r="F17" s="190">
        <v>1150</v>
      </c>
      <c r="G17" s="190">
        <v>251</v>
      </c>
      <c r="H17" s="190"/>
      <c r="I17" s="190">
        <v>18119487902</v>
      </c>
      <c r="J17" s="190">
        <v>4358268154</v>
      </c>
      <c r="K17" s="190">
        <v>12975577176</v>
      </c>
      <c r="L17" s="190">
        <v>453003093</v>
      </c>
      <c r="M17" s="190">
        <v>332639479</v>
      </c>
    </row>
    <row r="18" spans="1:13" s="91" customFormat="1" ht="19.5" customHeight="1" x14ac:dyDescent="0.25">
      <c r="A18" s="361"/>
      <c r="B18" s="165" t="s">
        <v>3</v>
      </c>
      <c r="C18" s="190">
        <v>13626</v>
      </c>
      <c r="D18" s="190">
        <v>8147</v>
      </c>
      <c r="E18" s="190">
        <v>4628</v>
      </c>
      <c r="F18" s="190">
        <v>847</v>
      </c>
      <c r="G18" s="190">
        <v>4</v>
      </c>
      <c r="H18" s="190"/>
      <c r="I18" s="190">
        <v>3749034675</v>
      </c>
      <c r="J18" s="190">
        <v>2022088724</v>
      </c>
      <c r="K18" s="190">
        <v>1460434978</v>
      </c>
      <c r="L18" s="190">
        <v>264629973</v>
      </c>
      <c r="M18" s="190">
        <v>1881000</v>
      </c>
    </row>
    <row r="19" spans="1:13" s="91" customFormat="1" ht="19.5" customHeight="1" x14ac:dyDescent="0.25">
      <c r="A19" s="361"/>
      <c r="B19" s="165" t="s">
        <v>4</v>
      </c>
      <c r="C19" s="190">
        <v>5886</v>
      </c>
      <c r="D19" s="190">
        <v>5565</v>
      </c>
      <c r="E19" s="190">
        <v>308</v>
      </c>
      <c r="F19" s="190">
        <v>13</v>
      </c>
      <c r="G19" s="190" t="s">
        <v>110</v>
      </c>
      <c r="H19" s="190"/>
      <c r="I19" s="190">
        <v>1009567004</v>
      </c>
      <c r="J19" s="190">
        <v>917346582</v>
      </c>
      <c r="K19" s="190">
        <v>89884210</v>
      </c>
      <c r="L19" s="190">
        <v>2336212</v>
      </c>
      <c r="M19" s="190" t="s">
        <v>110</v>
      </c>
    </row>
    <row r="20" spans="1:13" s="91" customFormat="1" ht="19.5" customHeight="1" x14ac:dyDescent="0.25">
      <c r="A20" s="361"/>
      <c r="B20" s="165" t="s">
        <v>5</v>
      </c>
      <c r="C20" s="190">
        <v>10519</v>
      </c>
      <c r="D20" s="190">
        <v>6243</v>
      </c>
      <c r="E20" s="191">
        <v>4131</v>
      </c>
      <c r="F20" s="94">
        <v>137</v>
      </c>
      <c r="G20" s="94">
        <v>8</v>
      </c>
      <c r="H20" s="94"/>
      <c r="I20" s="190">
        <v>3021917011</v>
      </c>
      <c r="J20" s="190">
        <v>1520937512</v>
      </c>
      <c r="K20" s="190">
        <v>1391040191</v>
      </c>
      <c r="L20" s="190">
        <v>103301575</v>
      </c>
      <c r="M20" s="190">
        <v>6637733</v>
      </c>
    </row>
    <row r="21" spans="1:13" s="91" customFormat="1" ht="19.5" customHeight="1" x14ac:dyDescent="0.25">
      <c r="A21" s="361"/>
      <c r="B21" s="168" t="s">
        <v>6</v>
      </c>
      <c r="C21" s="190">
        <v>17109</v>
      </c>
      <c r="D21" s="190">
        <v>8291</v>
      </c>
      <c r="E21" s="190">
        <v>7084</v>
      </c>
      <c r="F21" s="190">
        <v>1728</v>
      </c>
      <c r="G21" s="190">
        <v>6</v>
      </c>
      <c r="H21" s="190"/>
      <c r="I21" s="190">
        <v>5750707076</v>
      </c>
      <c r="J21" s="190">
        <v>2776046180</v>
      </c>
      <c r="K21" s="190">
        <v>2724956660</v>
      </c>
      <c r="L21" s="190">
        <v>241509236</v>
      </c>
      <c r="M21" s="190">
        <v>8195000</v>
      </c>
    </row>
    <row r="22" spans="1:13" s="91" customFormat="1" ht="19.5" customHeight="1" x14ac:dyDescent="0.25">
      <c r="A22" s="361"/>
      <c r="B22" s="169" t="s">
        <v>7</v>
      </c>
      <c r="C22" s="190">
        <v>11420</v>
      </c>
      <c r="D22" s="190">
        <v>7030</v>
      </c>
      <c r="E22" s="190">
        <v>3551</v>
      </c>
      <c r="F22" s="190">
        <v>835</v>
      </c>
      <c r="G22" s="190">
        <v>4</v>
      </c>
      <c r="H22" s="190"/>
      <c r="I22" s="190">
        <v>2909817518</v>
      </c>
      <c r="J22" s="190">
        <v>1585778832</v>
      </c>
      <c r="K22" s="190">
        <v>1127014670</v>
      </c>
      <c r="L22" s="190">
        <v>193266516</v>
      </c>
      <c r="M22" s="190">
        <v>3757500</v>
      </c>
    </row>
    <row r="23" spans="1:13" s="91" customFormat="1" ht="19.5" customHeight="1" x14ac:dyDescent="0.25">
      <c r="A23" s="361"/>
      <c r="B23" s="169" t="s">
        <v>8</v>
      </c>
      <c r="C23" s="190">
        <v>18663</v>
      </c>
      <c r="D23" s="190">
        <v>5262</v>
      </c>
      <c r="E23" s="190">
        <v>12660</v>
      </c>
      <c r="F23" s="190">
        <v>624</v>
      </c>
      <c r="G23" s="190">
        <v>117</v>
      </c>
      <c r="H23" s="190"/>
      <c r="I23" s="190">
        <v>8207413695</v>
      </c>
      <c r="J23" s="190">
        <v>1683675576</v>
      </c>
      <c r="K23" s="190">
        <v>6053998224</v>
      </c>
      <c r="L23" s="190">
        <v>277512498</v>
      </c>
      <c r="M23" s="190">
        <v>192227397</v>
      </c>
    </row>
    <row r="24" spans="1:13" s="91" customFormat="1" ht="19.5" customHeight="1" x14ac:dyDescent="0.25">
      <c r="A24" s="361"/>
      <c r="B24" s="169" t="s">
        <v>9</v>
      </c>
      <c r="C24" s="190">
        <v>27819</v>
      </c>
      <c r="D24" s="190">
        <v>13079</v>
      </c>
      <c r="E24" s="190">
        <v>12897</v>
      </c>
      <c r="F24" s="190">
        <v>1840</v>
      </c>
      <c r="G24" s="190">
        <v>3</v>
      </c>
      <c r="H24" s="190"/>
      <c r="I24" s="190">
        <v>6905054479</v>
      </c>
      <c r="J24" s="190">
        <v>2952901960</v>
      </c>
      <c r="K24" s="190">
        <v>3614155784</v>
      </c>
      <c r="L24" s="190">
        <v>336581735</v>
      </c>
      <c r="M24" s="190">
        <v>1415000</v>
      </c>
    </row>
    <row r="25" spans="1:13" s="91" customFormat="1" ht="19.5" customHeight="1" x14ac:dyDescent="0.25">
      <c r="A25" s="361"/>
      <c r="B25" s="169" t="s">
        <v>10</v>
      </c>
      <c r="C25" s="190">
        <v>1280</v>
      </c>
      <c r="D25" s="190">
        <v>901</v>
      </c>
      <c r="E25" s="94">
        <v>205</v>
      </c>
      <c r="F25" s="94">
        <v>174</v>
      </c>
      <c r="G25" s="190" t="s">
        <v>110</v>
      </c>
      <c r="H25" s="94"/>
      <c r="I25" s="190">
        <v>277588696</v>
      </c>
      <c r="J25" s="190">
        <v>209102798</v>
      </c>
      <c r="K25" s="190">
        <v>57311300</v>
      </c>
      <c r="L25" s="190">
        <v>11174598</v>
      </c>
      <c r="M25" s="190" t="s">
        <v>110</v>
      </c>
    </row>
    <row r="26" spans="1:13" s="91" customFormat="1" ht="19.5" customHeight="1" x14ac:dyDescent="0.25">
      <c r="A26" s="361"/>
      <c r="B26" s="170" t="s">
        <v>11</v>
      </c>
      <c r="C26" s="190">
        <v>55035</v>
      </c>
      <c r="D26" s="190">
        <v>24832</v>
      </c>
      <c r="E26" s="190">
        <v>28162</v>
      </c>
      <c r="F26" s="190">
        <v>1986</v>
      </c>
      <c r="G26" s="190">
        <v>55</v>
      </c>
      <c r="H26" s="190"/>
      <c r="I26" s="190">
        <v>30255159367</v>
      </c>
      <c r="J26" s="190">
        <v>10588334943</v>
      </c>
      <c r="K26" s="190">
        <v>18087487281</v>
      </c>
      <c r="L26" s="190">
        <v>1502878939</v>
      </c>
      <c r="M26" s="190">
        <v>76458204</v>
      </c>
    </row>
    <row r="27" spans="1:13" s="91" customFormat="1" ht="19.5" customHeight="1" x14ac:dyDescent="0.25">
      <c r="A27" s="361"/>
      <c r="B27" s="169" t="s">
        <v>12</v>
      </c>
      <c r="C27" s="190">
        <v>16560</v>
      </c>
      <c r="D27" s="190">
        <v>14738</v>
      </c>
      <c r="E27" s="190">
        <v>520</v>
      </c>
      <c r="F27" s="190">
        <v>1302</v>
      </c>
      <c r="G27" s="190" t="s">
        <v>110</v>
      </c>
      <c r="H27" s="190"/>
      <c r="I27" s="190">
        <v>2333782402</v>
      </c>
      <c r="J27" s="190">
        <v>2123136786</v>
      </c>
      <c r="K27" s="190">
        <v>126508528</v>
      </c>
      <c r="L27" s="190">
        <v>84137088</v>
      </c>
      <c r="M27" s="190" t="s">
        <v>110</v>
      </c>
    </row>
    <row r="28" spans="1:13" s="91" customFormat="1" ht="19.5" customHeight="1" x14ac:dyDescent="0.25">
      <c r="A28" s="361"/>
      <c r="B28" s="169" t="s">
        <v>13</v>
      </c>
      <c r="C28" s="190">
        <v>5689</v>
      </c>
      <c r="D28" s="190">
        <v>1969</v>
      </c>
      <c r="E28" s="190">
        <v>3405</v>
      </c>
      <c r="F28" s="190">
        <v>276</v>
      </c>
      <c r="G28" s="190">
        <v>39</v>
      </c>
      <c r="H28" s="190"/>
      <c r="I28" s="190">
        <v>2372035708</v>
      </c>
      <c r="J28" s="190">
        <v>627442525</v>
      </c>
      <c r="K28" s="190">
        <v>1486371885</v>
      </c>
      <c r="L28" s="190">
        <v>219780631</v>
      </c>
      <c r="M28" s="190">
        <v>38440667</v>
      </c>
    </row>
    <row r="29" spans="1:13" s="91" customFormat="1" ht="19.5" customHeight="1" x14ac:dyDescent="0.25">
      <c r="A29" s="361"/>
      <c r="B29" s="169" t="s">
        <v>14</v>
      </c>
      <c r="C29" s="190">
        <v>12089</v>
      </c>
      <c r="D29" s="190">
        <v>3377</v>
      </c>
      <c r="E29" s="190">
        <v>8421</v>
      </c>
      <c r="F29" s="190">
        <v>279</v>
      </c>
      <c r="G29" s="190">
        <v>12</v>
      </c>
      <c r="H29" s="190"/>
      <c r="I29" s="190">
        <v>4069477598</v>
      </c>
      <c r="J29" s="190">
        <v>898248942</v>
      </c>
      <c r="K29" s="190">
        <v>2927133541</v>
      </c>
      <c r="L29" s="190">
        <v>235868115</v>
      </c>
      <c r="M29" s="190">
        <v>8227000</v>
      </c>
    </row>
    <row r="30" spans="1:13" s="91" customFormat="1" ht="19.5" customHeight="1" x14ac:dyDescent="0.25">
      <c r="A30" s="361"/>
      <c r="B30" s="169" t="s">
        <v>15</v>
      </c>
      <c r="C30" s="190">
        <v>13752</v>
      </c>
      <c r="D30" s="190">
        <v>3557</v>
      </c>
      <c r="E30" s="191">
        <v>9155</v>
      </c>
      <c r="F30" s="94">
        <v>476</v>
      </c>
      <c r="G30" s="94">
        <v>564</v>
      </c>
      <c r="H30" s="94"/>
      <c r="I30" s="190">
        <v>11381419320</v>
      </c>
      <c r="J30" s="190">
        <v>1946020127</v>
      </c>
      <c r="K30" s="190">
        <v>7019803511</v>
      </c>
      <c r="L30" s="190">
        <v>1078125785</v>
      </c>
      <c r="M30" s="190">
        <v>1337469897</v>
      </c>
    </row>
    <row r="31" spans="1:13" s="91" customFormat="1" ht="19.5" customHeight="1" x14ac:dyDescent="0.25">
      <c r="A31" s="361"/>
      <c r="B31" s="171" t="s">
        <v>16</v>
      </c>
      <c r="C31" s="190">
        <v>248</v>
      </c>
      <c r="D31" s="190">
        <v>115</v>
      </c>
      <c r="E31" s="190">
        <v>127</v>
      </c>
      <c r="F31" s="190">
        <v>6</v>
      </c>
      <c r="G31" s="190" t="s">
        <v>110</v>
      </c>
      <c r="H31" s="190"/>
      <c r="I31" s="190">
        <v>85367887</v>
      </c>
      <c r="J31" s="190">
        <v>35526587</v>
      </c>
      <c r="K31" s="190">
        <v>44886300</v>
      </c>
      <c r="L31" s="190">
        <v>4955000</v>
      </c>
      <c r="M31" s="190" t="s">
        <v>110</v>
      </c>
    </row>
    <row r="32" spans="1:13" s="91" customFormat="1" ht="19.5" customHeight="1" x14ac:dyDescent="0.25">
      <c r="A32" s="361"/>
      <c r="B32" s="169" t="s">
        <v>17</v>
      </c>
      <c r="C32" s="190">
        <v>330</v>
      </c>
      <c r="D32" s="190">
        <v>288</v>
      </c>
      <c r="E32" s="190">
        <v>27</v>
      </c>
      <c r="F32" s="190">
        <v>15</v>
      </c>
      <c r="G32" s="190" t="s">
        <v>110</v>
      </c>
      <c r="H32" s="190"/>
      <c r="I32" s="190">
        <v>480939745</v>
      </c>
      <c r="J32" s="190">
        <v>242740329</v>
      </c>
      <c r="K32" s="190">
        <v>22813472</v>
      </c>
      <c r="L32" s="190">
        <v>215385944</v>
      </c>
      <c r="M32" s="190" t="s">
        <v>110</v>
      </c>
    </row>
    <row r="33" spans="1:13" s="54" customFormat="1" ht="9.9" customHeight="1" thickBot="1" x14ac:dyDescent="0.3">
      <c r="A33" s="361"/>
      <c r="B33" s="175"/>
      <c r="C33" s="176"/>
      <c r="D33" s="177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13" s="54" customFormat="1" ht="15" customHeight="1" x14ac:dyDescent="0.25">
      <c r="A34" s="361"/>
      <c r="B34" s="81"/>
      <c r="C34" s="83"/>
      <c r="D34" s="92"/>
      <c r="E34" s="89"/>
      <c r="F34" s="89"/>
      <c r="G34" s="89"/>
      <c r="H34" s="89"/>
      <c r="I34" s="89"/>
      <c r="J34" s="89"/>
      <c r="K34" s="89"/>
      <c r="L34" s="89"/>
    </row>
    <row r="35" spans="1:13" s="54" customFormat="1" x14ac:dyDescent="0.25">
      <c r="A35" s="361"/>
      <c r="B35" s="107" t="s">
        <v>85</v>
      </c>
      <c r="C35" s="83"/>
      <c r="D35" s="84"/>
      <c r="E35" s="85"/>
      <c r="F35" s="86"/>
      <c r="G35" s="86"/>
      <c r="H35" s="86"/>
      <c r="I35" s="86"/>
      <c r="J35" s="86"/>
      <c r="K35" s="86"/>
    </row>
    <row r="36" spans="1:13" s="54" customFormat="1" x14ac:dyDescent="0.25">
      <c r="A36" s="361"/>
      <c r="B36" s="108" t="s">
        <v>86</v>
      </c>
      <c r="C36" s="87"/>
      <c r="D36" s="88"/>
      <c r="E36" s="89"/>
      <c r="F36" s="89"/>
      <c r="G36" s="89"/>
      <c r="H36" s="89"/>
      <c r="I36" s="89"/>
      <c r="J36" s="89"/>
      <c r="K36" s="89"/>
      <c r="L36" s="89"/>
    </row>
    <row r="37" spans="1:13" s="54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</row>
    <row r="38" spans="1:13" s="54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102"/>
    </row>
    <row r="39" spans="1:13" s="54" customFormat="1" ht="9.9" customHeight="1" x14ac:dyDescent="0.25">
      <c r="A39" s="361"/>
      <c r="B39" s="91"/>
      <c r="C39" s="91"/>
      <c r="D39" s="92"/>
      <c r="E39" s="93"/>
      <c r="F39" s="93"/>
      <c r="G39" s="94"/>
      <c r="H39" s="94"/>
      <c r="I39" s="94"/>
      <c r="J39" s="94"/>
      <c r="K39" s="95"/>
      <c r="L39" s="102"/>
    </row>
    <row r="40" spans="1:13" s="54" customFormat="1" x14ac:dyDescent="0.25">
      <c r="A40" s="361"/>
      <c r="B40" s="103" t="s">
        <v>19</v>
      </c>
      <c r="C40" s="96"/>
      <c r="D40" s="92"/>
      <c r="E40" s="89"/>
      <c r="F40" s="97"/>
      <c r="G40" s="89"/>
      <c r="H40" s="89"/>
      <c r="I40" s="89"/>
      <c r="J40" s="89"/>
      <c r="K40" s="89"/>
      <c r="L40" s="89"/>
    </row>
    <row r="41" spans="1:13" s="57" customFormat="1" x14ac:dyDescent="0.25">
      <c r="A41" s="361"/>
      <c r="B41" s="110" t="s">
        <v>20</v>
      </c>
      <c r="E41" s="99"/>
    </row>
    <row r="42" spans="1:13" s="54" customFormat="1" x14ac:dyDescent="0.25">
      <c r="E42" s="85"/>
    </row>
    <row r="43" spans="1:13" x14ac:dyDescent="0.25">
      <c r="B43" s="1"/>
      <c r="C43" s="1"/>
      <c r="D43" s="1"/>
      <c r="F43" s="1"/>
      <c r="G43" s="1"/>
      <c r="H43" s="1"/>
      <c r="I43" s="1"/>
      <c r="J43" s="1"/>
      <c r="K43" s="1"/>
    </row>
    <row r="44" spans="1:13" x14ac:dyDescent="0.25">
      <c r="B44" s="1"/>
      <c r="C44" s="1"/>
      <c r="D44" s="1"/>
      <c r="E44" s="17"/>
      <c r="F44" s="1"/>
      <c r="G44" s="14"/>
      <c r="H44" s="14"/>
      <c r="I44" s="14"/>
      <c r="J44" s="14"/>
      <c r="K44" s="14"/>
      <c r="L44" s="14"/>
    </row>
    <row r="45" spans="1:13" ht="14.4" x14ac:dyDescent="0.3">
      <c r="B45" s="1"/>
      <c r="C45" s="9"/>
      <c r="D45" s="12"/>
      <c r="E45" s="15"/>
      <c r="F45" s="2"/>
      <c r="G45" s="2"/>
      <c r="H45" s="2"/>
      <c r="I45" s="2"/>
      <c r="J45" s="2"/>
      <c r="K45" s="2"/>
      <c r="L45" s="6"/>
    </row>
  </sheetData>
  <mergeCells count="13">
    <mergeCell ref="D9:F9"/>
    <mergeCell ref="J9:L9"/>
    <mergeCell ref="I14:M14"/>
    <mergeCell ref="A2:A41"/>
    <mergeCell ref="B2:M2"/>
    <mergeCell ref="B3:M3"/>
    <mergeCell ref="C5:M5"/>
    <mergeCell ref="C6:G6"/>
    <mergeCell ref="I6:M6"/>
    <mergeCell ref="C7:G7"/>
    <mergeCell ref="I7:M7"/>
    <mergeCell ref="D8:F8"/>
    <mergeCell ref="J8:L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O44"/>
  <sheetViews>
    <sheetView view="pageBreakPreview" zoomScale="70" zoomScaleNormal="60" zoomScaleSheetLayoutView="70" workbookViewId="0">
      <selection activeCell="M31" sqref="M31:M32"/>
    </sheetView>
  </sheetViews>
  <sheetFormatPr defaultColWidth="9.109375" defaultRowHeight="13.2" x14ac:dyDescent="0.25"/>
  <cols>
    <col min="1" max="1" width="2.6640625" style="1" customWidth="1"/>
    <col min="2" max="2" width="25.77734375" style="7" customWidth="1"/>
    <col min="3" max="3" width="10.6640625" style="7" customWidth="1"/>
    <col min="4" max="4" width="14.6640625" style="7" customWidth="1"/>
    <col min="5" max="5" width="14.6640625" style="16" customWidth="1"/>
    <col min="6" max="6" width="14.6640625" style="8" customWidth="1"/>
    <col min="7" max="7" width="15" style="8" bestFit="1" customWidth="1"/>
    <col min="8" max="8" width="1.6640625" style="8" customWidth="1"/>
    <col min="9" max="9" width="15.44140625" style="8" bestFit="1" customWidth="1"/>
    <col min="10" max="11" width="14.33203125" style="8" bestFit="1" customWidth="1"/>
    <col min="12" max="12" width="15.44140625" style="1" bestFit="1" customWidth="1"/>
    <col min="13" max="13" width="15" style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46" customFormat="1" ht="15" customHeight="1" x14ac:dyDescent="0.25">
      <c r="A2" s="361"/>
      <c r="B2" s="362" t="s">
        <v>91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41" s="46" customFormat="1" ht="15" customHeight="1" x14ac:dyDescent="0.25">
      <c r="A3" s="361"/>
      <c r="B3" s="368" t="s">
        <v>92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</row>
    <row r="4" spans="1:41" s="179" customFormat="1" ht="12" customHeight="1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41" s="23" customFormat="1" ht="18.75" customHeight="1" x14ac:dyDescent="0.25">
      <c r="A5" s="361"/>
      <c r="B5" s="78"/>
      <c r="C5" s="370">
        <v>2021</v>
      </c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46" customFormat="1" ht="15.9" customHeight="1" x14ac:dyDescent="0.25">
      <c r="A6" s="361"/>
      <c r="B6" s="78"/>
      <c r="C6" s="364" t="s">
        <v>73</v>
      </c>
      <c r="D6" s="364"/>
      <c r="E6" s="364"/>
      <c r="F6" s="364"/>
      <c r="G6" s="364"/>
      <c r="H6" s="137"/>
      <c r="I6" s="365" t="s">
        <v>74</v>
      </c>
      <c r="J6" s="365"/>
      <c r="K6" s="365"/>
      <c r="L6" s="365"/>
      <c r="M6" s="365"/>
    </row>
    <row r="7" spans="1:41" s="46" customFormat="1" ht="15.9" customHeight="1" x14ac:dyDescent="0.25">
      <c r="A7" s="361"/>
      <c r="B7" s="78"/>
      <c r="C7" s="366" t="s">
        <v>49</v>
      </c>
      <c r="D7" s="366"/>
      <c r="E7" s="366"/>
      <c r="F7" s="366"/>
      <c r="G7" s="366"/>
      <c r="H7" s="138"/>
      <c r="I7" s="369" t="s">
        <v>44</v>
      </c>
      <c r="J7" s="369"/>
      <c r="K7" s="369"/>
      <c r="L7" s="369"/>
      <c r="M7" s="369"/>
    </row>
    <row r="8" spans="1:41" s="180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81"/>
    </row>
    <row r="9" spans="1:41" s="180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Q9" s="181"/>
    </row>
    <row r="10" spans="1:41" s="182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83"/>
      <c r="R10" s="184"/>
    </row>
    <row r="11" spans="1:41" s="42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2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2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74" customFormat="1" ht="19.5" customHeight="1" thickBot="1" x14ac:dyDescent="0.3">
      <c r="A14" s="361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</row>
    <row r="15" spans="1:41" s="46" customFormat="1" ht="30" customHeight="1" x14ac:dyDescent="0.25">
      <c r="A15" s="361"/>
      <c r="B15" s="309" t="s">
        <v>1</v>
      </c>
      <c r="C15" s="323">
        <v>22428</v>
      </c>
      <c r="D15" s="323">
        <v>2834</v>
      </c>
      <c r="E15" s="323">
        <v>13375</v>
      </c>
      <c r="F15" s="323">
        <v>6010</v>
      </c>
      <c r="G15" s="324">
        <v>209</v>
      </c>
      <c r="H15" s="324"/>
      <c r="I15" s="323">
        <v>27940709296</v>
      </c>
      <c r="J15" s="323">
        <v>1446502417</v>
      </c>
      <c r="K15" s="323">
        <v>7960461070</v>
      </c>
      <c r="L15" s="323">
        <v>18221664416</v>
      </c>
      <c r="M15" s="323">
        <v>312081393</v>
      </c>
    </row>
    <row r="16" spans="1:41" s="46" customFormat="1" ht="12" customHeight="1" x14ac:dyDescent="0.25">
      <c r="A16" s="361"/>
      <c r="B16" s="162"/>
      <c r="C16" s="163"/>
      <c r="D16" s="163"/>
      <c r="E16" s="163"/>
      <c r="F16" s="163"/>
      <c r="G16" s="164"/>
      <c r="H16" s="164"/>
      <c r="I16" s="163"/>
      <c r="J16" s="163"/>
      <c r="K16" s="163"/>
      <c r="L16" s="163"/>
      <c r="M16" s="163"/>
    </row>
    <row r="17" spans="1:13" s="75" customFormat="1" ht="19.5" customHeight="1" x14ac:dyDescent="0.25">
      <c r="A17" s="361"/>
      <c r="B17" s="165" t="s">
        <v>2</v>
      </c>
      <c r="C17" s="166">
        <v>3046</v>
      </c>
      <c r="D17" s="167">
        <v>223</v>
      </c>
      <c r="E17" s="166">
        <v>2048</v>
      </c>
      <c r="F17" s="167">
        <v>757</v>
      </c>
      <c r="G17" s="167">
        <v>18</v>
      </c>
      <c r="H17" s="167"/>
      <c r="I17" s="166">
        <v>3747802490</v>
      </c>
      <c r="J17" s="166">
        <v>115151432</v>
      </c>
      <c r="K17" s="166">
        <v>1167813733</v>
      </c>
      <c r="L17" s="166">
        <v>2443342951</v>
      </c>
      <c r="M17" s="166">
        <v>21494374</v>
      </c>
    </row>
    <row r="18" spans="1:13" s="75" customFormat="1" ht="19.5" customHeight="1" x14ac:dyDescent="0.25">
      <c r="A18" s="361"/>
      <c r="B18" s="165" t="s">
        <v>3</v>
      </c>
      <c r="C18" s="167">
        <v>793</v>
      </c>
      <c r="D18" s="167">
        <v>170</v>
      </c>
      <c r="E18" s="167">
        <v>421</v>
      </c>
      <c r="F18" s="167">
        <v>202</v>
      </c>
      <c r="G18" s="190" t="s">
        <v>110</v>
      </c>
      <c r="H18" s="167"/>
      <c r="I18" s="166">
        <v>1117159092</v>
      </c>
      <c r="J18" s="166">
        <v>65478259</v>
      </c>
      <c r="K18" s="166">
        <v>155393849</v>
      </c>
      <c r="L18" s="166">
        <v>896286984</v>
      </c>
      <c r="M18" s="190" t="s">
        <v>110</v>
      </c>
    </row>
    <row r="19" spans="1:13" s="75" customFormat="1" ht="19.5" customHeight="1" x14ac:dyDescent="0.25">
      <c r="A19" s="361"/>
      <c r="B19" s="165" t="s">
        <v>4</v>
      </c>
      <c r="C19" s="167">
        <v>506</v>
      </c>
      <c r="D19" s="167">
        <v>226</v>
      </c>
      <c r="E19" s="167">
        <v>87</v>
      </c>
      <c r="F19" s="167">
        <v>193</v>
      </c>
      <c r="G19" s="190" t="s">
        <v>110</v>
      </c>
      <c r="H19" s="167"/>
      <c r="I19" s="166">
        <v>211190751</v>
      </c>
      <c r="J19" s="166">
        <v>89514118</v>
      </c>
      <c r="K19" s="166">
        <v>49385060</v>
      </c>
      <c r="L19" s="166">
        <v>72291573</v>
      </c>
      <c r="M19" s="190" t="s">
        <v>110</v>
      </c>
    </row>
    <row r="20" spans="1:13" s="75" customFormat="1" ht="19.5" customHeight="1" x14ac:dyDescent="0.25">
      <c r="A20" s="361"/>
      <c r="B20" s="165" t="s">
        <v>5</v>
      </c>
      <c r="C20" s="167">
        <v>719</v>
      </c>
      <c r="D20" s="167">
        <v>93</v>
      </c>
      <c r="E20" s="167">
        <v>441</v>
      </c>
      <c r="F20" s="167">
        <v>184</v>
      </c>
      <c r="G20" s="193">
        <v>1</v>
      </c>
      <c r="H20" s="193"/>
      <c r="I20" s="166">
        <v>714807690</v>
      </c>
      <c r="J20" s="166">
        <v>32030991</v>
      </c>
      <c r="K20" s="166">
        <v>184506809</v>
      </c>
      <c r="L20" s="166">
        <v>497054041</v>
      </c>
      <c r="M20" s="166">
        <v>1215849</v>
      </c>
    </row>
    <row r="21" spans="1:13" s="75" customFormat="1" ht="19.5" customHeight="1" x14ac:dyDescent="0.25">
      <c r="A21" s="361"/>
      <c r="B21" s="168" t="s">
        <v>6</v>
      </c>
      <c r="C21" s="167">
        <v>727</v>
      </c>
      <c r="D21" s="167">
        <v>89</v>
      </c>
      <c r="E21" s="167">
        <v>471</v>
      </c>
      <c r="F21" s="167">
        <v>167</v>
      </c>
      <c r="G21" s="190" t="s">
        <v>110</v>
      </c>
      <c r="H21" s="167"/>
      <c r="I21" s="166">
        <v>607730109</v>
      </c>
      <c r="J21" s="166">
        <v>42560908</v>
      </c>
      <c r="K21" s="166">
        <v>228802790</v>
      </c>
      <c r="L21" s="166">
        <v>336366411</v>
      </c>
      <c r="M21" s="190" t="s">
        <v>110</v>
      </c>
    </row>
    <row r="22" spans="1:13" s="75" customFormat="1" ht="19.5" customHeight="1" x14ac:dyDescent="0.25">
      <c r="A22" s="361"/>
      <c r="B22" s="169" t="s">
        <v>7</v>
      </c>
      <c r="C22" s="167">
        <v>727</v>
      </c>
      <c r="D22" s="167">
        <v>97</v>
      </c>
      <c r="E22" s="167">
        <v>379</v>
      </c>
      <c r="F22" s="167">
        <v>251</v>
      </c>
      <c r="G22" s="190" t="s">
        <v>110</v>
      </c>
      <c r="H22" s="167"/>
      <c r="I22" s="166">
        <v>1049411273</v>
      </c>
      <c r="J22" s="166">
        <v>41400259</v>
      </c>
      <c r="K22" s="166">
        <v>216838609</v>
      </c>
      <c r="L22" s="166">
        <v>791172405</v>
      </c>
      <c r="M22" s="190" t="s">
        <v>110</v>
      </c>
    </row>
    <row r="23" spans="1:13" s="75" customFormat="1" ht="19.5" customHeight="1" x14ac:dyDescent="0.25">
      <c r="A23" s="361"/>
      <c r="B23" s="169" t="s">
        <v>8</v>
      </c>
      <c r="C23" s="166">
        <v>1269</v>
      </c>
      <c r="D23" s="167">
        <v>77</v>
      </c>
      <c r="E23" s="167">
        <v>752</v>
      </c>
      <c r="F23" s="167">
        <v>437</v>
      </c>
      <c r="G23" s="167">
        <v>3</v>
      </c>
      <c r="H23" s="167"/>
      <c r="I23" s="166">
        <v>1317423052</v>
      </c>
      <c r="J23" s="166">
        <v>35521517</v>
      </c>
      <c r="K23" s="166">
        <v>475095982</v>
      </c>
      <c r="L23" s="166">
        <v>799905053</v>
      </c>
      <c r="M23" s="166">
        <v>6900500</v>
      </c>
    </row>
    <row r="24" spans="1:13" s="75" customFormat="1" ht="19.5" customHeight="1" x14ac:dyDescent="0.25">
      <c r="A24" s="361"/>
      <c r="B24" s="169" t="s">
        <v>9</v>
      </c>
      <c r="C24" s="166">
        <v>1888</v>
      </c>
      <c r="D24" s="167">
        <v>120</v>
      </c>
      <c r="E24" s="166">
        <v>1172</v>
      </c>
      <c r="F24" s="167">
        <v>595</v>
      </c>
      <c r="G24" s="167">
        <v>1</v>
      </c>
      <c r="H24" s="167"/>
      <c r="I24" s="166">
        <v>909432620</v>
      </c>
      <c r="J24" s="166">
        <v>39929153</v>
      </c>
      <c r="K24" s="166">
        <v>493445724</v>
      </c>
      <c r="L24" s="166">
        <v>375807743</v>
      </c>
      <c r="M24" s="166">
        <v>250000</v>
      </c>
    </row>
    <row r="25" spans="1:13" s="75" customFormat="1" ht="19.5" customHeight="1" x14ac:dyDescent="0.25">
      <c r="A25" s="361"/>
      <c r="B25" s="169" t="s">
        <v>10</v>
      </c>
      <c r="C25" s="167">
        <v>117</v>
      </c>
      <c r="D25" s="167">
        <v>45</v>
      </c>
      <c r="E25" s="167">
        <v>35</v>
      </c>
      <c r="F25" s="167">
        <v>35</v>
      </c>
      <c r="G25" s="167">
        <v>2</v>
      </c>
      <c r="H25" s="167"/>
      <c r="I25" s="166">
        <v>60528216</v>
      </c>
      <c r="J25" s="166">
        <v>20697916</v>
      </c>
      <c r="K25" s="166">
        <v>19553300</v>
      </c>
      <c r="L25" s="166">
        <v>17077000</v>
      </c>
      <c r="M25" s="166">
        <v>3200000</v>
      </c>
    </row>
    <row r="26" spans="1:13" s="75" customFormat="1" ht="19.5" customHeight="1" x14ac:dyDescent="0.25">
      <c r="A26" s="361"/>
      <c r="B26" s="170" t="s">
        <v>11</v>
      </c>
      <c r="C26" s="166">
        <v>6021</v>
      </c>
      <c r="D26" s="167">
        <v>944</v>
      </c>
      <c r="E26" s="166">
        <v>3368</v>
      </c>
      <c r="F26" s="166">
        <v>1692</v>
      </c>
      <c r="G26" s="167">
        <v>17</v>
      </c>
      <c r="H26" s="167"/>
      <c r="I26" s="166">
        <v>7055606397</v>
      </c>
      <c r="J26" s="166">
        <v>497353104</v>
      </c>
      <c r="K26" s="166">
        <v>2422732090</v>
      </c>
      <c r="L26" s="166">
        <v>4118682403</v>
      </c>
      <c r="M26" s="166">
        <v>16838800</v>
      </c>
    </row>
    <row r="27" spans="1:13" s="75" customFormat="1" ht="19.5" customHeight="1" x14ac:dyDescent="0.25">
      <c r="A27" s="361"/>
      <c r="B27" s="169" t="s">
        <v>12</v>
      </c>
      <c r="C27" s="167">
        <v>319</v>
      </c>
      <c r="D27" s="167">
        <v>178</v>
      </c>
      <c r="E27" s="167">
        <v>67</v>
      </c>
      <c r="F27" s="167">
        <v>74</v>
      </c>
      <c r="G27" s="190" t="s">
        <v>110</v>
      </c>
      <c r="H27" s="167"/>
      <c r="I27" s="166">
        <v>149747213</v>
      </c>
      <c r="J27" s="166">
        <v>54925810</v>
      </c>
      <c r="K27" s="166">
        <v>32507243</v>
      </c>
      <c r="L27" s="166">
        <v>62314160</v>
      </c>
      <c r="M27" s="190" t="s">
        <v>110</v>
      </c>
    </row>
    <row r="28" spans="1:13" s="75" customFormat="1" ht="19.5" customHeight="1" x14ac:dyDescent="0.25">
      <c r="A28" s="361"/>
      <c r="B28" s="169" t="s">
        <v>13</v>
      </c>
      <c r="C28" s="167">
        <v>980</v>
      </c>
      <c r="D28" s="167">
        <v>85</v>
      </c>
      <c r="E28" s="167">
        <v>641</v>
      </c>
      <c r="F28" s="167">
        <v>242</v>
      </c>
      <c r="G28" s="167">
        <v>12</v>
      </c>
      <c r="H28" s="167"/>
      <c r="I28" s="166">
        <v>671495732</v>
      </c>
      <c r="J28" s="166">
        <v>39433205</v>
      </c>
      <c r="K28" s="166">
        <v>285918864</v>
      </c>
      <c r="L28" s="166">
        <v>342346663</v>
      </c>
      <c r="M28" s="166">
        <v>3797000</v>
      </c>
    </row>
    <row r="29" spans="1:13" s="75" customFormat="1" ht="19.5" customHeight="1" x14ac:dyDescent="0.25">
      <c r="A29" s="361"/>
      <c r="B29" s="169" t="s">
        <v>14</v>
      </c>
      <c r="C29" s="166">
        <v>2003</v>
      </c>
      <c r="D29" s="167">
        <v>96</v>
      </c>
      <c r="E29" s="166">
        <v>1532</v>
      </c>
      <c r="F29" s="167">
        <v>375</v>
      </c>
      <c r="G29" s="190" t="s">
        <v>110</v>
      </c>
      <c r="H29" s="167"/>
      <c r="I29" s="166">
        <v>1264315170</v>
      </c>
      <c r="J29" s="166">
        <v>60315454</v>
      </c>
      <c r="K29" s="166">
        <v>582880801</v>
      </c>
      <c r="L29" s="166">
        <v>621118915</v>
      </c>
      <c r="M29" s="190" t="s">
        <v>110</v>
      </c>
    </row>
    <row r="30" spans="1:13" s="75" customFormat="1" ht="19.5" customHeight="1" x14ac:dyDescent="0.25">
      <c r="A30" s="361"/>
      <c r="B30" s="169" t="s">
        <v>15</v>
      </c>
      <c r="C30" s="166">
        <v>3251</v>
      </c>
      <c r="D30" s="167">
        <v>381</v>
      </c>
      <c r="E30" s="166">
        <v>1933</v>
      </c>
      <c r="F30" s="167">
        <v>782</v>
      </c>
      <c r="G30" s="167">
        <v>155</v>
      </c>
      <c r="H30" s="167"/>
      <c r="I30" s="166">
        <v>8945055686</v>
      </c>
      <c r="J30" s="166">
        <v>299238817</v>
      </c>
      <c r="K30" s="166">
        <v>1622960716</v>
      </c>
      <c r="L30" s="166">
        <v>6764471283</v>
      </c>
      <c r="M30" s="166">
        <v>258384870</v>
      </c>
    </row>
    <row r="31" spans="1:13" s="75" customFormat="1" ht="19.5" customHeight="1" x14ac:dyDescent="0.25">
      <c r="A31" s="361"/>
      <c r="B31" s="171" t="s">
        <v>16</v>
      </c>
      <c r="C31" s="167">
        <v>39</v>
      </c>
      <c r="D31" s="167">
        <v>3</v>
      </c>
      <c r="E31" s="167">
        <v>25</v>
      </c>
      <c r="F31" s="167">
        <v>11</v>
      </c>
      <c r="G31" s="190" t="s">
        <v>110</v>
      </c>
      <c r="H31" s="167"/>
      <c r="I31" s="166">
        <v>38755500</v>
      </c>
      <c r="J31" s="166">
        <v>2200000</v>
      </c>
      <c r="K31" s="166">
        <v>17615500</v>
      </c>
      <c r="L31" s="166">
        <v>18940000</v>
      </c>
      <c r="M31" s="190" t="s">
        <v>110</v>
      </c>
    </row>
    <row r="32" spans="1:13" s="75" customFormat="1" ht="19.5" customHeight="1" x14ac:dyDescent="0.25">
      <c r="A32" s="361"/>
      <c r="B32" s="194" t="s">
        <v>17</v>
      </c>
      <c r="C32" s="173">
        <v>23</v>
      </c>
      <c r="D32" s="173">
        <v>7</v>
      </c>
      <c r="E32" s="173">
        <v>3</v>
      </c>
      <c r="F32" s="173">
        <v>13</v>
      </c>
      <c r="G32" s="190" t="s">
        <v>110</v>
      </c>
      <c r="H32" s="173"/>
      <c r="I32" s="174">
        <v>80248305</v>
      </c>
      <c r="J32" s="174">
        <v>10751474</v>
      </c>
      <c r="K32" s="174">
        <v>5010000</v>
      </c>
      <c r="L32" s="174">
        <v>64486831</v>
      </c>
      <c r="M32" s="190" t="s">
        <v>110</v>
      </c>
    </row>
    <row r="33" spans="1:13" s="46" customFormat="1" ht="9.9" customHeight="1" thickBot="1" x14ac:dyDescent="0.3">
      <c r="A33" s="361"/>
      <c r="B33" s="175"/>
      <c r="C33" s="176"/>
      <c r="D33" s="177"/>
      <c r="E33" s="195"/>
      <c r="F33" s="195"/>
      <c r="G33" s="195"/>
      <c r="H33" s="195"/>
      <c r="I33" s="195"/>
      <c r="J33" s="195"/>
      <c r="K33" s="195"/>
      <c r="L33" s="195"/>
      <c r="M33" s="80"/>
    </row>
    <row r="34" spans="1:13" s="46" customFormat="1" ht="15" customHeight="1" x14ac:dyDescent="0.25">
      <c r="A34" s="361"/>
      <c r="B34" s="81"/>
      <c r="C34" s="83"/>
      <c r="D34" s="92"/>
      <c r="E34" s="89"/>
      <c r="F34" s="89"/>
      <c r="G34" s="89"/>
      <c r="H34" s="89"/>
      <c r="I34" s="89"/>
      <c r="J34" s="89"/>
      <c r="K34" s="89"/>
      <c r="L34" s="89"/>
      <c r="M34" s="54"/>
    </row>
    <row r="35" spans="1:13" s="46" customFormat="1" x14ac:dyDescent="0.25">
      <c r="A35" s="361"/>
      <c r="B35" s="107" t="s">
        <v>85</v>
      </c>
      <c r="C35" s="83"/>
      <c r="D35" s="84"/>
      <c r="E35" s="85"/>
      <c r="F35" s="86"/>
      <c r="G35" s="86"/>
      <c r="H35" s="86"/>
      <c r="I35" s="86"/>
      <c r="J35" s="86"/>
      <c r="K35" s="86"/>
      <c r="L35" s="54"/>
      <c r="M35" s="54"/>
    </row>
    <row r="36" spans="1:13" s="46" customFormat="1" x14ac:dyDescent="0.25">
      <c r="A36" s="361"/>
      <c r="B36" s="108" t="s">
        <v>86</v>
      </c>
      <c r="C36" s="87"/>
      <c r="D36" s="88"/>
      <c r="E36" s="89"/>
      <c r="F36" s="89"/>
      <c r="G36" s="89"/>
      <c r="H36" s="89"/>
      <c r="I36" s="89"/>
      <c r="J36" s="89"/>
      <c r="K36" s="89"/>
      <c r="L36" s="89"/>
      <c r="M36" s="54"/>
    </row>
    <row r="37" spans="1:13" s="46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</row>
    <row r="38" spans="1:13" s="46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102"/>
      <c r="M38" s="54"/>
    </row>
    <row r="39" spans="1:13" s="46" customFormat="1" ht="9.9" customHeight="1" x14ac:dyDescent="0.25">
      <c r="A39" s="361"/>
      <c r="B39" s="91"/>
      <c r="C39" s="91"/>
      <c r="D39" s="92"/>
      <c r="E39" s="93"/>
      <c r="F39" s="93"/>
      <c r="G39" s="94"/>
      <c r="H39" s="94"/>
      <c r="I39" s="94"/>
      <c r="J39" s="94"/>
      <c r="K39" s="95"/>
      <c r="L39" s="102"/>
      <c r="M39" s="54"/>
    </row>
    <row r="40" spans="1:13" s="46" customFormat="1" x14ac:dyDescent="0.25">
      <c r="A40" s="361"/>
      <c r="B40" s="103" t="s">
        <v>19</v>
      </c>
      <c r="C40" s="96"/>
      <c r="D40" s="92"/>
      <c r="E40" s="89"/>
      <c r="F40" s="97"/>
      <c r="G40" s="89"/>
      <c r="H40" s="89"/>
      <c r="I40" s="89"/>
      <c r="J40" s="89"/>
      <c r="K40" s="89"/>
      <c r="L40" s="89"/>
      <c r="M40" s="54"/>
    </row>
    <row r="41" spans="1:13" s="5" customFormat="1" x14ac:dyDescent="0.25">
      <c r="A41" s="361"/>
      <c r="B41" s="110" t="s">
        <v>20</v>
      </c>
      <c r="C41" s="57"/>
      <c r="D41" s="57"/>
      <c r="E41" s="99"/>
      <c r="F41" s="57"/>
      <c r="G41" s="57"/>
      <c r="H41" s="57"/>
      <c r="I41" s="57"/>
      <c r="J41" s="57"/>
      <c r="K41" s="57"/>
      <c r="L41" s="57"/>
      <c r="M41" s="57"/>
    </row>
    <row r="42" spans="1:13" s="46" customFormat="1" x14ac:dyDescent="0.25">
      <c r="E42" s="76"/>
    </row>
    <row r="43" spans="1:13" s="6" customFormat="1" ht="13.8" x14ac:dyDescent="0.25">
      <c r="E43" s="111"/>
      <c r="G43" s="20"/>
      <c r="H43" s="20"/>
      <c r="I43" s="20"/>
      <c r="J43" s="20"/>
      <c r="K43" s="20"/>
      <c r="L43" s="20"/>
    </row>
    <row r="44" spans="1:13" ht="14.4" x14ac:dyDescent="0.3">
      <c r="B44" s="1"/>
      <c r="C44" s="9"/>
      <c r="D44" s="12"/>
      <c r="E44" s="15"/>
      <c r="F44" s="2"/>
      <c r="G44" s="2"/>
      <c r="H44" s="2"/>
      <c r="I44" s="2"/>
      <c r="J44" s="2"/>
      <c r="K44" s="2"/>
      <c r="L44" s="6"/>
    </row>
  </sheetData>
  <mergeCells count="13">
    <mergeCell ref="A2:A41"/>
    <mergeCell ref="B2:M2"/>
    <mergeCell ref="B3:M3"/>
    <mergeCell ref="C5:M5"/>
    <mergeCell ref="C6:G6"/>
    <mergeCell ref="I6:M6"/>
    <mergeCell ref="I14:M14"/>
    <mergeCell ref="C7:G7"/>
    <mergeCell ref="I7:M7"/>
    <mergeCell ref="D8:F8"/>
    <mergeCell ref="J8:L8"/>
    <mergeCell ref="D9:F9"/>
    <mergeCell ref="J9:L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O43"/>
  <sheetViews>
    <sheetView view="pageBreakPreview" zoomScale="70" zoomScaleNormal="70" zoomScaleSheetLayoutView="70" workbookViewId="0">
      <selection activeCell="B2" sqref="B2:M2"/>
    </sheetView>
  </sheetViews>
  <sheetFormatPr defaultColWidth="9.109375" defaultRowHeight="13.2" x14ac:dyDescent="0.25"/>
  <cols>
    <col min="1" max="1" width="2.6640625" style="1" customWidth="1"/>
    <col min="2" max="2" width="25.77734375" style="7" customWidth="1"/>
    <col min="3" max="3" width="10.6640625" style="7" customWidth="1"/>
    <col min="4" max="4" width="14.6640625" style="7" customWidth="1"/>
    <col min="5" max="5" width="14.6640625" style="16" customWidth="1"/>
    <col min="6" max="6" width="14.6640625" style="8" customWidth="1"/>
    <col min="7" max="7" width="15" style="8" customWidth="1"/>
    <col min="8" max="8" width="1.6640625" style="8" customWidth="1"/>
    <col min="9" max="9" width="15.44140625" style="8" bestFit="1" customWidth="1"/>
    <col min="10" max="10" width="14.33203125" style="8" bestFit="1" customWidth="1"/>
    <col min="11" max="11" width="15.44140625" style="8" bestFit="1" customWidth="1"/>
    <col min="12" max="12" width="15.44140625" style="1" bestFit="1" customWidth="1"/>
    <col min="13" max="13" width="15" style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54" customFormat="1" ht="15" customHeight="1" x14ac:dyDescent="0.25">
      <c r="A2" s="361"/>
      <c r="B2" s="362" t="s">
        <v>94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41" s="54" customFormat="1" ht="15" customHeight="1" x14ac:dyDescent="0.25">
      <c r="A3" s="361"/>
      <c r="B3" s="368" t="s">
        <v>93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</row>
    <row r="4" spans="1:41" s="136" customFormat="1" ht="12" customHeight="1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</row>
    <row r="5" spans="1:41" s="63" customFormat="1" ht="18.75" customHeight="1" x14ac:dyDescent="0.25">
      <c r="A5" s="361"/>
      <c r="B5" s="78"/>
      <c r="C5" s="363">
        <v>2022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</row>
    <row r="6" spans="1:41" s="54" customFormat="1" ht="15.9" customHeight="1" x14ac:dyDescent="0.25">
      <c r="A6" s="361"/>
      <c r="B6" s="78"/>
      <c r="C6" s="364" t="s">
        <v>73</v>
      </c>
      <c r="D6" s="364"/>
      <c r="E6" s="364"/>
      <c r="F6" s="364"/>
      <c r="G6" s="364"/>
      <c r="H6" s="137"/>
      <c r="I6" s="365" t="s">
        <v>74</v>
      </c>
      <c r="J6" s="365"/>
      <c r="K6" s="365"/>
      <c r="L6" s="365"/>
      <c r="M6" s="365"/>
    </row>
    <row r="7" spans="1:41" s="54" customFormat="1" ht="15.9" customHeight="1" x14ac:dyDescent="0.25">
      <c r="A7" s="361"/>
      <c r="B7" s="78"/>
      <c r="C7" s="366" t="s">
        <v>49</v>
      </c>
      <c r="D7" s="366"/>
      <c r="E7" s="366"/>
      <c r="F7" s="366"/>
      <c r="G7" s="366"/>
      <c r="H7" s="138"/>
      <c r="I7" s="369" t="s">
        <v>44</v>
      </c>
      <c r="J7" s="369"/>
      <c r="K7" s="369"/>
      <c r="L7" s="369"/>
      <c r="M7" s="369"/>
    </row>
    <row r="8" spans="1:41" s="142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43"/>
    </row>
    <row r="9" spans="1:41" s="142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Q9" s="143"/>
    </row>
    <row r="10" spans="1:41" s="147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48"/>
      <c r="R10" s="87"/>
    </row>
    <row r="11" spans="1:41" s="77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</row>
    <row r="12" spans="1:41" s="6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</row>
    <row r="13" spans="1:41" s="6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41" s="112" customFormat="1" ht="19.5" customHeight="1" thickBot="1" x14ac:dyDescent="0.3">
      <c r="A14" s="361"/>
      <c r="B14" s="196"/>
      <c r="C14" s="197"/>
      <c r="D14" s="198"/>
      <c r="E14" s="186"/>
      <c r="F14" s="186"/>
      <c r="G14" s="199"/>
      <c r="H14" s="199"/>
      <c r="I14" s="367" t="s">
        <v>18</v>
      </c>
      <c r="J14" s="367"/>
      <c r="K14" s="367"/>
      <c r="L14" s="367"/>
      <c r="M14" s="367"/>
    </row>
    <row r="15" spans="1:41" s="54" customFormat="1" ht="30" customHeight="1" x14ac:dyDescent="0.25">
      <c r="A15" s="361"/>
      <c r="B15" s="309" t="s">
        <v>1</v>
      </c>
      <c r="C15" s="325">
        <v>32809</v>
      </c>
      <c r="D15" s="325">
        <v>3774</v>
      </c>
      <c r="E15" s="325">
        <v>20406</v>
      </c>
      <c r="F15" s="325">
        <v>8432</v>
      </c>
      <c r="G15" s="325">
        <v>197</v>
      </c>
      <c r="H15" s="325"/>
      <c r="I15" s="325">
        <v>32613439769</v>
      </c>
      <c r="J15" s="325">
        <v>2087085677</v>
      </c>
      <c r="K15" s="325">
        <v>12100752915</v>
      </c>
      <c r="L15" s="325">
        <v>18077859954</v>
      </c>
      <c r="M15" s="325">
        <v>347741223</v>
      </c>
      <c r="N15" s="105"/>
      <c r="O15" s="105"/>
    </row>
    <row r="16" spans="1:41" s="54" customFormat="1" ht="12" customHeight="1" x14ac:dyDescent="0.25">
      <c r="A16" s="361"/>
      <c r="B16" s="162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05"/>
      <c r="O16" s="105"/>
    </row>
    <row r="17" spans="1:15" s="79" customFormat="1" ht="20.100000000000001" customHeight="1" x14ac:dyDescent="0.25">
      <c r="A17" s="361"/>
      <c r="B17" s="165" t="s">
        <v>2</v>
      </c>
      <c r="C17" s="190">
        <v>4787</v>
      </c>
      <c r="D17" s="190">
        <v>254</v>
      </c>
      <c r="E17" s="190">
        <v>3142</v>
      </c>
      <c r="F17" s="190">
        <v>1362</v>
      </c>
      <c r="G17" s="190">
        <v>29</v>
      </c>
      <c r="H17" s="190"/>
      <c r="I17" s="190">
        <v>4573597696</v>
      </c>
      <c r="J17" s="190">
        <v>161779669</v>
      </c>
      <c r="K17" s="190">
        <v>1829842255</v>
      </c>
      <c r="L17" s="190">
        <v>2548375195</v>
      </c>
      <c r="M17" s="190">
        <v>33600577</v>
      </c>
      <c r="N17" s="105"/>
      <c r="O17" s="105"/>
    </row>
    <row r="18" spans="1:15" s="79" customFormat="1" ht="20.100000000000001" customHeight="1" x14ac:dyDescent="0.25">
      <c r="A18" s="361"/>
      <c r="B18" s="165" t="s">
        <v>3</v>
      </c>
      <c r="C18" s="190">
        <v>1312</v>
      </c>
      <c r="D18" s="190">
        <v>203</v>
      </c>
      <c r="E18" s="190">
        <v>732</v>
      </c>
      <c r="F18" s="190">
        <v>377</v>
      </c>
      <c r="G18" s="190" t="s">
        <v>110</v>
      </c>
      <c r="H18" s="190"/>
      <c r="I18" s="190">
        <v>806007831</v>
      </c>
      <c r="J18" s="190">
        <v>135315975</v>
      </c>
      <c r="K18" s="190">
        <v>277522228</v>
      </c>
      <c r="L18" s="190">
        <v>393169628</v>
      </c>
      <c r="M18" s="190" t="s">
        <v>110</v>
      </c>
      <c r="N18" s="105"/>
      <c r="O18" s="105"/>
    </row>
    <row r="19" spans="1:15" s="79" customFormat="1" ht="20.100000000000001" customHeight="1" x14ac:dyDescent="0.25">
      <c r="A19" s="361"/>
      <c r="B19" s="165" t="s">
        <v>4</v>
      </c>
      <c r="C19" s="190">
        <v>369</v>
      </c>
      <c r="D19" s="190">
        <v>257</v>
      </c>
      <c r="E19" s="190">
        <v>80</v>
      </c>
      <c r="F19" s="190">
        <v>32</v>
      </c>
      <c r="G19" s="190" t="s">
        <v>110</v>
      </c>
      <c r="H19" s="190"/>
      <c r="I19" s="190">
        <v>159988107</v>
      </c>
      <c r="J19" s="190">
        <v>99554224</v>
      </c>
      <c r="K19" s="190">
        <v>39064954</v>
      </c>
      <c r="L19" s="190">
        <v>21368929</v>
      </c>
      <c r="M19" s="190" t="s">
        <v>110</v>
      </c>
      <c r="N19" s="105"/>
      <c r="O19" s="105"/>
    </row>
    <row r="20" spans="1:15" s="79" customFormat="1" ht="20.100000000000001" customHeight="1" x14ac:dyDescent="0.25">
      <c r="A20" s="361"/>
      <c r="B20" s="165" t="s">
        <v>5</v>
      </c>
      <c r="C20" s="190">
        <v>1238</v>
      </c>
      <c r="D20" s="190">
        <v>134</v>
      </c>
      <c r="E20" s="190">
        <v>755</v>
      </c>
      <c r="F20" s="190">
        <v>346</v>
      </c>
      <c r="G20" s="190">
        <v>3</v>
      </c>
      <c r="H20" s="190"/>
      <c r="I20" s="190">
        <v>1053527837</v>
      </c>
      <c r="J20" s="190">
        <v>51063878</v>
      </c>
      <c r="K20" s="190">
        <v>337847222</v>
      </c>
      <c r="L20" s="190">
        <v>662941737</v>
      </c>
      <c r="M20" s="190">
        <v>1675000</v>
      </c>
      <c r="N20" s="105"/>
      <c r="O20" s="105"/>
    </row>
    <row r="21" spans="1:15" s="79" customFormat="1" ht="20.100000000000001" customHeight="1" x14ac:dyDescent="0.25">
      <c r="A21" s="361"/>
      <c r="B21" s="168" t="s">
        <v>6</v>
      </c>
      <c r="C21" s="190">
        <v>1269</v>
      </c>
      <c r="D21" s="190">
        <v>112</v>
      </c>
      <c r="E21" s="190">
        <v>869</v>
      </c>
      <c r="F21" s="190">
        <v>286</v>
      </c>
      <c r="G21" s="190">
        <v>2</v>
      </c>
      <c r="H21" s="190"/>
      <c r="I21" s="190">
        <v>738592768</v>
      </c>
      <c r="J21" s="190">
        <v>47896678</v>
      </c>
      <c r="K21" s="190">
        <v>382919759</v>
      </c>
      <c r="L21" s="190">
        <v>307066331</v>
      </c>
      <c r="M21" s="190">
        <v>710000</v>
      </c>
      <c r="N21" s="105"/>
      <c r="O21" s="105"/>
    </row>
    <row r="22" spans="1:15" s="79" customFormat="1" ht="20.100000000000001" customHeight="1" x14ac:dyDescent="0.25">
      <c r="A22" s="361"/>
      <c r="B22" s="169" t="s">
        <v>7</v>
      </c>
      <c r="C22" s="190">
        <v>1160</v>
      </c>
      <c r="D22" s="190">
        <v>166</v>
      </c>
      <c r="E22" s="190">
        <v>642</v>
      </c>
      <c r="F22" s="190">
        <v>351</v>
      </c>
      <c r="G22" s="190">
        <v>1</v>
      </c>
      <c r="H22" s="190"/>
      <c r="I22" s="190">
        <v>836589723</v>
      </c>
      <c r="J22" s="190">
        <v>78572300</v>
      </c>
      <c r="K22" s="190">
        <v>357837846</v>
      </c>
      <c r="L22" s="190">
        <v>399189577</v>
      </c>
      <c r="M22" s="190">
        <v>990000</v>
      </c>
      <c r="N22" s="105"/>
      <c r="O22" s="105"/>
    </row>
    <row r="23" spans="1:15" s="79" customFormat="1" ht="20.100000000000001" customHeight="1" x14ac:dyDescent="0.25">
      <c r="A23" s="361"/>
      <c r="B23" s="169" t="s">
        <v>8</v>
      </c>
      <c r="C23" s="190">
        <v>1973</v>
      </c>
      <c r="D23" s="190">
        <v>101</v>
      </c>
      <c r="E23" s="190">
        <v>1196</v>
      </c>
      <c r="F23" s="190">
        <v>673</v>
      </c>
      <c r="G23" s="190">
        <v>3</v>
      </c>
      <c r="H23" s="190"/>
      <c r="I23" s="190">
        <v>1520340433</v>
      </c>
      <c r="J23" s="190">
        <v>53221820</v>
      </c>
      <c r="K23" s="190">
        <v>715503890</v>
      </c>
      <c r="L23" s="190">
        <v>748014723</v>
      </c>
      <c r="M23" s="190">
        <v>3600000</v>
      </c>
      <c r="N23" s="105"/>
      <c r="O23" s="105"/>
    </row>
    <row r="24" spans="1:15" s="79" customFormat="1" ht="20.100000000000001" customHeight="1" x14ac:dyDescent="0.25">
      <c r="A24" s="361"/>
      <c r="B24" s="169" t="s">
        <v>9</v>
      </c>
      <c r="C24" s="190">
        <v>2733</v>
      </c>
      <c r="D24" s="190">
        <v>227</v>
      </c>
      <c r="E24" s="190">
        <v>1792</v>
      </c>
      <c r="F24" s="190">
        <v>714</v>
      </c>
      <c r="G24" s="190" t="s">
        <v>110</v>
      </c>
      <c r="H24" s="190"/>
      <c r="I24" s="190">
        <v>1289959851</v>
      </c>
      <c r="J24" s="190">
        <v>89814700</v>
      </c>
      <c r="K24" s="190">
        <v>691846994</v>
      </c>
      <c r="L24" s="190">
        <v>508298157</v>
      </c>
      <c r="M24" s="190" t="s">
        <v>110</v>
      </c>
      <c r="N24" s="105"/>
      <c r="O24" s="105"/>
    </row>
    <row r="25" spans="1:15" s="79" customFormat="1" ht="20.100000000000001" customHeight="1" x14ac:dyDescent="0.25">
      <c r="A25" s="361"/>
      <c r="B25" s="169" t="s">
        <v>10</v>
      </c>
      <c r="C25" s="190">
        <v>195</v>
      </c>
      <c r="D25" s="190">
        <v>34</v>
      </c>
      <c r="E25" s="190">
        <v>75</v>
      </c>
      <c r="F25" s="190">
        <v>86</v>
      </c>
      <c r="G25" s="190" t="s">
        <v>110</v>
      </c>
      <c r="H25" s="190"/>
      <c r="I25" s="190">
        <v>91218074</v>
      </c>
      <c r="J25" s="190">
        <v>26070000</v>
      </c>
      <c r="K25" s="190">
        <v>41388274</v>
      </c>
      <c r="L25" s="190">
        <v>23759800</v>
      </c>
      <c r="M25" s="190" t="s">
        <v>110</v>
      </c>
      <c r="N25" s="105"/>
      <c r="O25" s="105"/>
    </row>
    <row r="26" spans="1:15" s="79" customFormat="1" ht="20.100000000000001" customHeight="1" x14ac:dyDescent="0.25">
      <c r="A26" s="361"/>
      <c r="B26" s="170" t="s">
        <v>11</v>
      </c>
      <c r="C26" s="190">
        <v>8654</v>
      </c>
      <c r="D26" s="190">
        <v>1260</v>
      </c>
      <c r="E26" s="190">
        <v>5109</v>
      </c>
      <c r="F26" s="190">
        <v>2279</v>
      </c>
      <c r="G26" s="190">
        <v>6</v>
      </c>
      <c r="H26" s="190"/>
      <c r="I26" s="190">
        <v>10349130471</v>
      </c>
      <c r="J26" s="190">
        <v>690846229</v>
      </c>
      <c r="K26" s="190">
        <v>3611974514</v>
      </c>
      <c r="L26" s="190">
        <v>6030750058</v>
      </c>
      <c r="M26" s="190">
        <v>15559670</v>
      </c>
      <c r="N26" s="105"/>
      <c r="O26" s="105"/>
    </row>
    <row r="27" spans="1:15" s="79" customFormat="1" ht="20.100000000000001" customHeight="1" x14ac:dyDescent="0.25">
      <c r="A27" s="361"/>
      <c r="B27" s="169" t="s">
        <v>12</v>
      </c>
      <c r="C27" s="190">
        <v>475</v>
      </c>
      <c r="D27" s="190">
        <v>282</v>
      </c>
      <c r="E27" s="190">
        <v>88</v>
      </c>
      <c r="F27" s="190">
        <v>105</v>
      </c>
      <c r="G27" s="190" t="s">
        <v>110</v>
      </c>
      <c r="H27" s="190"/>
      <c r="I27" s="190">
        <v>225113710</v>
      </c>
      <c r="J27" s="190">
        <v>102050550</v>
      </c>
      <c r="K27" s="190">
        <v>34197161</v>
      </c>
      <c r="L27" s="190">
        <v>88865999</v>
      </c>
      <c r="M27" s="190" t="s">
        <v>110</v>
      </c>
      <c r="N27" s="105"/>
      <c r="O27" s="105"/>
    </row>
    <row r="28" spans="1:15" s="79" customFormat="1" ht="20.100000000000001" customHeight="1" x14ac:dyDescent="0.25">
      <c r="A28" s="361"/>
      <c r="B28" s="169" t="s">
        <v>13</v>
      </c>
      <c r="C28" s="190">
        <v>1264</v>
      </c>
      <c r="D28" s="190">
        <v>99</v>
      </c>
      <c r="E28" s="190">
        <v>812</v>
      </c>
      <c r="F28" s="190">
        <v>351</v>
      </c>
      <c r="G28" s="190">
        <v>2</v>
      </c>
      <c r="H28" s="190"/>
      <c r="I28" s="190">
        <v>803818221</v>
      </c>
      <c r="J28" s="190">
        <v>54605263</v>
      </c>
      <c r="K28" s="190">
        <v>373534989</v>
      </c>
      <c r="L28" s="190">
        <v>371269969</v>
      </c>
      <c r="M28" s="190">
        <v>4408000</v>
      </c>
      <c r="N28" s="105"/>
      <c r="O28" s="105"/>
    </row>
    <row r="29" spans="1:15" s="79" customFormat="1" ht="20.100000000000001" customHeight="1" x14ac:dyDescent="0.25">
      <c r="A29" s="361"/>
      <c r="B29" s="169" t="s">
        <v>14</v>
      </c>
      <c r="C29" s="190">
        <v>2541</v>
      </c>
      <c r="D29" s="190">
        <v>107</v>
      </c>
      <c r="E29" s="190">
        <v>2029</v>
      </c>
      <c r="F29" s="190">
        <v>404</v>
      </c>
      <c r="G29" s="190">
        <v>1</v>
      </c>
      <c r="H29" s="190"/>
      <c r="I29" s="190">
        <v>1328442169</v>
      </c>
      <c r="J29" s="190">
        <v>48373451</v>
      </c>
      <c r="K29" s="190">
        <v>788480341</v>
      </c>
      <c r="L29" s="190">
        <v>490988377</v>
      </c>
      <c r="M29" s="190">
        <v>600000</v>
      </c>
      <c r="N29" s="105"/>
      <c r="O29" s="105"/>
    </row>
    <row r="30" spans="1:15" s="79" customFormat="1" ht="20.100000000000001" customHeight="1" x14ac:dyDescent="0.25">
      <c r="A30" s="361"/>
      <c r="B30" s="169" t="s">
        <v>15</v>
      </c>
      <c r="C30" s="190">
        <v>4777</v>
      </c>
      <c r="D30" s="190">
        <v>527</v>
      </c>
      <c r="E30" s="190">
        <v>3061</v>
      </c>
      <c r="F30" s="190">
        <v>1039</v>
      </c>
      <c r="G30" s="190">
        <v>150</v>
      </c>
      <c r="H30" s="190"/>
      <c r="I30" s="190">
        <v>8487794081</v>
      </c>
      <c r="J30" s="190">
        <v>434387940</v>
      </c>
      <c r="K30" s="190">
        <v>2592745988</v>
      </c>
      <c r="L30" s="190">
        <v>5174062177</v>
      </c>
      <c r="M30" s="190">
        <v>286597976</v>
      </c>
      <c r="N30" s="105"/>
      <c r="O30" s="105"/>
    </row>
    <row r="31" spans="1:15" s="79" customFormat="1" ht="20.100000000000001" customHeight="1" x14ac:dyDescent="0.25">
      <c r="A31" s="361"/>
      <c r="B31" s="171" t="s">
        <v>16</v>
      </c>
      <c r="C31" s="190">
        <v>31</v>
      </c>
      <c r="D31" s="190">
        <v>7</v>
      </c>
      <c r="E31" s="190">
        <v>17</v>
      </c>
      <c r="F31" s="190">
        <v>7</v>
      </c>
      <c r="G31" s="190" t="s">
        <v>110</v>
      </c>
      <c r="H31" s="190"/>
      <c r="I31" s="190">
        <v>29516500</v>
      </c>
      <c r="J31" s="190">
        <v>3903000</v>
      </c>
      <c r="K31" s="190">
        <v>16556500</v>
      </c>
      <c r="L31" s="190">
        <v>9057000</v>
      </c>
      <c r="M31" s="190" t="s">
        <v>110</v>
      </c>
      <c r="N31" s="105"/>
      <c r="O31" s="105"/>
    </row>
    <row r="32" spans="1:15" s="79" customFormat="1" ht="20.100000000000001" customHeight="1" x14ac:dyDescent="0.25">
      <c r="A32" s="361"/>
      <c r="B32" s="172" t="s">
        <v>17</v>
      </c>
      <c r="C32" s="190">
        <v>31</v>
      </c>
      <c r="D32" s="190">
        <v>4</v>
      </c>
      <c r="E32" s="190">
        <v>7</v>
      </c>
      <c r="F32" s="190">
        <v>20</v>
      </c>
      <c r="G32" s="190" t="s">
        <v>110</v>
      </c>
      <c r="H32" s="190"/>
      <c r="I32" s="190">
        <v>319802297</v>
      </c>
      <c r="J32" s="190">
        <v>9630000</v>
      </c>
      <c r="K32" s="190">
        <v>9490000</v>
      </c>
      <c r="L32" s="190">
        <v>300682297</v>
      </c>
      <c r="M32" s="190" t="s">
        <v>110</v>
      </c>
      <c r="N32" s="105"/>
      <c r="O32" s="105"/>
    </row>
    <row r="33" spans="1:13" s="54" customFormat="1" ht="9.9" customHeight="1" thickBot="1" x14ac:dyDescent="0.3">
      <c r="A33" s="361"/>
      <c r="B33" s="175"/>
      <c r="C33" s="176"/>
      <c r="D33" s="177"/>
      <c r="E33" s="200"/>
      <c r="F33" s="200"/>
      <c r="G33" s="178"/>
      <c r="H33" s="178"/>
      <c r="I33" s="178"/>
      <c r="J33" s="178"/>
      <c r="K33" s="178"/>
      <c r="L33" s="178"/>
      <c r="M33" s="178"/>
    </row>
    <row r="34" spans="1:13" s="54" customFormat="1" ht="9" customHeight="1" x14ac:dyDescent="0.25">
      <c r="A34" s="361"/>
      <c r="B34" s="81"/>
      <c r="C34" s="83"/>
      <c r="D34" s="92"/>
      <c r="E34" s="89"/>
      <c r="F34" s="89"/>
      <c r="G34" s="89"/>
      <c r="H34" s="89"/>
      <c r="I34" s="89"/>
      <c r="J34" s="89"/>
      <c r="K34" s="89"/>
      <c r="L34" s="89"/>
    </row>
    <row r="35" spans="1:13" s="54" customFormat="1" x14ac:dyDescent="0.25">
      <c r="A35" s="361"/>
      <c r="B35" s="107" t="s">
        <v>85</v>
      </c>
      <c r="C35" s="83"/>
      <c r="D35" s="84"/>
      <c r="E35" s="85"/>
      <c r="F35" s="86"/>
      <c r="G35" s="86"/>
      <c r="H35" s="86"/>
      <c r="I35" s="86"/>
      <c r="J35" s="86"/>
      <c r="K35" s="86"/>
    </row>
    <row r="36" spans="1:13" s="54" customFormat="1" x14ac:dyDescent="0.25">
      <c r="A36" s="361"/>
      <c r="B36" s="108" t="s">
        <v>86</v>
      </c>
      <c r="C36" s="87"/>
      <c r="D36" s="88"/>
      <c r="E36" s="89"/>
      <c r="F36" s="89"/>
      <c r="G36" s="89"/>
      <c r="H36" s="89"/>
      <c r="I36" s="89"/>
      <c r="J36" s="89"/>
      <c r="K36" s="89"/>
      <c r="L36" s="89"/>
    </row>
    <row r="37" spans="1:13" s="54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</row>
    <row r="38" spans="1:13" s="54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102"/>
    </row>
    <row r="39" spans="1:13" s="54" customFormat="1" ht="9.9" customHeight="1" x14ac:dyDescent="0.25">
      <c r="A39" s="361"/>
      <c r="B39" s="91"/>
      <c r="C39" s="91"/>
      <c r="D39" s="92"/>
      <c r="E39" s="93"/>
      <c r="F39" s="93"/>
      <c r="G39" s="94"/>
      <c r="H39" s="94"/>
      <c r="I39" s="94"/>
      <c r="J39" s="94"/>
      <c r="K39" s="95"/>
      <c r="L39" s="102"/>
    </row>
    <row r="40" spans="1:13" s="54" customFormat="1" x14ac:dyDescent="0.25">
      <c r="A40" s="361"/>
      <c r="B40" s="103" t="s">
        <v>19</v>
      </c>
      <c r="C40" s="96"/>
      <c r="D40" s="92"/>
      <c r="E40" s="89"/>
      <c r="F40" s="97"/>
      <c r="G40" s="89"/>
      <c r="H40" s="89"/>
      <c r="I40" s="89"/>
      <c r="J40" s="89"/>
      <c r="K40" s="89"/>
      <c r="L40" s="89"/>
    </row>
    <row r="41" spans="1:13" s="57" customFormat="1" x14ac:dyDescent="0.25">
      <c r="A41" s="361"/>
      <c r="B41" s="110" t="s">
        <v>20</v>
      </c>
      <c r="E41" s="99"/>
    </row>
    <row r="42" spans="1:13" s="54" customFormat="1" x14ac:dyDescent="0.25">
      <c r="B42" s="84"/>
      <c r="C42" s="84"/>
      <c r="D42" s="84"/>
      <c r="E42" s="85"/>
      <c r="F42" s="86"/>
      <c r="G42" s="86"/>
      <c r="H42" s="86"/>
      <c r="I42" s="86"/>
      <c r="J42" s="86"/>
      <c r="K42" s="86"/>
    </row>
    <row r="43" spans="1:13" s="54" customFormat="1" x14ac:dyDescent="0.25">
      <c r="B43" s="84"/>
      <c r="C43" s="84"/>
      <c r="D43" s="84"/>
      <c r="E43" s="85"/>
      <c r="F43" s="86"/>
      <c r="G43" s="86"/>
      <c r="H43" s="86"/>
      <c r="I43" s="86"/>
      <c r="J43" s="86"/>
      <c r="K43" s="86"/>
    </row>
  </sheetData>
  <mergeCells count="13">
    <mergeCell ref="A2:A41"/>
    <mergeCell ref="B2:M2"/>
    <mergeCell ref="B3:M3"/>
    <mergeCell ref="C5:M5"/>
    <mergeCell ref="C6:G6"/>
    <mergeCell ref="I6:M6"/>
    <mergeCell ref="I14:M14"/>
    <mergeCell ref="C7:G7"/>
    <mergeCell ref="I7:M7"/>
    <mergeCell ref="D8:F8"/>
    <mergeCell ref="J8:L8"/>
    <mergeCell ref="D9:F9"/>
    <mergeCell ref="J9:L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O42"/>
  <sheetViews>
    <sheetView view="pageBreakPreview" topLeftCell="A7" zoomScale="70" zoomScaleNormal="70" zoomScaleSheetLayoutView="70" workbookViewId="0">
      <selection activeCell="P42" sqref="P42"/>
    </sheetView>
  </sheetViews>
  <sheetFormatPr defaultColWidth="9.109375" defaultRowHeight="13.2" x14ac:dyDescent="0.25"/>
  <cols>
    <col min="1" max="1" width="2.6640625" style="1" customWidth="1"/>
    <col min="2" max="2" width="28.21875" style="7" customWidth="1"/>
    <col min="3" max="3" width="10.6640625" style="7" customWidth="1"/>
    <col min="4" max="4" width="13.6640625" style="7" customWidth="1"/>
    <col min="5" max="5" width="13.6640625" style="16" customWidth="1"/>
    <col min="6" max="6" width="13.6640625" style="8" customWidth="1"/>
    <col min="7" max="7" width="15.77734375" style="8" customWidth="1"/>
    <col min="8" max="8" width="1.6640625" style="8" customWidth="1"/>
    <col min="9" max="9" width="15.44140625" style="8" bestFit="1" customWidth="1"/>
    <col min="10" max="10" width="14.33203125" style="8" bestFit="1" customWidth="1"/>
    <col min="11" max="11" width="15.44140625" style="8" bestFit="1" customWidth="1"/>
    <col min="12" max="12" width="15.44140625" style="1" bestFit="1" customWidth="1"/>
    <col min="13" max="13" width="15.77734375" style="1" customWidth="1"/>
    <col min="14" max="14" width="9.109375" style="1"/>
    <col min="15" max="15" width="9.109375" style="1" customWidth="1"/>
    <col min="16" max="17" width="9.109375" style="1"/>
    <col min="18" max="18" width="28" style="1" customWidth="1"/>
    <col min="19" max="16384" width="9.109375" style="1"/>
  </cols>
  <sheetData>
    <row r="1" spans="1:41" ht="15" customHeight="1" x14ac:dyDescent="0.25"/>
    <row r="2" spans="1:41" s="54" customFormat="1" ht="15" customHeight="1" x14ac:dyDescent="0.25">
      <c r="A2" s="361"/>
      <c r="B2" s="371" t="s">
        <v>94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</row>
    <row r="3" spans="1:41" s="54" customFormat="1" ht="15" customHeight="1" x14ac:dyDescent="0.25">
      <c r="A3" s="361"/>
      <c r="B3" s="374" t="s">
        <v>93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</row>
    <row r="4" spans="1:41" s="136" customFormat="1" ht="15" customHeight="1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</row>
    <row r="5" spans="1:41" s="63" customFormat="1" ht="15" customHeight="1" x14ac:dyDescent="0.25">
      <c r="A5" s="361"/>
      <c r="B5" s="78"/>
      <c r="C5" s="363">
        <v>2023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</row>
    <row r="6" spans="1:41" s="54" customFormat="1" ht="15" customHeight="1" x14ac:dyDescent="0.25">
      <c r="A6" s="361"/>
      <c r="B6" s="78"/>
      <c r="C6" s="364" t="s">
        <v>73</v>
      </c>
      <c r="D6" s="364"/>
      <c r="E6" s="364"/>
      <c r="F6" s="364"/>
      <c r="G6" s="364"/>
      <c r="H6" s="137"/>
      <c r="I6" s="365" t="s">
        <v>74</v>
      </c>
      <c r="J6" s="365"/>
      <c r="K6" s="365"/>
      <c r="L6" s="365"/>
      <c r="M6" s="365"/>
    </row>
    <row r="7" spans="1:41" s="54" customFormat="1" ht="15" customHeight="1" x14ac:dyDescent="0.25">
      <c r="A7" s="361"/>
      <c r="B7" s="78"/>
      <c r="C7" s="366" t="s">
        <v>49</v>
      </c>
      <c r="D7" s="366"/>
      <c r="E7" s="366"/>
      <c r="F7" s="366"/>
      <c r="G7" s="366"/>
      <c r="H7" s="138"/>
      <c r="I7" s="369" t="s">
        <v>44</v>
      </c>
      <c r="J7" s="369"/>
      <c r="K7" s="369"/>
      <c r="L7" s="369"/>
      <c r="M7" s="369"/>
    </row>
    <row r="8" spans="1:41" s="142" customFormat="1" ht="15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Q8" s="143"/>
    </row>
    <row r="9" spans="1:41" s="142" customFormat="1" ht="15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Q9" s="143"/>
    </row>
    <row r="10" spans="1:41" s="147" customFormat="1" ht="15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Q10" s="148"/>
      <c r="R10" s="87"/>
    </row>
    <row r="11" spans="1:41" s="77" customFormat="1" ht="15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</row>
    <row r="12" spans="1:41" s="63" customFormat="1" ht="15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</row>
    <row r="13" spans="1:41" s="63" customFormat="1" ht="15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41" s="112" customFormat="1" ht="15" customHeight="1" thickBot="1" x14ac:dyDescent="0.3">
      <c r="A14" s="361"/>
      <c r="B14" s="196"/>
      <c r="C14" s="197"/>
      <c r="D14" s="198"/>
      <c r="E14" s="186"/>
      <c r="F14" s="186"/>
      <c r="G14" s="199"/>
      <c r="H14" s="199"/>
      <c r="I14" s="367" t="s">
        <v>18</v>
      </c>
      <c r="J14" s="367"/>
      <c r="K14" s="367"/>
      <c r="L14" s="367"/>
      <c r="M14" s="367"/>
    </row>
    <row r="15" spans="1:41" s="54" customFormat="1" ht="30" customHeight="1" x14ac:dyDescent="0.25">
      <c r="A15" s="361"/>
      <c r="B15" s="309" t="s">
        <v>1</v>
      </c>
      <c r="C15" s="325">
        <v>40463</v>
      </c>
      <c r="D15" s="325">
        <v>4249</v>
      </c>
      <c r="E15" s="325">
        <v>26228</v>
      </c>
      <c r="F15" s="325">
        <v>9241</v>
      </c>
      <c r="G15" s="325">
        <v>745</v>
      </c>
      <c r="H15" s="325"/>
      <c r="I15" s="325">
        <v>38308951950</v>
      </c>
      <c r="J15" s="325">
        <v>2283936295</v>
      </c>
      <c r="K15" s="325">
        <v>16451878628</v>
      </c>
      <c r="L15" s="325">
        <v>18490408670</v>
      </c>
      <c r="M15" s="325">
        <v>1082728357</v>
      </c>
      <c r="N15" s="105"/>
      <c r="O15" s="105"/>
      <c r="P15" s="321"/>
      <c r="R15" s="321"/>
    </row>
    <row r="16" spans="1:41" s="54" customFormat="1" ht="15" customHeight="1" x14ac:dyDescent="0.25">
      <c r="A16" s="361"/>
      <c r="B16" s="162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05"/>
      <c r="O16" s="105"/>
    </row>
    <row r="17" spans="1:15" s="79" customFormat="1" ht="19.95" customHeight="1" x14ac:dyDescent="0.25">
      <c r="A17" s="361"/>
      <c r="B17" s="165" t="s">
        <v>2</v>
      </c>
      <c r="C17" s="190">
        <v>8041</v>
      </c>
      <c r="D17" s="190">
        <v>538</v>
      </c>
      <c r="E17" s="190">
        <v>5782</v>
      </c>
      <c r="F17" s="190">
        <v>1420</v>
      </c>
      <c r="G17" s="190">
        <v>301</v>
      </c>
      <c r="H17" s="190"/>
      <c r="I17" s="190">
        <v>6149122242</v>
      </c>
      <c r="J17" s="190">
        <v>293218084</v>
      </c>
      <c r="K17" s="190">
        <v>3706128284</v>
      </c>
      <c r="L17" s="190">
        <v>1868806998</v>
      </c>
      <c r="M17" s="190">
        <v>280968876</v>
      </c>
      <c r="N17" s="105"/>
      <c r="O17" s="105"/>
    </row>
    <row r="18" spans="1:15" s="79" customFormat="1" ht="19.95" customHeight="1" x14ac:dyDescent="0.25">
      <c r="A18" s="361"/>
      <c r="B18" s="165" t="s">
        <v>3</v>
      </c>
      <c r="C18" s="190">
        <v>1516</v>
      </c>
      <c r="D18" s="190">
        <v>185</v>
      </c>
      <c r="E18" s="190">
        <v>737</v>
      </c>
      <c r="F18" s="190">
        <v>594</v>
      </c>
      <c r="G18" s="190" t="s">
        <v>110</v>
      </c>
      <c r="H18" s="190"/>
      <c r="I18" s="190">
        <v>790507354</v>
      </c>
      <c r="J18" s="190">
        <v>77740629</v>
      </c>
      <c r="K18" s="190">
        <v>286537449</v>
      </c>
      <c r="L18" s="190">
        <v>426229276</v>
      </c>
      <c r="M18" s="190" t="s">
        <v>110</v>
      </c>
      <c r="N18" s="105"/>
      <c r="O18" s="105"/>
    </row>
    <row r="19" spans="1:15" s="79" customFormat="1" ht="19.95" customHeight="1" x14ac:dyDescent="0.25">
      <c r="A19" s="361"/>
      <c r="B19" s="165" t="s">
        <v>4</v>
      </c>
      <c r="C19" s="190">
        <v>476</v>
      </c>
      <c r="D19" s="190">
        <v>307</v>
      </c>
      <c r="E19" s="190">
        <v>123</v>
      </c>
      <c r="F19" s="190">
        <v>46</v>
      </c>
      <c r="G19" s="190" t="s">
        <v>110</v>
      </c>
      <c r="H19" s="190"/>
      <c r="I19" s="190">
        <v>348567741</v>
      </c>
      <c r="J19" s="190">
        <v>99445268</v>
      </c>
      <c r="K19" s="190">
        <v>59738894</v>
      </c>
      <c r="L19" s="190">
        <v>189383579</v>
      </c>
      <c r="M19" s="190" t="s">
        <v>110</v>
      </c>
      <c r="N19" s="105"/>
      <c r="O19" s="105"/>
    </row>
    <row r="20" spans="1:15" s="79" customFormat="1" ht="19.95" customHeight="1" x14ac:dyDescent="0.25">
      <c r="A20" s="361"/>
      <c r="B20" s="165" t="s">
        <v>5</v>
      </c>
      <c r="C20" s="190">
        <v>1363</v>
      </c>
      <c r="D20" s="190">
        <v>133</v>
      </c>
      <c r="E20" s="190">
        <v>906</v>
      </c>
      <c r="F20" s="190">
        <v>318</v>
      </c>
      <c r="G20" s="190">
        <v>6</v>
      </c>
      <c r="H20" s="190"/>
      <c r="I20" s="190">
        <v>974963287</v>
      </c>
      <c r="J20" s="190">
        <v>52857107</v>
      </c>
      <c r="K20" s="190">
        <v>421501053</v>
      </c>
      <c r="L20" s="190">
        <v>496155127</v>
      </c>
      <c r="M20" s="190">
        <v>4450000</v>
      </c>
      <c r="N20" s="105"/>
      <c r="O20" s="105"/>
    </row>
    <row r="21" spans="1:15" s="79" customFormat="1" ht="19.95" customHeight="1" x14ac:dyDescent="0.25">
      <c r="A21" s="361"/>
      <c r="B21" s="168" t="s">
        <v>6</v>
      </c>
      <c r="C21" s="190">
        <v>1586</v>
      </c>
      <c r="D21" s="190">
        <v>150</v>
      </c>
      <c r="E21" s="190">
        <v>1078</v>
      </c>
      <c r="F21" s="190">
        <v>357</v>
      </c>
      <c r="G21" s="190">
        <v>1</v>
      </c>
      <c r="H21" s="190"/>
      <c r="I21" s="190">
        <v>1338262972</v>
      </c>
      <c r="J21" s="190">
        <v>85242956</v>
      </c>
      <c r="K21" s="190">
        <v>671125638</v>
      </c>
      <c r="L21" s="190">
        <v>580954378</v>
      </c>
      <c r="M21" s="190">
        <v>940000</v>
      </c>
      <c r="N21" s="105"/>
      <c r="O21" s="105"/>
    </row>
    <row r="22" spans="1:15" s="79" customFormat="1" ht="19.95" customHeight="1" x14ac:dyDescent="0.25">
      <c r="A22" s="361"/>
      <c r="B22" s="169" t="s">
        <v>7</v>
      </c>
      <c r="C22" s="190">
        <v>1240</v>
      </c>
      <c r="D22" s="190">
        <v>182</v>
      </c>
      <c r="E22" s="190">
        <v>752</v>
      </c>
      <c r="F22" s="190">
        <v>305</v>
      </c>
      <c r="G22" s="190">
        <v>1</v>
      </c>
      <c r="H22" s="190"/>
      <c r="I22" s="190">
        <v>925649779</v>
      </c>
      <c r="J22" s="190">
        <v>92966987</v>
      </c>
      <c r="K22" s="190">
        <v>409156942</v>
      </c>
      <c r="L22" s="190">
        <v>418767850</v>
      </c>
      <c r="M22" s="190">
        <v>4758000</v>
      </c>
      <c r="N22" s="105"/>
      <c r="O22" s="105"/>
    </row>
    <row r="23" spans="1:15" s="79" customFormat="1" ht="19.95" customHeight="1" x14ac:dyDescent="0.25">
      <c r="A23" s="361"/>
      <c r="B23" s="169" t="s">
        <v>8</v>
      </c>
      <c r="C23" s="190">
        <v>2522</v>
      </c>
      <c r="D23" s="190">
        <v>95</v>
      </c>
      <c r="E23" s="190">
        <v>1306</v>
      </c>
      <c r="F23" s="190">
        <v>1096</v>
      </c>
      <c r="G23" s="190">
        <v>25</v>
      </c>
      <c r="H23" s="190"/>
      <c r="I23" s="190">
        <v>4436652874</v>
      </c>
      <c r="J23" s="190">
        <v>47749160</v>
      </c>
      <c r="K23" s="190">
        <v>773162802</v>
      </c>
      <c r="L23" s="190">
        <v>3572593949</v>
      </c>
      <c r="M23" s="190">
        <v>43146963</v>
      </c>
      <c r="N23" s="105"/>
      <c r="O23" s="105"/>
    </row>
    <row r="24" spans="1:15" s="79" customFormat="1" ht="19.95" customHeight="1" x14ac:dyDescent="0.25">
      <c r="A24" s="361"/>
      <c r="B24" s="169" t="s">
        <v>9</v>
      </c>
      <c r="C24" s="190">
        <v>2652</v>
      </c>
      <c r="D24" s="190">
        <v>239</v>
      </c>
      <c r="E24" s="190">
        <v>1818</v>
      </c>
      <c r="F24" s="190">
        <v>593</v>
      </c>
      <c r="G24" s="190">
        <v>2</v>
      </c>
      <c r="H24" s="190"/>
      <c r="I24" s="190">
        <v>1287021001</v>
      </c>
      <c r="J24" s="190">
        <v>75794066</v>
      </c>
      <c r="K24" s="190">
        <v>787233964</v>
      </c>
      <c r="L24" s="190">
        <v>422787171</v>
      </c>
      <c r="M24" s="190">
        <v>1205800</v>
      </c>
      <c r="N24" s="105"/>
      <c r="O24" s="105"/>
    </row>
    <row r="25" spans="1:15" s="79" customFormat="1" ht="19.95" customHeight="1" x14ac:dyDescent="0.25">
      <c r="A25" s="361"/>
      <c r="B25" s="169" t="s">
        <v>10</v>
      </c>
      <c r="C25" s="190">
        <v>159</v>
      </c>
      <c r="D25" s="190">
        <v>29</v>
      </c>
      <c r="E25" s="190">
        <v>93</v>
      </c>
      <c r="F25" s="190">
        <v>37</v>
      </c>
      <c r="G25" s="190" t="s">
        <v>110</v>
      </c>
      <c r="H25" s="190"/>
      <c r="I25" s="190">
        <v>82475054</v>
      </c>
      <c r="J25" s="190">
        <v>13218700</v>
      </c>
      <c r="K25" s="190">
        <v>40735556</v>
      </c>
      <c r="L25" s="190">
        <v>28520798</v>
      </c>
      <c r="M25" s="190" t="s">
        <v>110</v>
      </c>
      <c r="N25" s="105"/>
      <c r="O25" s="105"/>
    </row>
    <row r="26" spans="1:15" s="79" customFormat="1" ht="19.95" customHeight="1" x14ac:dyDescent="0.25">
      <c r="A26" s="361"/>
      <c r="B26" s="170" t="s">
        <v>11</v>
      </c>
      <c r="C26" s="190">
        <v>10110</v>
      </c>
      <c r="D26" s="190">
        <v>1360</v>
      </c>
      <c r="E26" s="190">
        <v>6398</v>
      </c>
      <c r="F26" s="190">
        <v>2340</v>
      </c>
      <c r="G26" s="190">
        <v>12</v>
      </c>
      <c r="H26" s="190"/>
      <c r="I26" s="190">
        <v>10731534664</v>
      </c>
      <c r="J26" s="190">
        <v>757088810</v>
      </c>
      <c r="K26" s="190">
        <v>4487377599</v>
      </c>
      <c r="L26" s="190">
        <v>5469515255</v>
      </c>
      <c r="M26" s="190">
        <v>17553000</v>
      </c>
      <c r="N26" s="105"/>
      <c r="O26" s="105"/>
    </row>
    <row r="27" spans="1:15" s="79" customFormat="1" ht="19.95" customHeight="1" x14ac:dyDescent="0.25">
      <c r="A27" s="361"/>
      <c r="B27" s="169" t="s">
        <v>12</v>
      </c>
      <c r="C27" s="190">
        <v>476</v>
      </c>
      <c r="D27" s="190">
        <v>258</v>
      </c>
      <c r="E27" s="190">
        <v>97</v>
      </c>
      <c r="F27" s="190">
        <v>121</v>
      </c>
      <c r="G27" s="190" t="s">
        <v>110</v>
      </c>
      <c r="H27" s="190"/>
      <c r="I27" s="190">
        <v>295421775</v>
      </c>
      <c r="J27" s="190">
        <v>95381801</v>
      </c>
      <c r="K27" s="190">
        <v>49338100</v>
      </c>
      <c r="L27" s="190">
        <v>150701874</v>
      </c>
      <c r="M27" s="190" t="s">
        <v>110</v>
      </c>
      <c r="N27" s="105"/>
      <c r="O27" s="105"/>
    </row>
    <row r="28" spans="1:15" s="79" customFormat="1" ht="19.95" customHeight="1" x14ac:dyDescent="0.25">
      <c r="A28" s="361"/>
      <c r="B28" s="169" t="s">
        <v>13</v>
      </c>
      <c r="C28" s="190">
        <v>1350</v>
      </c>
      <c r="D28" s="190">
        <v>112</v>
      </c>
      <c r="E28" s="190">
        <v>893</v>
      </c>
      <c r="F28" s="190">
        <v>336</v>
      </c>
      <c r="G28" s="190">
        <v>9</v>
      </c>
      <c r="H28" s="190"/>
      <c r="I28" s="190">
        <v>875116693</v>
      </c>
      <c r="J28" s="190">
        <v>66208669</v>
      </c>
      <c r="K28" s="190">
        <v>443065089</v>
      </c>
      <c r="L28" s="190">
        <v>359609935</v>
      </c>
      <c r="M28" s="190">
        <v>6233000</v>
      </c>
      <c r="N28" s="105"/>
      <c r="O28" s="105"/>
    </row>
    <row r="29" spans="1:15" s="79" customFormat="1" ht="19.95" customHeight="1" x14ac:dyDescent="0.25">
      <c r="A29" s="361"/>
      <c r="B29" s="169" t="s">
        <v>14</v>
      </c>
      <c r="C29" s="190">
        <v>2641</v>
      </c>
      <c r="D29" s="190">
        <v>90</v>
      </c>
      <c r="E29" s="190">
        <v>2039</v>
      </c>
      <c r="F29" s="190">
        <v>510</v>
      </c>
      <c r="G29" s="190">
        <v>2</v>
      </c>
      <c r="H29" s="190"/>
      <c r="I29" s="190">
        <v>1543297467</v>
      </c>
      <c r="J29" s="190">
        <v>60676748</v>
      </c>
      <c r="K29" s="190">
        <v>835638552</v>
      </c>
      <c r="L29" s="190">
        <v>645752167</v>
      </c>
      <c r="M29" s="190">
        <v>1230000</v>
      </c>
      <c r="N29" s="105"/>
      <c r="O29" s="105"/>
    </row>
    <row r="30" spans="1:15" s="79" customFormat="1" ht="19.95" customHeight="1" x14ac:dyDescent="0.25">
      <c r="A30" s="361"/>
      <c r="B30" s="169" t="s">
        <v>15</v>
      </c>
      <c r="C30" s="190">
        <v>6253</v>
      </c>
      <c r="D30" s="190">
        <v>562</v>
      </c>
      <c r="E30" s="190">
        <v>4180</v>
      </c>
      <c r="F30" s="190">
        <v>1125</v>
      </c>
      <c r="G30" s="190">
        <v>386</v>
      </c>
      <c r="H30" s="190"/>
      <c r="I30" s="190">
        <v>8064764543</v>
      </c>
      <c r="J30" s="190">
        <v>449999331</v>
      </c>
      <c r="K30" s="190">
        <v>3460767537</v>
      </c>
      <c r="L30" s="190">
        <v>3431754957</v>
      </c>
      <c r="M30" s="190">
        <v>722242718</v>
      </c>
      <c r="N30" s="105"/>
      <c r="O30" s="105"/>
    </row>
    <row r="31" spans="1:15" s="79" customFormat="1" ht="19.95" customHeight="1" x14ac:dyDescent="0.25">
      <c r="A31" s="361"/>
      <c r="B31" s="171" t="s">
        <v>16</v>
      </c>
      <c r="C31" s="190">
        <v>29</v>
      </c>
      <c r="D31" s="190">
        <v>1</v>
      </c>
      <c r="E31" s="190">
        <v>24</v>
      </c>
      <c r="F31" s="190">
        <v>4</v>
      </c>
      <c r="G31" s="190" t="s">
        <v>110</v>
      </c>
      <c r="H31" s="190"/>
      <c r="I31" s="190">
        <v>21262118</v>
      </c>
      <c r="J31" s="190">
        <v>1500000</v>
      </c>
      <c r="K31" s="190">
        <v>15921169</v>
      </c>
      <c r="L31" s="190">
        <v>3840949</v>
      </c>
      <c r="M31" s="190" t="s">
        <v>110</v>
      </c>
      <c r="N31" s="105"/>
      <c r="O31" s="105"/>
    </row>
    <row r="32" spans="1:15" s="79" customFormat="1" ht="19.95" customHeight="1" x14ac:dyDescent="0.25">
      <c r="A32" s="361"/>
      <c r="B32" s="172" t="s">
        <v>17</v>
      </c>
      <c r="C32" s="190">
        <v>49</v>
      </c>
      <c r="D32" s="190">
        <v>8</v>
      </c>
      <c r="E32" s="190">
        <v>2</v>
      </c>
      <c r="F32" s="190">
        <v>39</v>
      </c>
      <c r="G32" s="190" t="s">
        <v>110</v>
      </c>
      <c r="H32" s="190"/>
      <c r="I32" s="190">
        <v>444332386</v>
      </c>
      <c r="J32" s="190">
        <v>14847979</v>
      </c>
      <c r="K32" s="190">
        <v>4450000</v>
      </c>
      <c r="L32" s="190">
        <v>425034407</v>
      </c>
      <c r="M32" s="190" t="s">
        <v>110</v>
      </c>
      <c r="N32" s="105"/>
      <c r="O32" s="105"/>
    </row>
    <row r="33" spans="1:13" s="54" customFormat="1" ht="15" customHeight="1" thickBot="1" x14ac:dyDescent="0.3">
      <c r="A33" s="361"/>
      <c r="B33" s="175"/>
      <c r="C33" s="176"/>
      <c r="D33" s="177"/>
      <c r="E33" s="200"/>
      <c r="F33" s="200"/>
      <c r="G33" s="178"/>
      <c r="H33" s="178"/>
      <c r="I33" s="178"/>
      <c r="J33" s="178"/>
      <c r="K33" s="178"/>
      <c r="L33" s="178"/>
      <c r="M33" s="178"/>
    </row>
    <row r="34" spans="1:13" s="54" customFormat="1" ht="15" customHeight="1" x14ac:dyDescent="0.25">
      <c r="A34" s="361"/>
      <c r="B34" s="81"/>
      <c r="C34" s="83"/>
      <c r="D34" s="92"/>
      <c r="E34" s="89"/>
      <c r="F34" s="89"/>
      <c r="G34" s="89"/>
      <c r="H34" s="89"/>
      <c r="I34" s="89"/>
      <c r="J34" s="89"/>
      <c r="K34" s="89"/>
      <c r="L34" s="89"/>
    </row>
    <row r="35" spans="1:13" s="54" customFormat="1" ht="15" customHeight="1" x14ac:dyDescent="0.25">
      <c r="A35" s="361"/>
      <c r="B35" s="82" t="s">
        <v>85</v>
      </c>
      <c r="C35" s="83"/>
      <c r="D35" s="84"/>
      <c r="E35" s="85"/>
      <c r="F35" s="86"/>
      <c r="G35" s="86"/>
      <c r="H35" s="86"/>
      <c r="I35" s="86"/>
      <c r="J35" s="86"/>
      <c r="K35" s="86"/>
    </row>
    <row r="36" spans="1:13" s="54" customFormat="1" ht="15" customHeight="1" x14ac:dyDescent="0.25">
      <c r="A36" s="361"/>
      <c r="B36" s="87" t="s">
        <v>86</v>
      </c>
      <c r="C36" s="87"/>
      <c r="D36" s="88"/>
      <c r="E36" s="89"/>
      <c r="F36" s="89"/>
      <c r="G36" s="89"/>
      <c r="H36" s="89"/>
      <c r="I36" s="89"/>
      <c r="J36" s="89"/>
      <c r="K36" s="89"/>
      <c r="L36" s="89"/>
    </row>
    <row r="37" spans="1:13" s="54" customFormat="1" ht="15" customHeight="1" x14ac:dyDescent="0.25">
      <c r="A37" s="361"/>
      <c r="B37" s="90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</row>
    <row r="38" spans="1:13" s="54" customFormat="1" ht="15" customHeight="1" x14ac:dyDescent="0.25">
      <c r="A38" s="361"/>
      <c r="B38" s="82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102"/>
    </row>
    <row r="39" spans="1:13" s="54" customFormat="1" ht="15" customHeight="1" x14ac:dyDescent="0.25">
      <c r="A39" s="361"/>
      <c r="B39" s="91"/>
      <c r="C39" s="91"/>
      <c r="D39" s="92"/>
      <c r="E39" s="93"/>
      <c r="F39" s="93"/>
      <c r="G39" s="94"/>
      <c r="H39" s="94"/>
      <c r="I39" s="94"/>
      <c r="J39" s="94"/>
      <c r="K39" s="95"/>
      <c r="L39" s="102"/>
    </row>
    <row r="40" spans="1:13" s="54" customFormat="1" ht="15" customHeight="1" x14ac:dyDescent="0.25">
      <c r="A40" s="361"/>
      <c r="B40" s="103" t="s">
        <v>19</v>
      </c>
      <c r="C40" s="96"/>
      <c r="D40" s="92"/>
      <c r="E40" s="89"/>
      <c r="F40" s="97"/>
      <c r="G40" s="89"/>
      <c r="H40" s="89"/>
      <c r="I40" s="89"/>
      <c r="J40" s="89"/>
      <c r="K40" s="89"/>
      <c r="L40" s="89"/>
    </row>
    <row r="41" spans="1:13" s="57" customFormat="1" ht="15" customHeight="1" x14ac:dyDescent="0.25">
      <c r="A41" s="361"/>
      <c r="B41" s="98" t="s">
        <v>20</v>
      </c>
      <c r="E41" s="99"/>
    </row>
    <row r="42" spans="1:13" s="54" customFormat="1" x14ac:dyDescent="0.25">
      <c r="B42" s="84"/>
      <c r="C42" s="84"/>
      <c r="D42" s="84"/>
      <c r="E42" s="85"/>
      <c r="F42" s="86"/>
      <c r="G42" s="86"/>
      <c r="H42" s="86"/>
      <c r="I42" s="86"/>
      <c r="J42" s="86"/>
      <c r="K42" s="86"/>
    </row>
  </sheetData>
  <mergeCells count="13">
    <mergeCell ref="D9:F9"/>
    <mergeCell ref="J9:L9"/>
    <mergeCell ref="I14:M14"/>
    <mergeCell ref="A2:A41"/>
    <mergeCell ref="B2:M2"/>
    <mergeCell ref="B3:M3"/>
    <mergeCell ref="C5:M5"/>
    <mergeCell ref="C6:G6"/>
    <mergeCell ref="I6:M6"/>
    <mergeCell ref="C7:G7"/>
    <mergeCell ref="I7:M7"/>
    <mergeCell ref="D8:F8"/>
    <mergeCell ref="J8:L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O44"/>
  <sheetViews>
    <sheetView view="pageBreakPreview" topLeftCell="A7" zoomScale="80" zoomScaleNormal="70" zoomScaleSheetLayoutView="80" workbookViewId="0">
      <selection activeCell="G27" sqref="G27:G32"/>
    </sheetView>
  </sheetViews>
  <sheetFormatPr defaultColWidth="9.109375" defaultRowHeight="13.2" x14ac:dyDescent="0.25"/>
  <cols>
    <col min="1" max="1" width="2.6640625" style="1" customWidth="1"/>
    <col min="2" max="2" width="30.21875" style="7" customWidth="1"/>
    <col min="3" max="3" width="12.77734375" style="7" customWidth="1"/>
    <col min="4" max="4" width="13.6640625" style="7" customWidth="1"/>
    <col min="5" max="5" width="13.6640625" style="16" customWidth="1"/>
    <col min="6" max="6" width="13.6640625" style="8" customWidth="1"/>
    <col min="7" max="7" width="15" style="8" customWidth="1"/>
    <col min="8" max="8" width="1.6640625" style="8" customWidth="1"/>
    <col min="9" max="9" width="15.44140625" style="8" bestFit="1" customWidth="1"/>
    <col min="10" max="10" width="12.88671875" style="8" bestFit="1" customWidth="1"/>
    <col min="11" max="11" width="14.33203125" style="8" bestFit="1" customWidth="1"/>
    <col min="12" max="12" width="15.44140625" style="1" bestFit="1" customWidth="1"/>
    <col min="13" max="13" width="15" style="1" bestFit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46" customFormat="1" ht="15" customHeight="1" x14ac:dyDescent="0.25">
      <c r="A2" s="361"/>
      <c r="B2" s="362" t="s">
        <v>95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54"/>
    </row>
    <row r="3" spans="1:41" s="46" customFormat="1" x14ac:dyDescent="0.25">
      <c r="A3" s="361"/>
      <c r="B3" s="368" t="s">
        <v>96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54"/>
    </row>
    <row r="4" spans="1:41" s="179" customFormat="1" ht="13.8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41" s="23" customFormat="1" ht="18.75" customHeight="1" x14ac:dyDescent="0.25">
      <c r="A5" s="361"/>
      <c r="B5" s="78"/>
      <c r="C5" s="370">
        <v>2021</v>
      </c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54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46" customFormat="1" ht="15.75" customHeight="1" x14ac:dyDescent="0.25">
      <c r="A6" s="361"/>
      <c r="B6" s="78"/>
      <c r="C6" s="364" t="s">
        <v>75</v>
      </c>
      <c r="D6" s="364"/>
      <c r="E6" s="364"/>
      <c r="F6" s="364"/>
      <c r="G6" s="364"/>
      <c r="H6" s="137"/>
      <c r="I6" s="365" t="s">
        <v>76</v>
      </c>
      <c r="J6" s="365"/>
      <c r="K6" s="365"/>
      <c r="L6" s="365"/>
      <c r="M6" s="365"/>
      <c r="N6" s="54"/>
    </row>
    <row r="7" spans="1:41" s="46" customFormat="1" ht="15.75" customHeight="1" x14ac:dyDescent="0.25">
      <c r="A7" s="361"/>
      <c r="B7" s="78"/>
      <c r="C7" s="366" t="s">
        <v>50</v>
      </c>
      <c r="D7" s="366"/>
      <c r="E7" s="366"/>
      <c r="F7" s="366"/>
      <c r="G7" s="366"/>
      <c r="H7" s="138"/>
      <c r="I7" s="369" t="s">
        <v>45</v>
      </c>
      <c r="J7" s="369"/>
      <c r="K7" s="369"/>
      <c r="L7" s="369"/>
      <c r="M7" s="369"/>
      <c r="N7" s="54"/>
    </row>
    <row r="8" spans="1:41" s="180" customFormat="1" ht="15.75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N8" s="142"/>
      <c r="Q8" s="181"/>
    </row>
    <row r="9" spans="1:41" s="180" customFormat="1" ht="15.75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N9" s="142"/>
      <c r="Q9" s="181"/>
    </row>
    <row r="10" spans="1:41" s="182" customFormat="1" ht="15.75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N10" s="147"/>
      <c r="Q10" s="183"/>
      <c r="R10" s="184"/>
    </row>
    <row r="11" spans="1:41" s="42" customFormat="1" ht="15.75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23" customFormat="1" ht="15.75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23" customFormat="1" ht="15.75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113" customFormat="1" ht="19.5" customHeight="1" thickBot="1" x14ac:dyDescent="0.3">
      <c r="A14" s="361"/>
      <c r="B14" s="196"/>
      <c r="C14" s="197"/>
      <c r="D14" s="198"/>
      <c r="E14" s="186"/>
      <c r="F14" s="186"/>
      <c r="G14" s="199"/>
      <c r="H14" s="199"/>
      <c r="I14" s="367" t="s">
        <v>18</v>
      </c>
      <c r="J14" s="367"/>
      <c r="K14" s="367"/>
      <c r="L14" s="367"/>
      <c r="M14" s="367"/>
      <c r="N14" s="112"/>
    </row>
    <row r="15" spans="1:41" s="46" customFormat="1" ht="30" customHeight="1" x14ac:dyDescent="0.25">
      <c r="A15" s="361"/>
      <c r="B15" s="309" t="s">
        <v>1</v>
      </c>
      <c r="C15" s="323">
        <v>5595</v>
      </c>
      <c r="D15" s="324">
        <v>130</v>
      </c>
      <c r="E15" s="323">
        <v>2030</v>
      </c>
      <c r="F15" s="323">
        <v>3431</v>
      </c>
      <c r="G15" s="324">
        <v>4</v>
      </c>
      <c r="H15" s="324"/>
      <c r="I15" s="323">
        <v>16964379148</v>
      </c>
      <c r="J15" s="323">
        <v>174865210</v>
      </c>
      <c r="K15" s="323">
        <v>1833037908</v>
      </c>
      <c r="L15" s="323">
        <v>14939599308</v>
      </c>
      <c r="M15" s="323">
        <v>16876722</v>
      </c>
      <c r="N15" s="54"/>
    </row>
    <row r="16" spans="1:41" s="46" customFormat="1" ht="12" customHeight="1" x14ac:dyDescent="0.25">
      <c r="A16" s="361"/>
      <c r="B16" s="201"/>
      <c r="C16" s="202"/>
      <c r="D16" s="203"/>
      <c r="E16" s="202"/>
      <c r="F16" s="202"/>
      <c r="G16" s="203"/>
      <c r="H16" s="203"/>
      <c r="I16" s="202"/>
      <c r="J16" s="202"/>
      <c r="K16" s="202"/>
      <c r="L16" s="202"/>
      <c r="M16" s="202"/>
      <c r="N16" s="54"/>
    </row>
    <row r="17" spans="1:14" s="75" customFormat="1" ht="19.2" customHeight="1" x14ac:dyDescent="0.25">
      <c r="A17" s="361"/>
      <c r="B17" s="165" t="s">
        <v>2</v>
      </c>
      <c r="C17" s="167">
        <v>810</v>
      </c>
      <c r="D17" s="167">
        <v>11</v>
      </c>
      <c r="E17" s="167">
        <v>289</v>
      </c>
      <c r="F17" s="167">
        <v>507</v>
      </c>
      <c r="G17" s="167">
        <v>3</v>
      </c>
      <c r="H17" s="167"/>
      <c r="I17" s="166">
        <v>2589111143</v>
      </c>
      <c r="J17" s="166">
        <v>55413053</v>
      </c>
      <c r="K17" s="166">
        <v>278303207</v>
      </c>
      <c r="L17" s="166">
        <v>2239718161</v>
      </c>
      <c r="M17" s="166">
        <v>15676722</v>
      </c>
      <c r="N17" s="79"/>
    </row>
    <row r="18" spans="1:14" s="75" customFormat="1" ht="19.2" customHeight="1" x14ac:dyDescent="0.25">
      <c r="A18" s="361"/>
      <c r="B18" s="165" t="s">
        <v>3</v>
      </c>
      <c r="C18" s="167">
        <v>192</v>
      </c>
      <c r="D18" s="167">
        <v>14</v>
      </c>
      <c r="E18" s="167">
        <v>51</v>
      </c>
      <c r="F18" s="167">
        <v>127</v>
      </c>
      <c r="G18" s="190" t="s">
        <v>110</v>
      </c>
      <c r="H18" s="167"/>
      <c r="I18" s="166">
        <v>255874210</v>
      </c>
      <c r="J18" s="166">
        <v>9785940</v>
      </c>
      <c r="K18" s="166">
        <v>25818562</v>
      </c>
      <c r="L18" s="166">
        <v>220269708</v>
      </c>
      <c r="M18" s="190" t="s">
        <v>110</v>
      </c>
      <c r="N18" s="79"/>
    </row>
    <row r="19" spans="1:14" s="75" customFormat="1" ht="19.2" customHeight="1" x14ac:dyDescent="0.25">
      <c r="A19" s="361"/>
      <c r="B19" s="165" t="s">
        <v>4</v>
      </c>
      <c r="C19" s="167">
        <v>12</v>
      </c>
      <c r="D19" s="167">
        <v>1</v>
      </c>
      <c r="E19" s="167">
        <v>5</v>
      </c>
      <c r="F19" s="167">
        <v>6</v>
      </c>
      <c r="G19" s="190" t="s">
        <v>110</v>
      </c>
      <c r="H19" s="167"/>
      <c r="I19" s="166">
        <v>22760000</v>
      </c>
      <c r="J19" s="166">
        <v>400000</v>
      </c>
      <c r="K19" s="166">
        <v>4680000</v>
      </c>
      <c r="L19" s="166">
        <v>17680000</v>
      </c>
      <c r="M19" s="190" t="s">
        <v>110</v>
      </c>
      <c r="N19" s="79"/>
    </row>
    <row r="20" spans="1:14" s="75" customFormat="1" ht="19.2" customHeight="1" x14ac:dyDescent="0.25">
      <c r="A20" s="361"/>
      <c r="B20" s="165" t="s">
        <v>5</v>
      </c>
      <c r="C20" s="167">
        <v>298</v>
      </c>
      <c r="D20" s="167">
        <v>11</v>
      </c>
      <c r="E20" s="167">
        <v>108</v>
      </c>
      <c r="F20" s="167">
        <v>179</v>
      </c>
      <c r="G20" s="190" t="s">
        <v>110</v>
      </c>
      <c r="H20" s="167"/>
      <c r="I20" s="166">
        <v>289182867</v>
      </c>
      <c r="J20" s="166">
        <v>5049658</v>
      </c>
      <c r="K20" s="166">
        <v>71747975</v>
      </c>
      <c r="L20" s="166">
        <v>212385234</v>
      </c>
      <c r="M20" s="190" t="s">
        <v>110</v>
      </c>
      <c r="N20" s="79"/>
    </row>
    <row r="21" spans="1:14" s="75" customFormat="1" ht="19.2" customHeight="1" x14ac:dyDescent="0.25">
      <c r="A21" s="361"/>
      <c r="B21" s="168" t="s">
        <v>6</v>
      </c>
      <c r="C21" s="167">
        <v>317</v>
      </c>
      <c r="D21" s="167">
        <v>10</v>
      </c>
      <c r="E21" s="167">
        <v>103</v>
      </c>
      <c r="F21" s="167">
        <v>204</v>
      </c>
      <c r="G21" s="190" t="s">
        <v>110</v>
      </c>
      <c r="H21" s="167"/>
      <c r="I21" s="166">
        <v>703183167</v>
      </c>
      <c r="J21" s="166">
        <v>8893039</v>
      </c>
      <c r="K21" s="166">
        <v>76769454</v>
      </c>
      <c r="L21" s="166">
        <v>617520674</v>
      </c>
      <c r="M21" s="190" t="s">
        <v>110</v>
      </c>
      <c r="N21" s="79"/>
    </row>
    <row r="22" spans="1:14" s="75" customFormat="1" ht="19.2" customHeight="1" x14ac:dyDescent="0.25">
      <c r="A22" s="361"/>
      <c r="B22" s="169" t="s">
        <v>7</v>
      </c>
      <c r="C22" s="167">
        <v>156</v>
      </c>
      <c r="D22" s="167">
        <v>9</v>
      </c>
      <c r="E22" s="167">
        <v>54</v>
      </c>
      <c r="F22" s="167">
        <v>93</v>
      </c>
      <c r="G22" s="190" t="s">
        <v>110</v>
      </c>
      <c r="H22" s="167"/>
      <c r="I22" s="166">
        <v>122602624</v>
      </c>
      <c r="J22" s="166">
        <v>5463000</v>
      </c>
      <c r="K22" s="166">
        <v>23115937</v>
      </c>
      <c r="L22" s="166">
        <v>94023687</v>
      </c>
      <c r="M22" s="190" t="s">
        <v>110</v>
      </c>
      <c r="N22" s="79"/>
    </row>
    <row r="23" spans="1:14" s="75" customFormat="1" ht="19.2" customHeight="1" x14ac:dyDescent="0.25">
      <c r="A23" s="361"/>
      <c r="B23" s="169" t="s">
        <v>8</v>
      </c>
      <c r="C23" s="167">
        <v>464</v>
      </c>
      <c r="D23" s="167">
        <v>3</v>
      </c>
      <c r="E23" s="167">
        <v>119</v>
      </c>
      <c r="F23" s="167">
        <v>342</v>
      </c>
      <c r="G23" s="190" t="s">
        <v>110</v>
      </c>
      <c r="H23" s="167"/>
      <c r="I23" s="166">
        <v>1612635697</v>
      </c>
      <c r="J23" s="166">
        <v>4476000</v>
      </c>
      <c r="K23" s="166">
        <v>98025242</v>
      </c>
      <c r="L23" s="166">
        <v>1510134455</v>
      </c>
      <c r="M23" s="190" t="s">
        <v>110</v>
      </c>
      <c r="N23" s="79"/>
    </row>
    <row r="24" spans="1:14" s="75" customFormat="1" ht="19.2" customHeight="1" x14ac:dyDescent="0.25">
      <c r="A24" s="361"/>
      <c r="B24" s="169" t="s">
        <v>9</v>
      </c>
      <c r="C24" s="167">
        <v>505</v>
      </c>
      <c r="D24" s="167">
        <v>4</v>
      </c>
      <c r="E24" s="167">
        <v>190</v>
      </c>
      <c r="F24" s="167">
        <v>311</v>
      </c>
      <c r="G24" s="190" t="s">
        <v>110</v>
      </c>
      <c r="H24" s="167"/>
      <c r="I24" s="166">
        <v>760525875</v>
      </c>
      <c r="J24" s="166">
        <v>1663000</v>
      </c>
      <c r="K24" s="166">
        <v>84031828</v>
      </c>
      <c r="L24" s="166">
        <v>674831047</v>
      </c>
      <c r="M24" s="190" t="s">
        <v>110</v>
      </c>
      <c r="N24" s="79"/>
    </row>
    <row r="25" spans="1:14" s="75" customFormat="1" ht="19.2" customHeight="1" x14ac:dyDescent="0.25">
      <c r="A25" s="361"/>
      <c r="B25" s="169" t="s">
        <v>10</v>
      </c>
      <c r="C25" s="167">
        <v>6</v>
      </c>
      <c r="D25" s="167">
        <v>2</v>
      </c>
      <c r="E25" s="167">
        <v>3</v>
      </c>
      <c r="F25" s="167">
        <v>1</v>
      </c>
      <c r="G25" s="190" t="s">
        <v>110</v>
      </c>
      <c r="H25" s="167"/>
      <c r="I25" s="166">
        <v>2696966</v>
      </c>
      <c r="J25" s="166">
        <v>866215</v>
      </c>
      <c r="K25" s="166">
        <v>1753751</v>
      </c>
      <c r="L25" s="166">
        <v>77000</v>
      </c>
      <c r="M25" s="190" t="s">
        <v>110</v>
      </c>
      <c r="N25" s="79"/>
    </row>
    <row r="26" spans="1:14" s="75" customFormat="1" ht="19.2" customHeight="1" x14ac:dyDescent="0.25">
      <c r="A26" s="361"/>
      <c r="B26" s="170" t="s">
        <v>11</v>
      </c>
      <c r="C26" s="166">
        <v>1952</v>
      </c>
      <c r="D26" s="167">
        <v>32</v>
      </c>
      <c r="E26" s="167">
        <v>649</v>
      </c>
      <c r="F26" s="166">
        <v>1270</v>
      </c>
      <c r="G26" s="167">
        <v>1</v>
      </c>
      <c r="H26" s="167"/>
      <c r="I26" s="166">
        <v>8917239877</v>
      </c>
      <c r="J26" s="166">
        <v>61829218</v>
      </c>
      <c r="K26" s="166">
        <v>898830268</v>
      </c>
      <c r="L26" s="166">
        <v>7955380391</v>
      </c>
      <c r="M26" s="166">
        <v>1200000</v>
      </c>
      <c r="N26" s="79"/>
    </row>
    <row r="27" spans="1:14" s="75" customFormat="1" ht="19.2" customHeight="1" x14ac:dyDescent="0.25">
      <c r="A27" s="361"/>
      <c r="B27" s="169" t="s">
        <v>12</v>
      </c>
      <c r="C27" s="167">
        <v>25</v>
      </c>
      <c r="D27" s="167">
        <v>11</v>
      </c>
      <c r="E27" s="167">
        <v>1</v>
      </c>
      <c r="F27" s="167">
        <v>13</v>
      </c>
      <c r="G27" s="190" t="s">
        <v>110</v>
      </c>
      <c r="H27" s="167"/>
      <c r="I27" s="166">
        <v>268880500</v>
      </c>
      <c r="J27" s="166">
        <v>7606500</v>
      </c>
      <c r="K27" s="166">
        <v>200000</v>
      </c>
      <c r="L27" s="166">
        <v>261074000</v>
      </c>
      <c r="M27" s="190" t="s">
        <v>110</v>
      </c>
      <c r="N27" s="79"/>
    </row>
    <row r="28" spans="1:14" s="75" customFormat="1" ht="19.2" customHeight="1" x14ac:dyDescent="0.25">
      <c r="A28" s="361"/>
      <c r="B28" s="169" t="s">
        <v>13</v>
      </c>
      <c r="C28" s="167">
        <v>227</v>
      </c>
      <c r="D28" s="167">
        <v>11</v>
      </c>
      <c r="E28" s="167">
        <v>97</v>
      </c>
      <c r="F28" s="167">
        <v>119</v>
      </c>
      <c r="G28" s="190" t="s">
        <v>110</v>
      </c>
      <c r="H28" s="167"/>
      <c r="I28" s="166">
        <v>487345350</v>
      </c>
      <c r="J28" s="166">
        <v>7800800</v>
      </c>
      <c r="K28" s="166">
        <v>75608865</v>
      </c>
      <c r="L28" s="166">
        <v>403935685</v>
      </c>
      <c r="M28" s="190" t="s">
        <v>110</v>
      </c>
      <c r="N28" s="79"/>
    </row>
    <row r="29" spans="1:14" s="75" customFormat="1" ht="19.2" customHeight="1" x14ac:dyDescent="0.25">
      <c r="A29" s="361"/>
      <c r="B29" s="169" t="s">
        <v>14</v>
      </c>
      <c r="C29" s="167">
        <v>501</v>
      </c>
      <c r="D29" s="167">
        <v>11</v>
      </c>
      <c r="E29" s="167">
        <v>306</v>
      </c>
      <c r="F29" s="167">
        <v>184</v>
      </c>
      <c r="G29" s="190" t="s">
        <v>110</v>
      </c>
      <c r="H29" s="167"/>
      <c r="I29" s="166">
        <v>450890438</v>
      </c>
      <c r="J29" s="166">
        <v>5618787</v>
      </c>
      <c r="K29" s="166">
        <v>128242185</v>
      </c>
      <c r="L29" s="166">
        <v>317029466</v>
      </c>
      <c r="M29" s="190" t="s">
        <v>110</v>
      </c>
      <c r="N29" s="79"/>
    </row>
    <row r="30" spans="1:14" s="75" customFormat="1" ht="19.2" customHeight="1" x14ac:dyDescent="0.25">
      <c r="A30" s="361"/>
      <c r="B30" s="169" t="s">
        <v>15</v>
      </c>
      <c r="C30" s="167">
        <v>97</v>
      </c>
      <c r="D30" s="167">
        <v>0</v>
      </c>
      <c r="E30" s="167">
        <v>45</v>
      </c>
      <c r="F30" s="167">
        <v>52</v>
      </c>
      <c r="G30" s="190" t="s">
        <v>110</v>
      </c>
      <c r="H30" s="167"/>
      <c r="I30" s="166">
        <v>235156434</v>
      </c>
      <c r="J30" s="167">
        <v>0</v>
      </c>
      <c r="K30" s="166">
        <v>60537634</v>
      </c>
      <c r="L30" s="166">
        <v>174618800</v>
      </c>
      <c r="M30" s="190" t="s">
        <v>110</v>
      </c>
      <c r="N30" s="79"/>
    </row>
    <row r="31" spans="1:14" s="75" customFormat="1" ht="19.2" customHeight="1" x14ac:dyDescent="0.25">
      <c r="A31" s="361"/>
      <c r="B31" s="171" t="s">
        <v>16</v>
      </c>
      <c r="C31" s="167">
        <v>20</v>
      </c>
      <c r="D31" s="167">
        <v>0</v>
      </c>
      <c r="E31" s="167">
        <v>10</v>
      </c>
      <c r="F31" s="167">
        <v>10</v>
      </c>
      <c r="G31" s="190" t="s">
        <v>110</v>
      </c>
      <c r="H31" s="167"/>
      <c r="I31" s="166">
        <v>223798000</v>
      </c>
      <c r="J31" s="167">
        <v>0</v>
      </c>
      <c r="K31" s="166">
        <v>5373000</v>
      </c>
      <c r="L31" s="166">
        <v>218425000</v>
      </c>
      <c r="M31" s="190" t="s">
        <v>110</v>
      </c>
      <c r="N31" s="79"/>
    </row>
    <row r="32" spans="1:14" s="75" customFormat="1" ht="19.2" customHeight="1" x14ac:dyDescent="0.25">
      <c r="A32" s="361"/>
      <c r="B32" s="172" t="s">
        <v>17</v>
      </c>
      <c r="C32" s="173">
        <v>13</v>
      </c>
      <c r="D32" s="173">
        <v>0</v>
      </c>
      <c r="E32" s="173">
        <v>0</v>
      </c>
      <c r="F32" s="173">
        <v>13</v>
      </c>
      <c r="G32" s="190" t="s">
        <v>110</v>
      </c>
      <c r="H32" s="173"/>
      <c r="I32" s="174">
        <v>22496000</v>
      </c>
      <c r="J32" s="173">
        <v>0</v>
      </c>
      <c r="K32" s="173" t="s">
        <v>21</v>
      </c>
      <c r="L32" s="174">
        <v>22496000</v>
      </c>
      <c r="M32" s="190" t="s">
        <v>110</v>
      </c>
      <c r="N32" s="79"/>
    </row>
    <row r="33" spans="1:14" s="46" customFormat="1" ht="9.9" customHeight="1" thickBot="1" x14ac:dyDescent="0.3">
      <c r="A33" s="361"/>
      <c r="B33" s="175"/>
      <c r="C33" s="176"/>
      <c r="D33" s="177"/>
      <c r="E33" s="204"/>
      <c r="F33" s="204"/>
      <c r="G33" s="204"/>
      <c r="H33" s="204"/>
      <c r="I33" s="204"/>
      <c r="J33" s="204"/>
      <c r="K33" s="204"/>
      <c r="L33" s="204"/>
      <c r="M33" s="80"/>
      <c r="N33" s="54"/>
    </row>
    <row r="34" spans="1:14" s="46" customFormat="1" x14ac:dyDescent="0.25">
      <c r="A34" s="361"/>
      <c r="B34" s="81"/>
      <c r="C34" s="83"/>
      <c r="D34" s="92"/>
      <c r="E34" s="89"/>
      <c r="F34" s="89"/>
      <c r="G34" s="89"/>
      <c r="H34" s="89"/>
      <c r="I34" s="89"/>
      <c r="J34" s="89"/>
      <c r="K34" s="89"/>
      <c r="L34" s="89"/>
      <c r="M34" s="54"/>
      <c r="N34" s="54"/>
    </row>
    <row r="35" spans="1:14" s="46" customFormat="1" x14ac:dyDescent="0.25">
      <c r="A35" s="361"/>
      <c r="B35" s="82" t="s">
        <v>85</v>
      </c>
      <c r="C35" s="83"/>
      <c r="D35" s="84"/>
      <c r="E35" s="85"/>
      <c r="F35" s="86"/>
      <c r="G35" s="86"/>
      <c r="H35" s="86"/>
      <c r="I35" s="86"/>
      <c r="J35" s="86"/>
      <c r="K35" s="86"/>
      <c r="L35" s="54"/>
      <c r="M35" s="54"/>
      <c r="N35" s="54"/>
    </row>
    <row r="36" spans="1:14" s="46" customFormat="1" x14ac:dyDescent="0.25">
      <c r="A36" s="361"/>
      <c r="B36" s="87" t="s">
        <v>86</v>
      </c>
      <c r="C36" s="87"/>
      <c r="D36" s="88"/>
      <c r="E36" s="89"/>
      <c r="F36" s="89"/>
      <c r="G36" s="89"/>
      <c r="H36" s="89"/>
      <c r="I36" s="89"/>
      <c r="J36" s="89"/>
      <c r="K36" s="89"/>
      <c r="L36" s="89"/>
      <c r="M36" s="54"/>
      <c r="N36" s="54"/>
    </row>
    <row r="37" spans="1:14" s="46" customFormat="1" x14ac:dyDescent="0.25">
      <c r="A37" s="361"/>
      <c r="B37" s="90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54"/>
    </row>
    <row r="38" spans="1:14" s="46" customFormat="1" x14ac:dyDescent="0.25">
      <c r="A38" s="361"/>
      <c r="B38" s="82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102"/>
      <c r="M38" s="54"/>
      <c r="N38" s="54"/>
    </row>
    <row r="39" spans="1:14" s="46" customFormat="1" ht="9.9" customHeight="1" x14ac:dyDescent="0.25">
      <c r="A39" s="361"/>
      <c r="B39" s="91"/>
      <c r="C39" s="91"/>
      <c r="D39" s="92"/>
      <c r="E39" s="93"/>
      <c r="F39" s="93"/>
      <c r="G39" s="94"/>
      <c r="H39" s="94"/>
      <c r="I39" s="94"/>
      <c r="J39" s="94"/>
      <c r="K39" s="95"/>
      <c r="L39" s="102"/>
      <c r="M39" s="54"/>
      <c r="N39" s="54"/>
    </row>
    <row r="40" spans="1:14" s="46" customFormat="1" x14ac:dyDescent="0.25">
      <c r="A40" s="361"/>
      <c r="B40" s="103" t="s">
        <v>19</v>
      </c>
      <c r="C40" s="96"/>
      <c r="D40" s="92"/>
      <c r="E40" s="89"/>
      <c r="F40" s="97"/>
      <c r="G40" s="89"/>
      <c r="H40" s="89"/>
      <c r="I40" s="89"/>
      <c r="J40" s="89"/>
      <c r="K40" s="89"/>
      <c r="L40" s="89"/>
      <c r="M40" s="54"/>
      <c r="N40" s="54"/>
    </row>
    <row r="41" spans="1:14" s="5" customFormat="1" x14ac:dyDescent="0.25">
      <c r="A41" s="361"/>
      <c r="B41" s="98" t="s">
        <v>20</v>
      </c>
      <c r="C41" s="57"/>
      <c r="D41" s="57"/>
      <c r="E41" s="99"/>
      <c r="F41" s="57"/>
      <c r="G41" s="57"/>
      <c r="H41" s="57"/>
      <c r="I41" s="57"/>
      <c r="J41" s="57"/>
      <c r="K41" s="57"/>
      <c r="L41" s="57"/>
      <c r="M41" s="57"/>
      <c r="N41" s="57"/>
    </row>
    <row r="42" spans="1:14" s="46" customFormat="1" x14ac:dyDescent="0.25">
      <c r="E42" s="76"/>
    </row>
    <row r="43" spans="1:14" x14ac:dyDescent="0.25">
      <c r="B43" s="1"/>
      <c r="C43" s="1"/>
      <c r="D43" s="1"/>
      <c r="E43" s="17"/>
      <c r="F43" s="1"/>
      <c r="G43" s="14"/>
      <c r="H43" s="14"/>
      <c r="I43" s="14"/>
      <c r="J43" s="14"/>
      <c r="K43" s="14"/>
      <c r="L43" s="14"/>
    </row>
    <row r="44" spans="1:14" ht="14.4" x14ac:dyDescent="0.3">
      <c r="B44" s="1"/>
      <c r="C44" s="9"/>
      <c r="D44" s="12"/>
      <c r="E44" s="15"/>
      <c r="F44" s="2"/>
      <c r="G44" s="2"/>
      <c r="H44" s="2"/>
      <c r="I44" s="2"/>
      <c r="J44" s="2"/>
      <c r="K44" s="2"/>
      <c r="L44" s="6"/>
    </row>
  </sheetData>
  <mergeCells count="13">
    <mergeCell ref="A2:A41"/>
    <mergeCell ref="B2:M2"/>
    <mergeCell ref="B3:M3"/>
    <mergeCell ref="C5:M5"/>
    <mergeCell ref="C6:G6"/>
    <mergeCell ref="I6:M6"/>
    <mergeCell ref="I14:M14"/>
    <mergeCell ref="C7:G7"/>
    <mergeCell ref="I7:M7"/>
    <mergeCell ref="D8:F8"/>
    <mergeCell ref="J8:L8"/>
    <mergeCell ref="D9:F9"/>
    <mergeCell ref="J9:L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O44"/>
  <sheetViews>
    <sheetView view="pageBreakPreview" topLeftCell="A10" zoomScale="80" zoomScaleNormal="70" zoomScaleSheetLayoutView="80" workbookViewId="0">
      <selection activeCell="G31" sqref="G31:G32"/>
    </sheetView>
  </sheetViews>
  <sheetFormatPr defaultColWidth="9.109375" defaultRowHeight="13.2" x14ac:dyDescent="0.25"/>
  <cols>
    <col min="1" max="1" width="2.6640625" style="1" customWidth="1"/>
    <col min="2" max="2" width="29.33203125" style="7" customWidth="1"/>
    <col min="3" max="3" width="12.77734375" style="7" customWidth="1"/>
    <col min="4" max="4" width="13.6640625" style="7" customWidth="1"/>
    <col min="5" max="5" width="13.6640625" style="16" customWidth="1"/>
    <col min="6" max="6" width="13.6640625" style="8" customWidth="1"/>
    <col min="7" max="7" width="15" style="8" bestFit="1" customWidth="1"/>
    <col min="8" max="8" width="1.6640625" style="8" customWidth="1"/>
    <col min="9" max="9" width="15.44140625" style="8" bestFit="1" customWidth="1"/>
    <col min="10" max="10" width="12.88671875" style="8" bestFit="1" customWidth="1"/>
    <col min="11" max="11" width="14.33203125" style="8" bestFit="1" customWidth="1"/>
    <col min="12" max="12" width="15.44140625" style="1" bestFit="1" customWidth="1"/>
    <col min="13" max="13" width="15" style="1" bestFit="1" customWidth="1"/>
    <col min="14" max="14" width="9.109375" style="1"/>
    <col min="15" max="15" width="9.109375" style="1" customWidth="1"/>
    <col min="16" max="17" width="9.109375" style="1"/>
    <col min="18" max="18" width="9.109375" style="1" customWidth="1"/>
    <col min="19" max="16384" width="9.109375" style="1"/>
  </cols>
  <sheetData>
    <row r="1" spans="1:41" ht="15" customHeight="1" x14ac:dyDescent="0.25"/>
    <row r="2" spans="1:41" s="46" customFormat="1" ht="15" customHeight="1" x14ac:dyDescent="0.25">
      <c r="A2" s="54"/>
      <c r="B2" s="362" t="s">
        <v>97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54"/>
      <c r="O2" s="54"/>
      <c r="P2" s="54"/>
    </row>
    <row r="3" spans="1:41" s="46" customFormat="1" x14ac:dyDescent="0.25">
      <c r="A3" s="361"/>
      <c r="B3" s="368" t="s">
        <v>98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54"/>
      <c r="O3" s="54"/>
      <c r="P3" s="54"/>
    </row>
    <row r="4" spans="1:41" s="179" customFormat="1" ht="13.8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54"/>
      <c r="P4" s="54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41" s="23" customFormat="1" ht="18.75" customHeight="1" x14ac:dyDescent="0.25">
      <c r="A5" s="361"/>
      <c r="B5" s="78"/>
      <c r="C5" s="363">
        <v>2022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54"/>
      <c r="O5" s="54"/>
      <c r="P5" s="54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46" customFormat="1" ht="15.9" customHeight="1" x14ac:dyDescent="0.25">
      <c r="A6" s="361"/>
      <c r="B6" s="78"/>
      <c r="C6" s="364" t="s">
        <v>75</v>
      </c>
      <c r="D6" s="364"/>
      <c r="E6" s="364"/>
      <c r="F6" s="364"/>
      <c r="G6" s="364"/>
      <c r="H6" s="137"/>
      <c r="I6" s="365" t="s">
        <v>76</v>
      </c>
      <c r="J6" s="365"/>
      <c r="K6" s="365"/>
      <c r="L6" s="365"/>
      <c r="M6" s="365"/>
      <c r="N6" s="54"/>
      <c r="O6" s="54"/>
      <c r="P6" s="54"/>
    </row>
    <row r="7" spans="1:41" s="46" customFormat="1" ht="15.9" customHeight="1" x14ac:dyDescent="0.25">
      <c r="A7" s="361"/>
      <c r="B7" s="78"/>
      <c r="C7" s="366" t="s">
        <v>50</v>
      </c>
      <c r="D7" s="366"/>
      <c r="E7" s="366"/>
      <c r="F7" s="366"/>
      <c r="G7" s="366"/>
      <c r="H7" s="138"/>
      <c r="I7" s="369" t="s">
        <v>45</v>
      </c>
      <c r="J7" s="369"/>
      <c r="K7" s="369"/>
      <c r="L7" s="369"/>
      <c r="M7" s="369"/>
      <c r="N7" s="54"/>
      <c r="O7" s="54"/>
      <c r="P7" s="54"/>
    </row>
    <row r="8" spans="1:41" s="180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N8" s="142"/>
      <c r="O8" s="142"/>
      <c r="P8" s="142"/>
      <c r="Q8" s="181"/>
    </row>
    <row r="9" spans="1:41" s="180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N9" s="142"/>
      <c r="O9" s="142"/>
      <c r="P9" s="142"/>
      <c r="Q9" s="181"/>
    </row>
    <row r="10" spans="1:41" s="182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N10" s="147"/>
      <c r="O10" s="147"/>
      <c r="P10" s="147"/>
      <c r="Q10" s="183"/>
      <c r="R10" s="184"/>
    </row>
    <row r="11" spans="1:41" s="42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54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2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54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2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54"/>
      <c r="P13" s="54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74" customFormat="1" ht="19.5" customHeight="1" thickBot="1" x14ac:dyDescent="0.3">
      <c r="A14" s="361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  <c r="N14" s="78"/>
      <c r="O14" s="78"/>
      <c r="P14" s="78"/>
    </row>
    <row r="15" spans="1:41" s="46" customFormat="1" ht="30" customHeight="1" x14ac:dyDescent="0.25">
      <c r="A15" s="361"/>
      <c r="B15" s="309" t="s">
        <v>1</v>
      </c>
      <c r="C15" s="326">
        <v>8082</v>
      </c>
      <c r="D15" s="326">
        <v>154</v>
      </c>
      <c r="E15" s="326">
        <v>3010</v>
      </c>
      <c r="F15" s="326">
        <v>4909</v>
      </c>
      <c r="G15" s="326">
        <v>9</v>
      </c>
      <c r="H15" s="326"/>
      <c r="I15" s="326">
        <v>21164216747</v>
      </c>
      <c r="J15" s="326">
        <v>150791922</v>
      </c>
      <c r="K15" s="326">
        <v>2616791263</v>
      </c>
      <c r="L15" s="326">
        <v>18351360562</v>
      </c>
      <c r="M15" s="326">
        <v>45273000</v>
      </c>
      <c r="N15" s="54"/>
      <c r="O15" s="54"/>
      <c r="P15" s="54"/>
    </row>
    <row r="16" spans="1:41" s="46" customFormat="1" ht="12" customHeight="1" x14ac:dyDescent="0.25">
      <c r="A16" s="361"/>
      <c r="B16" s="162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54"/>
      <c r="O16" s="54"/>
      <c r="P16" s="54"/>
    </row>
    <row r="17" spans="1:16" s="75" customFormat="1" ht="19.2" customHeight="1" x14ac:dyDescent="0.25">
      <c r="A17" s="361"/>
      <c r="B17" s="165" t="s">
        <v>2</v>
      </c>
      <c r="C17" s="207">
        <v>1130</v>
      </c>
      <c r="D17" s="207">
        <v>10</v>
      </c>
      <c r="E17" s="207">
        <v>416</v>
      </c>
      <c r="F17" s="207">
        <v>700</v>
      </c>
      <c r="G17" s="207">
        <v>4</v>
      </c>
      <c r="H17" s="207"/>
      <c r="I17" s="207">
        <v>4129432097</v>
      </c>
      <c r="J17" s="207">
        <v>8031850</v>
      </c>
      <c r="K17" s="207">
        <v>428688714</v>
      </c>
      <c r="L17" s="207">
        <v>3684106533</v>
      </c>
      <c r="M17" s="207">
        <v>8605000</v>
      </c>
      <c r="N17" s="79"/>
      <c r="O17" s="79"/>
      <c r="P17" s="79"/>
    </row>
    <row r="18" spans="1:16" s="75" customFormat="1" ht="19.2" customHeight="1" x14ac:dyDescent="0.25">
      <c r="A18" s="361"/>
      <c r="B18" s="165" t="s">
        <v>3</v>
      </c>
      <c r="C18" s="207">
        <v>610</v>
      </c>
      <c r="D18" s="207">
        <v>15</v>
      </c>
      <c r="E18" s="207">
        <v>104</v>
      </c>
      <c r="F18" s="207">
        <v>491</v>
      </c>
      <c r="G18" s="190" t="s">
        <v>110</v>
      </c>
      <c r="H18" s="207"/>
      <c r="I18" s="207">
        <v>1273574725</v>
      </c>
      <c r="J18" s="207">
        <v>44027567</v>
      </c>
      <c r="K18" s="207">
        <v>47114100</v>
      </c>
      <c r="L18" s="207">
        <v>1182433058</v>
      </c>
      <c r="M18" s="190" t="s">
        <v>110</v>
      </c>
      <c r="N18" s="79"/>
      <c r="O18" s="79"/>
      <c r="P18" s="79"/>
    </row>
    <row r="19" spans="1:16" s="75" customFormat="1" ht="19.2" customHeight="1" x14ac:dyDescent="0.25">
      <c r="A19" s="361"/>
      <c r="B19" s="165" t="s">
        <v>4</v>
      </c>
      <c r="C19" s="207">
        <v>26</v>
      </c>
      <c r="D19" s="207">
        <v>4</v>
      </c>
      <c r="E19" s="207">
        <v>12</v>
      </c>
      <c r="F19" s="207">
        <v>10</v>
      </c>
      <c r="G19" s="190" t="s">
        <v>110</v>
      </c>
      <c r="H19" s="207"/>
      <c r="I19" s="207">
        <v>42964125</v>
      </c>
      <c r="J19" s="207">
        <v>3974000</v>
      </c>
      <c r="K19" s="207">
        <v>8922000</v>
      </c>
      <c r="L19" s="207">
        <v>30068125</v>
      </c>
      <c r="M19" s="190" t="s">
        <v>110</v>
      </c>
      <c r="N19" s="79"/>
      <c r="O19" s="79"/>
      <c r="P19" s="79"/>
    </row>
    <row r="20" spans="1:16" s="75" customFormat="1" ht="19.2" customHeight="1" x14ac:dyDescent="0.25">
      <c r="A20" s="361"/>
      <c r="B20" s="165" t="s">
        <v>5</v>
      </c>
      <c r="C20" s="207">
        <v>479</v>
      </c>
      <c r="D20" s="207">
        <v>12</v>
      </c>
      <c r="E20" s="207">
        <v>132</v>
      </c>
      <c r="F20" s="207">
        <v>333</v>
      </c>
      <c r="G20" s="207">
        <v>2</v>
      </c>
      <c r="H20" s="207"/>
      <c r="I20" s="207">
        <v>667843700</v>
      </c>
      <c r="J20" s="207">
        <v>3483704</v>
      </c>
      <c r="K20" s="207">
        <v>80051253</v>
      </c>
      <c r="L20" s="207">
        <v>565720743</v>
      </c>
      <c r="M20" s="207">
        <v>18588000</v>
      </c>
      <c r="N20" s="79"/>
      <c r="O20" s="79"/>
      <c r="P20" s="79"/>
    </row>
    <row r="21" spans="1:16" s="75" customFormat="1" ht="19.2" customHeight="1" x14ac:dyDescent="0.25">
      <c r="A21" s="361"/>
      <c r="B21" s="168" t="s">
        <v>6</v>
      </c>
      <c r="C21" s="207">
        <v>529</v>
      </c>
      <c r="D21" s="207">
        <v>14</v>
      </c>
      <c r="E21" s="207">
        <v>193</v>
      </c>
      <c r="F21" s="207">
        <v>322</v>
      </c>
      <c r="G21" s="190" t="s">
        <v>110</v>
      </c>
      <c r="H21" s="207"/>
      <c r="I21" s="207">
        <v>826098889</v>
      </c>
      <c r="J21" s="207">
        <v>3915833</v>
      </c>
      <c r="K21" s="207">
        <v>151209275</v>
      </c>
      <c r="L21" s="207">
        <v>670973781</v>
      </c>
      <c r="M21" s="190" t="s">
        <v>110</v>
      </c>
      <c r="N21" s="79"/>
      <c r="O21" s="79"/>
      <c r="P21" s="79"/>
    </row>
    <row r="22" spans="1:16" s="75" customFormat="1" ht="19.2" customHeight="1" x14ac:dyDescent="0.25">
      <c r="A22" s="361"/>
      <c r="B22" s="169" t="s">
        <v>7</v>
      </c>
      <c r="C22" s="207">
        <v>220</v>
      </c>
      <c r="D22" s="207">
        <v>9</v>
      </c>
      <c r="E22" s="207">
        <v>98</v>
      </c>
      <c r="F22" s="207">
        <v>113</v>
      </c>
      <c r="G22" s="190" t="s">
        <v>110</v>
      </c>
      <c r="H22" s="207"/>
      <c r="I22" s="207">
        <v>183051880</v>
      </c>
      <c r="J22" s="207">
        <v>4234000</v>
      </c>
      <c r="K22" s="207">
        <v>48183582</v>
      </c>
      <c r="L22" s="207">
        <v>130634298</v>
      </c>
      <c r="M22" s="190" t="s">
        <v>110</v>
      </c>
      <c r="N22" s="79"/>
      <c r="O22" s="79"/>
      <c r="P22" s="79"/>
    </row>
    <row r="23" spans="1:16" s="75" customFormat="1" ht="19.2" customHeight="1" x14ac:dyDescent="0.25">
      <c r="A23" s="361"/>
      <c r="B23" s="169" t="s">
        <v>8</v>
      </c>
      <c r="C23" s="207">
        <v>522</v>
      </c>
      <c r="D23" s="207">
        <v>4</v>
      </c>
      <c r="E23" s="207">
        <v>156</v>
      </c>
      <c r="F23" s="207">
        <v>362</v>
      </c>
      <c r="G23" s="190" t="s">
        <v>110</v>
      </c>
      <c r="H23" s="207"/>
      <c r="I23" s="207">
        <v>1623417706</v>
      </c>
      <c r="J23" s="207">
        <v>4337400</v>
      </c>
      <c r="K23" s="207">
        <v>131797656</v>
      </c>
      <c r="L23" s="207">
        <v>1487282650</v>
      </c>
      <c r="M23" s="190" t="s">
        <v>110</v>
      </c>
      <c r="N23" s="79"/>
      <c r="O23" s="79"/>
      <c r="P23" s="79"/>
    </row>
    <row r="24" spans="1:16" s="75" customFormat="1" ht="19.2" customHeight="1" x14ac:dyDescent="0.25">
      <c r="A24" s="361"/>
      <c r="B24" s="169" t="s">
        <v>9</v>
      </c>
      <c r="C24" s="207">
        <v>654</v>
      </c>
      <c r="D24" s="207">
        <v>8</v>
      </c>
      <c r="E24" s="207">
        <v>306</v>
      </c>
      <c r="F24" s="207">
        <v>340</v>
      </c>
      <c r="G24" s="190" t="s">
        <v>110</v>
      </c>
      <c r="H24" s="207"/>
      <c r="I24" s="207">
        <v>633460195</v>
      </c>
      <c r="J24" s="207">
        <v>3583880</v>
      </c>
      <c r="K24" s="207">
        <v>124722529</v>
      </c>
      <c r="L24" s="207">
        <v>505153786</v>
      </c>
      <c r="M24" s="190" t="s">
        <v>110</v>
      </c>
      <c r="N24" s="79"/>
      <c r="O24" s="79"/>
      <c r="P24" s="79"/>
    </row>
    <row r="25" spans="1:16" s="75" customFormat="1" ht="19.2" customHeight="1" x14ac:dyDescent="0.25">
      <c r="A25" s="361"/>
      <c r="B25" s="169" t="s">
        <v>10</v>
      </c>
      <c r="C25" s="207">
        <v>23</v>
      </c>
      <c r="D25" s="207">
        <v>2</v>
      </c>
      <c r="E25" s="207">
        <v>13</v>
      </c>
      <c r="F25" s="207">
        <v>8</v>
      </c>
      <c r="G25" s="190" t="s">
        <v>110</v>
      </c>
      <c r="H25" s="207"/>
      <c r="I25" s="207">
        <v>16239184</v>
      </c>
      <c r="J25" s="207">
        <v>1038000</v>
      </c>
      <c r="K25" s="207">
        <v>6504002</v>
      </c>
      <c r="L25" s="207">
        <v>8697182</v>
      </c>
      <c r="M25" s="190" t="s">
        <v>110</v>
      </c>
      <c r="N25" s="79"/>
      <c r="O25" s="79"/>
      <c r="P25" s="79"/>
    </row>
    <row r="26" spans="1:16" s="75" customFormat="1" ht="19.2" customHeight="1" x14ac:dyDescent="0.25">
      <c r="A26" s="361"/>
      <c r="B26" s="170" t="s">
        <v>11</v>
      </c>
      <c r="C26" s="207">
        <v>2731</v>
      </c>
      <c r="D26" s="207">
        <v>53</v>
      </c>
      <c r="E26" s="207">
        <v>946</v>
      </c>
      <c r="F26" s="207">
        <v>1731</v>
      </c>
      <c r="G26" s="207">
        <v>1</v>
      </c>
      <c r="H26" s="207"/>
      <c r="I26" s="207">
        <v>10052823557</v>
      </c>
      <c r="J26" s="207">
        <v>56616025</v>
      </c>
      <c r="K26" s="207">
        <v>1207888999</v>
      </c>
      <c r="L26" s="207">
        <v>8779318533</v>
      </c>
      <c r="M26" s="207">
        <v>9000000</v>
      </c>
      <c r="N26" s="79"/>
      <c r="O26" s="79"/>
      <c r="P26" s="79"/>
    </row>
    <row r="27" spans="1:16" s="75" customFormat="1" ht="19.2" customHeight="1" x14ac:dyDescent="0.25">
      <c r="A27" s="361"/>
      <c r="B27" s="169" t="s">
        <v>12</v>
      </c>
      <c r="C27" s="207">
        <v>26</v>
      </c>
      <c r="D27" s="207">
        <v>5</v>
      </c>
      <c r="E27" s="207">
        <v>2</v>
      </c>
      <c r="F27" s="207">
        <v>19</v>
      </c>
      <c r="G27" s="190" t="s">
        <v>110</v>
      </c>
      <c r="H27" s="207"/>
      <c r="I27" s="207">
        <v>57371443</v>
      </c>
      <c r="J27" s="207">
        <v>3717000</v>
      </c>
      <c r="K27" s="207">
        <v>744500</v>
      </c>
      <c r="L27" s="207">
        <v>52909943</v>
      </c>
      <c r="M27" s="190" t="s">
        <v>110</v>
      </c>
      <c r="N27" s="79"/>
      <c r="O27" s="79"/>
      <c r="P27" s="79"/>
    </row>
    <row r="28" spans="1:16" s="75" customFormat="1" ht="19.2" customHeight="1" x14ac:dyDescent="0.25">
      <c r="A28" s="361"/>
      <c r="B28" s="169" t="s">
        <v>13</v>
      </c>
      <c r="C28" s="207">
        <v>368</v>
      </c>
      <c r="D28" s="207">
        <v>13</v>
      </c>
      <c r="E28" s="207">
        <v>177</v>
      </c>
      <c r="F28" s="207">
        <v>177</v>
      </c>
      <c r="G28" s="207">
        <v>1</v>
      </c>
      <c r="H28" s="207"/>
      <c r="I28" s="207">
        <v>566127674</v>
      </c>
      <c r="J28" s="207">
        <v>10658000</v>
      </c>
      <c r="K28" s="207">
        <v>119966239</v>
      </c>
      <c r="L28" s="207">
        <v>431523435</v>
      </c>
      <c r="M28" s="207">
        <v>3980000</v>
      </c>
      <c r="N28" s="79"/>
      <c r="O28" s="79"/>
      <c r="P28" s="79"/>
    </row>
    <row r="29" spans="1:16" s="75" customFormat="1" ht="19.2" customHeight="1" x14ac:dyDescent="0.25">
      <c r="A29" s="361"/>
      <c r="B29" s="169" t="s">
        <v>14</v>
      </c>
      <c r="C29" s="207">
        <v>595</v>
      </c>
      <c r="D29" s="207">
        <v>5</v>
      </c>
      <c r="E29" s="207">
        <v>383</v>
      </c>
      <c r="F29" s="207">
        <v>207</v>
      </c>
      <c r="G29" s="190" t="s">
        <v>110</v>
      </c>
      <c r="H29" s="207"/>
      <c r="I29" s="207">
        <v>467868728</v>
      </c>
      <c r="J29" s="207">
        <v>3174663</v>
      </c>
      <c r="K29" s="207">
        <v>156023114</v>
      </c>
      <c r="L29" s="207">
        <v>308670951</v>
      </c>
      <c r="M29" s="190" t="s">
        <v>110</v>
      </c>
      <c r="N29" s="79"/>
      <c r="O29" s="79"/>
      <c r="P29" s="79"/>
    </row>
    <row r="30" spans="1:16" s="75" customFormat="1" ht="19.2" customHeight="1" x14ac:dyDescent="0.25">
      <c r="A30" s="361"/>
      <c r="B30" s="169" t="s">
        <v>15</v>
      </c>
      <c r="C30" s="207">
        <v>149</v>
      </c>
      <c r="D30" s="207">
        <v>0</v>
      </c>
      <c r="E30" s="207">
        <v>55</v>
      </c>
      <c r="F30" s="207">
        <v>93</v>
      </c>
      <c r="G30" s="207">
        <v>1</v>
      </c>
      <c r="H30" s="207"/>
      <c r="I30" s="207">
        <v>592695844</v>
      </c>
      <c r="J30" s="207">
        <v>0</v>
      </c>
      <c r="K30" s="207">
        <v>86473300</v>
      </c>
      <c r="L30" s="207">
        <v>501122544</v>
      </c>
      <c r="M30" s="207">
        <v>5100000</v>
      </c>
      <c r="N30" s="79"/>
      <c r="O30" s="79"/>
      <c r="P30" s="79"/>
    </row>
    <row r="31" spans="1:16" s="75" customFormat="1" ht="19.2" customHeight="1" x14ac:dyDescent="0.25">
      <c r="A31" s="361"/>
      <c r="B31" s="171" t="s">
        <v>16</v>
      </c>
      <c r="C31" s="207">
        <v>19</v>
      </c>
      <c r="D31" s="207">
        <v>0</v>
      </c>
      <c r="E31" s="207">
        <v>16</v>
      </c>
      <c r="F31" s="207">
        <v>3</v>
      </c>
      <c r="G31" s="190" t="s">
        <v>110</v>
      </c>
      <c r="H31" s="207"/>
      <c r="I31" s="207">
        <v>29947000</v>
      </c>
      <c r="J31" s="207">
        <v>0</v>
      </c>
      <c r="K31" s="207">
        <v>17202000</v>
      </c>
      <c r="L31" s="207">
        <v>12745000</v>
      </c>
      <c r="M31" s="190" t="s">
        <v>110</v>
      </c>
      <c r="N31" s="79"/>
      <c r="O31" s="79"/>
      <c r="P31" s="79"/>
    </row>
    <row r="32" spans="1:16" s="75" customFormat="1" ht="19.2" customHeight="1" x14ac:dyDescent="0.25">
      <c r="A32" s="361"/>
      <c r="B32" s="172" t="s">
        <v>17</v>
      </c>
      <c r="C32" s="207">
        <v>1</v>
      </c>
      <c r="D32" s="207">
        <v>0</v>
      </c>
      <c r="E32" s="207">
        <v>1</v>
      </c>
      <c r="F32" s="207">
        <v>0</v>
      </c>
      <c r="G32" s="190" t="s">
        <v>110</v>
      </c>
      <c r="H32" s="207"/>
      <c r="I32" s="207">
        <v>1300000</v>
      </c>
      <c r="J32" s="207">
        <v>0</v>
      </c>
      <c r="K32" s="207">
        <v>1300000</v>
      </c>
      <c r="L32" s="207">
        <v>0</v>
      </c>
      <c r="M32" s="190" t="s">
        <v>110</v>
      </c>
      <c r="N32" s="79"/>
      <c r="O32" s="79"/>
      <c r="P32" s="79"/>
    </row>
    <row r="33" spans="1:16" s="46" customFormat="1" ht="9.9" customHeight="1" thickBot="1" x14ac:dyDescent="0.3">
      <c r="A33" s="361"/>
      <c r="B33" s="175"/>
      <c r="C33" s="176"/>
      <c r="D33" s="177"/>
      <c r="E33" s="208"/>
      <c r="F33" s="208"/>
      <c r="G33" s="178"/>
      <c r="H33" s="178"/>
      <c r="I33" s="178"/>
      <c r="J33" s="178"/>
      <c r="K33" s="178"/>
      <c r="L33" s="178"/>
      <c r="M33" s="178"/>
      <c r="N33" s="54"/>
      <c r="O33" s="54"/>
      <c r="P33" s="54"/>
    </row>
    <row r="34" spans="1:16" s="46" customFormat="1" x14ac:dyDescent="0.25">
      <c r="A34" s="361"/>
      <c r="B34" s="81"/>
      <c r="C34" s="83"/>
      <c r="D34" s="92"/>
      <c r="E34" s="89"/>
      <c r="F34" s="89"/>
      <c r="G34" s="89"/>
      <c r="H34" s="89"/>
      <c r="I34" s="89"/>
      <c r="J34" s="89"/>
      <c r="K34" s="89"/>
      <c r="L34" s="89"/>
      <c r="M34" s="54"/>
      <c r="N34" s="54"/>
      <c r="O34" s="54"/>
      <c r="P34" s="54"/>
    </row>
    <row r="35" spans="1:16" s="46" customFormat="1" x14ac:dyDescent="0.25">
      <c r="A35" s="361"/>
      <c r="B35" s="107" t="s">
        <v>85</v>
      </c>
      <c r="C35" s="83"/>
      <c r="D35" s="84"/>
      <c r="E35" s="85"/>
      <c r="F35" s="86"/>
      <c r="G35" s="86"/>
      <c r="H35" s="86"/>
      <c r="I35" s="86"/>
      <c r="J35" s="86"/>
      <c r="K35" s="86"/>
      <c r="L35" s="54"/>
      <c r="M35" s="54"/>
      <c r="N35" s="54"/>
      <c r="O35" s="54"/>
      <c r="P35" s="54"/>
    </row>
    <row r="36" spans="1:16" s="46" customFormat="1" x14ac:dyDescent="0.25">
      <c r="A36" s="361"/>
      <c r="B36" s="108" t="s">
        <v>86</v>
      </c>
      <c r="C36" s="87"/>
      <c r="D36" s="88"/>
      <c r="E36" s="89"/>
      <c r="F36" s="89"/>
      <c r="G36" s="89"/>
      <c r="H36" s="89"/>
      <c r="I36" s="89"/>
      <c r="J36" s="89"/>
      <c r="K36" s="89"/>
      <c r="L36" s="89"/>
      <c r="M36" s="54"/>
      <c r="N36" s="54"/>
      <c r="O36" s="54"/>
      <c r="P36" s="54"/>
    </row>
    <row r="37" spans="1:16" s="46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54"/>
      <c r="O37" s="54"/>
      <c r="P37" s="54"/>
    </row>
    <row r="38" spans="1:16" s="46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102"/>
      <c r="M38" s="54"/>
      <c r="N38" s="54"/>
      <c r="O38" s="54"/>
      <c r="P38" s="54"/>
    </row>
    <row r="39" spans="1:16" s="46" customFormat="1" ht="9.9" customHeight="1" x14ac:dyDescent="0.25">
      <c r="A39" s="361"/>
      <c r="B39" s="91"/>
      <c r="C39" s="91"/>
      <c r="D39" s="92"/>
      <c r="E39" s="93"/>
      <c r="F39" s="93"/>
      <c r="G39" s="94"/>
      <c r="H39" s="94"/>
      <c r="I39" s="94"/>
      <c r="J39" s="94"/>
      <c r="K39" s="95"/>
      <c r="L39" s="102"/>
      <c r="M39" s="54"/>
      <c r="N39" s="54"/>
      <c r="O39" s="54"/>
      <c r="P39" s="54"/>
    </row>
    <row r="40" spans="1:16" s="46" customFormat="1" x14ac:dyDescent="0.25">
      <c r="A40" s="361"/>
      <c r="B40" s="103" t="s">
        <v>19</v>
      </c>
      <c r="C40" s="96"/>
      <c r="D40" s="92"/>
      <c r="E40" s="89"/>
      <c r="F40" s="97"/>
      <c r="G40" s="89"/>
      <c r="H40" s="89"/>
      <c r="I40" s="89"/>
      <c r="J40" s="89"/>
      <c r="K40" s="89"/>
      <c r="L40" s="89"/>
      <c r="M40" s="54"/>
      <c r="N40" s="54"/>
      <c r="O40" s="54"/>
      <c r="P40" s="54"/>
    </row>
    <row r="41" spans="1:16" s="5" customFormat="1" x14ac:dyDescent="0.25">
      <c r="A41" s="361"/>
      <c r="B41" s="110" t="s">
        <v>20</v>
      </c>
      <c r="C41" s="57"/>
      <c r="D41" s="57"/>
      <c r="E41" s="99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</row>
    <row r="42" spans="1:16" s="46" customFormat="1" x14ac:dyDescent="0.25">
      <c r="E42" s="76"/>
    </row>
    <row r="43" spans="1:16" s="46" customFormat="1" x14ac:dyDescent="0.25">
      <c r="E43" s="100"/>
      <c r="G43" s="101"/>
      <c r="H43" s="101"/>
      <c r="I43" s="101"/>
      <c r="J43" s="101"/>
      <c r="K43" s="101"/>
      <c r="L43" s="101"/>
    </row>
    <row r="44" spans="1:16" ht="14.4" x14ac:dyDescent="0.3">
      <c r="B44" s="1"/>
      <c r="C44" s="9"/>
      <c r="D44" s="12"/>
      <c r="E44" s="15"/>
      <c r="F44" s="2"/>
      <c r="G44" s="2"/>
      <c r="H44" s="2"/>
      <c r="I44" s="2"/>
      <c r="J44" s="2"/>
      <c r="K44" s="2"/>
      <c r="L44" s="6"/>
    </row>
  </sheetData>
  <mergeCells count="13">
    <mergeCell ref="A3:A41"/>
    <mergeCell ref="B3:M3"/>
    <mergeCell ref="D8:F8"/>
    <mergeCell ref="J8:L8"/>
    <mergeCell ref="D9:F9"/>
    <mergeCell ref="J9:L9"/>
    <mergeCell ref="I14:M14"/>
    <mergeCell ref="B2:M2"/>
    <mergeCell ref="C5:M5"/>
    <mergeCell ref="C6:G6"/>
    <mergeCell ref="I6:M6"/>
    <mergeCell ref="C7:G7"/>
    <mergeCell ref="I7:M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O44"/>
  <sheetViews>
    <sheetView view="pageBreakPreview" zoomScale="80" zoomScaleNormal="70" zoomScaleSheetLayoutView="80" workbookViewId="0">
      <selection activeCell="P15" sqref="P15:R20"/>
    </sheetView>
  </sheetViews>
  <sheetFormatPr defaultColWidth="9.109375" defaultRowHeight="13.2" x14ac:dyDescent="0.25"/>
  <cols>
    <col min="1" max="1" width="2.6640625" style="1" customWidth="1"/>
    <col min="2" max="2" width="29.21875" style="7" customWidth="1"/>
    <col min="3" max="3" width="10.6640625" style="7" customWidth="1"/>
    <col min="4" max="4" width="14.6640625" style="7" customWidth="1"/>
    <col min="5" max="5" width="14.6640625" style="16" customWidth="1"/>
    <col min="6" max="6" width="14.6640625" style="8" customWidth="1"/>
    <col min="7" max="7" width="15" style="8" bestFit="1" customWidth="1"/>
    <col min="8" max="8" width="1.6640625" style="8" customWidth="1"/>
    <col min="9" max="9" width="15.44140625" style="8" bestFit="1" customWidth="1"/>
    <col min="10" max="10" width="12.88671875" style="8" bestFit="1" customWidth="1"/>
    <col min="11" max="11" width="14.33203125" style="8" bestFit="1" customWidth="1"/>
    <col min="12" max="12" width="15.44140625" style="1" bestFit="1" customWidth="1"/>
    <col min="13" max="13" width="15" style="1" bestFit="1" customWidth="1"/>
    <col min="14" max="14" width="9.109375" style="1"/>
    <col min="15" max="15" width="9.109375" style="1" customWidth="1"/>
    <col min="16" max="17" width="9.109375" style="1"/>
    <col min="18" max="18" width="21.44140625" style="1" customWidth="1"/>
    <col min="19" max="16384" width="9.109375" style="1"/>
  </cols>
  <sheetData>
    <row r="1" spans="1:41" ht="15" customHeight="1" x14ac:dyDescent="0.25"/>
    <row r="2" spans="1:41" s="46" customFormat="1" ht="15" customHeight="1" x14ac:dyDescent="0.25">
      <c r="A2" s="54"/>
      <c r="B2" s="371" t="s">
        <v>97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54"/>
      <c r="O2" s="54"/>
    </row>
    <row r="3" spans="1:41" s="46" customFormat="1" x14ac:dyDescent="0.25">
      <c r="A3" s="361"/>
      <c r="B3" s="374" t="s">
        <v>98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54"/>
      <c r="O3" s="54"/>
    </row>
    <row r="4" spans="1:41" s="179" customFormat="1" ht="13.8" thickBot="1" x14ac:dyDescent="0.3">
      <c r="A4" s="361"/>
      <c r="B4" s="132"/>
      <c r="C4" s="132"/>
      <c r="D4" s="132"/>
      <c r="E4" s="133"/>
      <c r="F4" s="134"/>
      <c r="G4" s="135"/>
      <c r="H4" s="135"/>
      <c r="I4" s="135"/>
      <c r="J4" s="135"/>
      <c r="K4" s="135"/>
      <c r="L4" s="80"/>
      <c r="M4" s="80"/>
      <c r="N4" s="54"/>
      <c r="O4" s="54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41" s="23" customFormat="1" ht="18.75" customHeight="1" x14ac:dyDescent="0.25">
      <c r="A5" s="361"/>
      <c r="B5" s="78"/>
      <c r="C5" s="363">
        <v>2023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54"/>
      <c r="O5" s="54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46" customFormat="1" ht="15.9" customHeight="1" x14ac:dyDescent="0.25">
      <c r="A6" s="361"/>
      <c r="B6" s="78"/>
      <c r="C6" s="364" t="s">
        <v>75</v>
      </c>
      <c r="D6" s="364"/>
      <c r="E6" s="364"/>
      <c r="F6" s="364"/>
      <c r="G6" s="364"/>
      <c r="H6" s="137"/>
      <c r="I6" s="365" t="s">
        <v>76</v>
      </c>
      <c r="J6" s="365"/>
      <c r="K6" s="365"/>
      <c r="L6" s="365"/>
      <c r="M6" s="365"/>
      <c r="N6" s="54"/>
      <c r="O6" s="54"/>
    </row>
    <row r="7" spans="1:41" s="46" customFormat="1" ht="15.9" customHeight="1" x14ac:dyDescent="0.25">
      <c r="A7" s="361"/>
      <c r="B7" s="78"/>
      <c r="C7" s="366" t="s">
        <v>50</v>
      </c>
      <c r="D7" s="366"/>
      <c r="E7" s="366"/>
      <c r="F7" s="366"/>
      <c r="G7" s="366"/>
      <c r="H7" s="138"/>
      <c r="I7" s="369" t="s">
        <v>45</v>
      </c>
      <c r="J7" s="369"/>
      <c r="K7" s="369"/>
      <c r="L7" s="369"/>
      <c r="M7" s="369"/>
      <c r="N7" s="54"/>
      <c r="O7" s="54"/>
    </row>
    <row r="8" spans="1:41" s="180" customFormat="1" ht="15.9" customHeight="1" x14ac:dyDescent="0.25">
      <c r="A8" s="361"/>
      <c r="B8" s="139" t="s">
        <v>33</v>
      </c>
      <c r="C8" s="140" t="s">
        <v>22</v>
      </c>
      <c r="D8" s="365" t="s">
        <v>35</v>
      </c>
      <c r="E8" s="365"/>
      <c r="F8" s="365"/>
      <c r="G8" s="141" t="s">
        <v>37</v>
      </c>
      <c r="H8" s="141"/>
      <c r="I8" s="140" t="s">
        <v>22</v>
      </c>
      <c r="J8" s="364" t="s">
        <v>35</v>
      </c>
      <c r="K8" s="364"/>
      <c r="L8" s="364"/>
      <c r="M8" s="140" t="s">
        <v>37</v>
      </c>
      <c r="N8" s="142"/>
      <c r="O8" s="142"/>
      <c r="Q8" s="181"/>
    </row>
    <row r="9" spans="1:41" s="180" customFormat="1" ht="15.9" customHeight="1" x14ac:dyDescent="0.25">
      <c r="A9" s="361"/>
      <c r="B9" s="144" t="s">
        <v>34</v>
      </c>
      <c r="C9" s="145" t="s">
        <v>23</v>
      </c>
      <c r="D9" s="369" t="s">
        <v>36</v>
      </c>
      <c r="E9" s="369"/>
      <c r="F9" s="369"/>
      <c r="G9" s="141" t="s">
        <v>35</v>
      </c>
      <c r="H9" s="141"/>
      <c r="I9" s="145" t="s">
        <v>23</v>
      </c>
      <c r="J9" s="366" t="s">
        <v>36</v>
      </c>
      <c r="K9" s="366"/>
      <c r="L9" s="366"/>
      <c r="M9" s="140" t="s">
        <v>35</v>
      </c>
      <c r="N9" s="142"/>
      <c r="O9" s="142"/>
      <c r="Q9" s="181"/>
    </row>
    <row r="10" spans="1:41" s="182" customFormat="1" ht="15.9" customHeight="1" x14ac:dyDescent="0.25">
      <c r="A10" s="361"/>
      <c r="B10" s="78"/>
      <c r="C10" s="140"/>
      <c r="D10" s="140" t="s">
        <v>0</v>
      </c>
      <c r="E10" s="141" t="s">
        <v>37</v>
      </c>
      <c r="F10" s="141" t="s">
        <v>42</v>
      </c>
      <c r="G10" s="146" t="s">
        <v>38</v>
      </c>
      <c r="H10" s="146"/>
      <c r="I10" s="145"/>
      <c r="J10" s="140" t="s">
        <v>0</v>
      </c>
      <c r="K10" s="140" t="s">
        <v>37</v>
      </c>
      <c r="L10" s="141" t="s">
        <v>42</v>
      </c>
      <c r="M10" s="145" t="s">
        <v>38</v>
      </c>
      <c r="N10" s="147"/>
      <c r="O10" s="147"/>
      <c r="Q10" s="183"/>
      <c r="R10" s="184"/>
    </row>
    <row r="11" spans="1:41" s="42" customFormat="1" ht="15.9" customHeight="1" x14ac:dyDescent="0.25">
      <c r="A11" s="361"/>
      <c r="B11" s="78"/>
      <c r="C11" s="149"/>
      <c r="D11" s="145"/>
      <c r="E11" s="141" t="s">
        <v>0</v>
      </c>
      <c r="F11" s="141" t="s">
        <v>28</v>
      </c>
      <c r="G11" s="141"/>
      <c r="H11" s="141"/>
      <c r="I11" s="145"/>
      <c r="J11" s="150"/>
      <c r="K11" s="140" t="s">
        <v>0</v>
      </c>
      <c r="L11" s="140" t="s">
        <v>28</v>
      </c>
      <c r="M11" s="151"/>
      <c r="N11" s="54"/>
      <c r="O11" s="54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23" customFormat="1" ht="15.9" customHeight="1" x14ac:dyDescent="0.25">
      <c r="A12" s="361"/>
      <c r="B12" s="78"/>
      <c r="C12" s="149"/>
      <c r="D12" s="145"/>
      <c r="E12" s="146" t="s">
        <v>39</v>
      </c>
      <c r="F12" s="146" t="s">
        <v>40</v>
      </c>
      <c r="G12" s="141"/>
      <c r="H12" s="141"/>
      <c r="I12" s="145"/>
      <c r="J12" s="150"/>
      <c r="K12" s="145" t="s">
        <v>39</v>
      </c>
      <c r="L12" s="145" t="s">
        <v>40</v>
      </c>
      <c r="M12" s="151"/>
      <c r="N12" s="54"/>
      <c r="O12" s="54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23" customFormat="1" ht="15.9" customHeight="1" x14ac:dyDescent="0.25">
      <c r="A13" s="361"/>
      <c r="B13" s="78"/>
      <c r="C13" s="149"/>
      <c r="D13" s="145"/>
      <c r="E13" s="146" t="s">
        <v>0</v>
      </c>
      <c r="F13" s="146" t="s">
        <v>41</v>
      </c>
      <c r="G13" s="141"/>
      <c r="H13" s="141"/>
      <c r="I13" s="152"/>
      <c r="J13" s="153"/>
      <c r="K13" s="152" t="s">
        <v>0</v>
      </c>
      <c r="L13" s="152" t="s">
        <v>41</v>
      </c>
      <c r="M13" s="154"/>
      <c r="N13" s="54"/>
      <c r="O13" s="54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74" customFormat="1" ht="19.5" customHeight="1" thickBot="1" x14ac:dyDescent="0.3">
      <c r="A14" s="361"/>
      <c r="B14" s="155"/>
      <c r="C14" s="156"/>
      <c r="D14" s="185"/>
      <c r="E14" s="186"/>
      <c r="F14" s="187"/>
      <c r="G14" s="188"/>
      <c r="H14" s="188"/>
      <c r="I14" s="367" t="s">
        <v>18</v>
      </c>
      <c r="J14" s="367"/>
      <c r="K14" s="367"/>
      <c r="L14" s="367"/>
      <c r="M14" s="367"/>
      <c r="N14" s="78"/>
      <c r="O14" s="78"/>
    </row>
    <row r="15" spans="1:41" s="46" customFormat="1" ht="30" customHeight="1" thickBot="1" x14ac:dyDescent="0.3">
      <c r="A15" s="361"/>
      <c r="B15" s="161" t="s">
        <v>1</v>
      </c>
      <c r="C15" s="205">
        <v>8157</v>
      </c>
      <c r="D15" s="205">
        <v>145</v>
      </c>
      <c r="E15" s="205">
        <v>3107</v>
      </c>
      <c r="F15" s="205">
        <v>4895</v>
      </c>
      <c r="G15" s="205">
        <v>10</v>
      </c>
      <c r="H15" s="205"/>
      <c r="I15" s="205">
        <v>23937707794</v>
      </c>
      <c r="J15" s="205">
        <v>146676581</v>
      </c>
      <c r="K15" s="205">
        <v>3044037594</v>
      </c>
      <c r="L15" s="205">
        <v>20684923863</v>
      </c>
      <c r="M15" s="205">
        <v>62069756</v>
      </c>
      <c r="N15" s="54"/>
      <c r="O15" s="54"/>
      <c r="P15" s="358"/>
      <c r="R15" s="358"/>
    </row>
    <row r="16" spans="1:41" s="46" customFormat="1" ht="12" customHeight="1" x14ac:dyDescent="0.25">
      <c r="A16" s="361"/>
      <c r="B16" s="201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54"/>
      <c r="O16" s="54"/>
    </row>
    <row r="17" spans="1:18" s="75" customFormat="1" ht="19.2" customHeight="1" x14ac:dyDescent="0.25">
      <c r="A17" s="361"/>
      <c r="B17" s="165" t="s">
        <v>2</v>
      </c>
      <c r="C17" s="207">
        <v>1573</v>
      </c>
      <c r="D17" s="207">
        <v>8</v>
      </c>
      <c r="E17" s="207">
        <v>525</v>
      </c>
      <c r="F17" s="207">
        <v>1032</v>
      </c>
      <c r="G17" s="207">
        <v>8</v>
      </c>
      <c r="H17" s="207"/>
      <c r="I17" s="207">
        <v>4675968757</v>
      </c>
      <c r="J17" s="207">
        <v>15390650</v>
      </c>
      <c r="K17" s="207">
        <v>666884387</v>
      </c>
      <c r="L17" s="207">
        <v>3973483964</v>
      </c>
      <c r="M17" s="207">
        <v>20209756</v>
      </c>
      <c r="N17" s="79"/>
      <c r="O17" s="79"/>
      <c r="R17" s="359"/>
    </row>
    <row r="18" spans="1:18" s="75" customFormat="1" ht="19.2" customHeight="1" x14ac:dyDescent="0.25">
      <c r="A18" s="361"/>
      <c r="B18" s="165" t="s">
        <v>3</v>
      </c>
      <c r="C18" s="207">
        <v>325</v>
      </c>
      <c r="D18" s="207">
        <v>2</v>
      </c>
      <c r="E18" s="207">
        <v>100</v>
      </c>
      <c r="F18" s="207">
        <v>223</v>
      </c>
      <c r="G18" s="190" t="s">
        <v>110</v>
      </c>
      <c r="H18" s="207"/>
      <c r="I18" s="207">
        <v>815397062</v>
      </c>
      <c r="J18" s="207">
        <v>1216000</v>
      </c>
      <c r="K18" s="207">
        <v>77812082</v>
      </c>
      <c r="L18" s="207">
        <v>736368980</v>
      </c>
      <c r="M18" s="190" t="s">
        <v>110</v>
      </c>
      <c r="N18" s="79"/>
      <c r="O18" s="79"/>
    </row>
    <row r="19" spans="1:18" s="75" customFormat="1" ht="19.2" customHeight="1" x14ac:dyDescent="0.25">
      <c r="A19" s="361"/>
      <c r="B19" s="165" t="s">
        <v>4</v>
      </c>
      <c r="C19" s="207">
        <v>14</v>
      </c>
      <c r="D19" s="207">
        <v>1</v>
      </c>
      <c r="E19" s="207">
        <v>4</v>
      </c>
      <c r="F19" s="207">
        <v>9</v>
      </c>
      <c r="G19" s="190" t="s">
        <v>110</v>
      </c>
      <c r="H19" s="207"/>
      <c r="I19" s="207">
        <v>25125000</v>
      </c>
      <c r="J19" s="207">
        <v>225000</v>
      </c>
      <c r="K19" s="207">
        <v>1680000</v>
      </c>
      <c r="L19" s="207">
        <v>23220000</v>
      </c>
      <c r="M19" s="190" t="s">
        <v>110</v>
      </c>
      <c r="N19" s="79"/>
      <c r="O19" s="79"/>
    </row>
    <row r="20" spans="1:18" s="75" customFormat="1" ht="19.2" customHeight="1" x14ac:dyDescent="0.25">
      <c r="A20" s="361"/>
      <c r="B20" s="165" t="s">
        <v>5</v>
      </c>
      <c r="C20" s="207">
        <v>437</v>
      </c>
      <c r="D20" s="207">
        <v>15</v>
      </c>
      <c r="E20" s="207">
        <v>183</v>
      </c>
      <c r="F20" s="207">
        <v>239</v>
      </c>
      <c r="G20" s="190" t="s">
        <v>110</v>
      </c>
      <c r="H20" s="207"/>
      <c r="I20" s="207">
        <v>528506761</v>
      </c>
      <c r="J20" s="207">
        <v>5566504</v>
      </c>
      <c r="K20" s="207">
        <v>146226284</v>
      </c>
      <c r="L20" s="207">
        <v>376713973</v>
      </c>
      <c r="M20" s="190" t="s">
        <v>110</v>
      </c>
      <c r="N20" s="79"/>
      <c r="O20" s="79"/>
    </row>
    <row r="21" spans="1:18" s="75" customFormat="1" ht="19.2" customHeight="1" x14ac:dyDescent="0.25">
      <c r="A21" s="361"/>
      <c r="B21" s="168" t="s">
        <v>6</v>
      </c>
      <c r="C21" s="207">
        <v>492</v>
      </c>
      <c r="D21" s="207">
        <v>22</v>
      </c>
      <c r="E21" s="207">
        <v>216</v>
      </c>
      <c r="F21" s="207">
        <v>254</v>
      </c>
      <c r="G21" s="190" t="s">
        <v>110</v>
      </c>
      <c r="H21" s="207"/>
      <c r="I21" s="207">
        <v>1131675598</v>
      </c>
      <c r="J21" s="207">
        <v>19912276</v>
      </c>
      <c r="K21" s="207">
        <v>201314264</v>
      </c>
      <c r="L21" s="207">
        <v>910449058</v>
      </c>
      <c r="M21" s="190" t="s">
        <v>110</v>
      </c>
      <c r="N21" s="79"/>
      <c r="O21" s="79"/>
    </row>
    <row r="22" spans="1:18" s="75" customFormat="1" ht="19.2" customHeight="1" x14ac:dyDescent="0.25">
      <c r="A22" s="361"/>
      <c r="B22" s="169" t="s">
        <v>7</v>
      </c>
      <c r="C22" s="207">
        <v>163</v>
      </c>
      <c r="D22" s="207">
        <v>8</v>
      </c>
      <c r="E22" s="207">
        <v>66</v>
      </c>
      <c r="F22" s="207">
        <v>89</v>
      </c>
      <c r="G22" s="190" t="s">
        <v>110</v>
      </c>
      <c r="H22" s="207"/>
      <c r="I22" s="207">
        <v>458305202</v>
      </c>
      <c r="J22" s="207">
        <v>21729244</v>
      </c>
      <c r="K22" s="207">
        <v>31011172</v>
      </c>
      <c r="L22" s="207">
        <v>405564786</v>
      </c>
      <c r="M22" s="190" t="s">
        <v>110</v>
      </c>
      <c r="N22" s="79"/>
      <c r="O22" s="79"/>
    </row>
    <row r="23" spans="1:18" s="75" customFormat="1" ht="19.2" customHeight="1" x14ac:dyDescent="0.25">
      <c r="A23" s="361"/>
      <c r="B23" s="169" t="s">
        <v>8</v>
      </c>
      <c r="C23" s="207">
        <v>633</v>
      </c>
      <c r="D23" s="207">
        <v>1</v>
      </c>
      <c r="E23" s="207">
        <v>170</v>
      </c>
      <c r="F23" s="207">
        <v>462</v>
      </c>
      <c r="G23" s="190" t="s">
        <v>110</v>
      </c>
      <c r="H23" s="207"/>
      <c r="I23" s="207">
        <v>2055096788</v>
      </c>
      <c r="J23" s="207">
        <v>600000</v>
      </c>
      <c r="K23" s="207">
        <v>187752841</v>
      </c>
      <c r="L23" s="207">
        <v>1866743947</v>
      </c>
      <c r="M23" s="190" t="s">
        <v>110</v>
      </c>
      <c r="N23" s="79"/>
      <c r="O23" s="79"/>
    </row>
    <row r="24" spans="1:18" s="75" customFormat="1" ht="19.2" customHeight="1" x14ac:dyDescent="0.25">
      <c r="A24" s="361"/>
      <c r="B24" s="169" t="s">
        <v>9</v>
      </c>
      <c r="C24" s="207">
        <v>536</v>
      </c>
      <c r="D24" s="207">
        <v>8</v>
      </c>
      <c r="E24" s="207">
        <v>219</v>
      </c>
      <c r="F24" s="207">
        <v>309</v>
      </c>
      <c r="G24" s="190" t="s">
        <v>110</v>
      </c>
      <c r="H24" s="207"/>
      <c r="I24" s="207">
        <v>720358106</v>
      </c>
      <c r="J24" s="207">
        <v>5240000</v>
      </c>
      <c r="K24" s="207">
        <v>127819911</v>
      </c>
      <c r="L24" s="207">
        <v>587298195</v>
      </c>
      <c r="M24" s="190" t="s">
        <v>110</v>
      </c>
      <c r="N24" s="79"/>
      <c r="O24" s="79"/>
    </row>
    <row r="25" spans="1:18" s="75" customFormat="1" ht="19.2" customHeight="1" x14ac:dyDescent="0.25">
      <c r="A25" s="361"/>
      <c r="B25" s="169" t="s">
        <v>10</v>
      </c>
      <c r="C25" s="207">
        <v>31</v>
      </c>
      <c r="D25" s="207">
        <v>5</v>
      </c>
      <c r="E25" s="207">
        <v>14</v>
      </c>
      <c r="F25" s="207">
        <v>12</v>
      </c>
      <c r="G25" s="190" t="s">
        <v>110</v>
      </c>
      <c r="H25" s="207"/>
      <c r="I25" s="207">
        <v>19432047</v>
      </c>
      <c r="J25" s="207">
        <v>2803215</v>
      </c>
      <c r="K25" s="207">
        <v>6346709</v>
      </c>
      <c r="L25" s="207">
        <v>10282123</v>
      </c>
      <c r="M25" s="190" t="s">
        <v>110</v>
      </c>
      <c r="N25" s="79"/>
      <c r="O25" s="79"/>
    </row>
    <row r="26" spans="1:18" s="75" customFormat="1" ht="19.2" customHeight="1" x14ac:dyDescent="0.25">
      <c r="A26" s="361"/>
      <c r="B26" s="170" t="s">
        <v>11</v>
      </c>
      <c r="C26" s="207">
        <v>2590</v>
      </c>
      <c r="D26" s="207">
        <v>33</v>
      </c>
      <c r="E26" s="207">
        <v>936</v>
      </c>
      <c r="F26" s="207">
        <v>1620</v>
      </c>
      <c r="G26" s="207">
        <v>1</v>
      </c>
      <c r="H26" s="207"/>
      <c r="I26" s="207">
        <v>11690235519</v>
      </c>
      <c r="J26" s="207">
        <v>49494388</v>
      </c>
      <c r="K26" s="207">
        <v>1221185518</v>
      </c>
      <c r="L26" s="207">
        <v>10379555613</v>
      </c>
      <c r="M26" s="207">
        <v>40000000</v>
      </c>
      <c r="N26" s="79"/>
      <c r="O26" s="79"/>
    </row>
    <row r="27" spans="1:18" s="75" customFormat="1" ht="19.2" customHeight="1" x14ac:dyDescent="0.25">
      <c r="A27" s="361"/>
      <c r="B27" s="169" t="s">
        <v>12</v>
      </c>
      <c r="C27" s="207">
        <v>68</v>
      </c>
      <c r="D27" s="207">
        <v>19</v>
      </c>
      <c r="E27" s="207">
        <v>6</v>
      </c>
      <c r="F27" s="207">
        <v>43</v>
      </c>
      <c r="G27" s="190" t="s">
        <v>110</v>
      </c>
      <c r="H27" s="207"/>
      <c r="I27" s="207">
        <v>44224444</v>
      </c>
      <c r="J27" s="207">
        <v>8755950</v>
      </c>
      <c r="K27" s="207">
        <v>2287500</v>
      </c>
      <c r="L27" s="207">
        <v>33180994</v>
      </c>
      <c r="M27" s="190" t="s">
        <v>110</v>
      </c>
      <c r="N27" s="79"/>
      <c r="O27" s="79"/>
    </row>
    <row r="28" spans="1:18" s="75" customFormat="1" ht="19.2" customHeight="1" x14ac:dyDescent="0.25">
      <c r="A28" s="361"/>
      <c r="B28" s="169" t="s">
        <v>13</v>
      </c>
      <c r="C28" s="207">
        <v>473</v>
      </c>
      <c r="D28" s="207">
        <v>8</v>
      </c>
      <c r="E28" s="207">
        <v>195</v>
      </c>
      <c r="F28" s="207">
        <v>269</v>
      </c>
      <c r="G28" s="207">
        <v>1</v>
      </c>
      <c r="H28" s="207"/>
      <c r="I28" s="207">
        <v>714370341</v>
      </c>
      <c r="J28" s="207">
        <v>7087248</v>
      </c>
      <c r="K28" s="207">
        <v>130391060</v>
      </c>
      <c r="L28" s="207">
        <v>575032033</v>
      </c>
      <c r="M28" s="207">
        <v>1860000</v>
      </c>
      <c r="N28" s="79"/>
      <c r="O28" s="79"/>
    </row>
    <row r="29" spans="1:18" s="75" customFormat="1" ht="19.2" customHeight="1" x14ac:dyDescent="0.25">
      <c r="A29" s="361"/>
      <c r="B29" s="169" t="s">
        <v>14</v>
      </c>
      <c r="C29" s="207">
        <v>647</v>
      </c>
      <c r="D29" s="207">
        <v>12</v>
      </c>
      <c r="E29" s="207">
        <v>408</v>
      </c>
      <c r="F29" s="207">
        <v>227</v>
      </c>
      <c r="G29" s="190" t="s">
        <v>110</v>
      </c>
      <c r="H29" s="207"/>
      <c r="I29" s="207">
        <v>487213882</v>
      </c>
      <c r="J29" s="207">
        <v>6011106</v>
      </c>
      <c r="K29" s="207">
        <v>154879599</v>
      </c>
      <c r="L29" s="207">
        <v>326323177</v>
      </c>
      <c r="M29" s="190" t="s">
        <v>110</v>
      </c>
      <c r="N29" s="79"/>
      <c r="O29" s="79"/>
    </row>
    <row r="30" spans="1:18" s="75" customFormat="1" ht="19.2" customHeight="1" x14ac:dyDescent="0.25">
      <c r="A30" s="361"/>
      <c r="B30" s="169" t="s">
        <v>15</v>
      </c>
      <c r="C30" s="207">
        <v>151</v>
      </c>
      <c r="D30" s="207">
        <v>2</v>
      </c>
      <c r="E30" s="207">
        <v>58</v>
      </c>
      <c r="F30" s="207">
        <v>91</v>
      </c>
      <c r="G30" s="190" t="s">
        <v>110</v>
      </c>
      <c r="H30" s="207"/>
      <c r="I30" s="207">
        <v>542602687</v>
      </c>
      <c r="J30" s="207">
        <v>2110000</v>
      </c>
      <c r="K30" s="207">
        <v>80805667</v>
      </c>
      <c r="L30" s="207">
        <v>459687020</v>
      </c>
      <c r="M30" s="190" t="s">
        <v>110</v>
      </c>
      <c r="N30" s="79"/>
      <c r="O30" s="79"/>
    </row>
    <row r="31" spans="1:18" s="75" customFormat="1" ht="19.2" customHeight="1" x14ac:dyDescent="0.25">
      <c r="A31" s="361"/>
      <c r="B31" s="209" t="s">
        <v>16</v>
      </c>
      <c r="C31" s="207">
        <v>15</v>
      </c>
      <c r="D31" s="207">
        <v>0</v>
      </c>
      <c r="E31" s="207">
        <v>7</v>
      </c>
      <c r="F31" s="207">
        <v>8</v>
      </c>
      <c r="G31" s="190" t="s">
        <v>110</v>
      </c>
      <c r="H31" s="207"/>
      <c r="I31" s="207">
        <v>23340600</v>
      </c>
      <c r="J31" s="207">
        <v>0</v>
      </c>
      <c r="K31" s="207">
        <v>7640600</v>
      </c>
      <c r="L31" s="207">
        <v>15700000</v>
      </c>
      <c r="M31" s="190" t="s">
        <v>110</v>
      </c>
      <c r="N31" s="79"/>
      <c r="O31" s="79"/>
    </row>
    <row r="32" spans="1:18" s="75" customFormat="1" ht="19.2" customHeight="1" x14ac:dyDescent="0.25">
      <c r="A32" s="361"/>
      <c r="B32" s="172" t="s">
        <v>17</v>
      </c>
      <c r="C32" s="207">
        <v>9</v>
      </c>
      <c r="D32" s="207">
        <v>1</v>
      </c>
      <c r="E32" s="207">
        <v>0</v>
      </c>
      <c r="F32" s="207">
        <v>8</v>
      </c>
      <c r="G32" s="190" t="s">
        <v>110</v>
      </c>
      <c r="H32" s="207"/>
      <c r="I32" s="207">
        <v>5855000</v>
      </c>
      <c r="J32" s="207">
        <v>535000</v>
      </c>
      <c r="K32" s="207">
        <v>0</v>
      </c>
      <c r="L32" s="207">
        <v>5320000</v>
      </c>
      <c r="M32" s="190" t="s">
        <v>110</v>
      </c>
      <c r="N32" s="79"/>
      <c r="O32" s="79"/>
    </row>
    <row r="33" spans="1:15" s="46" customFormat="1" ht="9.9" customHeight="1" thickBot="1" x14ac:dyDescent="0.3">
      <c r="A33" s="361"/>
      <c r="B33" s="175"/>
      <c r="C33" s="176"/>
      <c r="D33" s="177"/>
      <c r="E33" s="208"/>
      <c r="F33" s="208"/>
      <c r="G33" s="178"/>
      <c r="H33" s="178"/>
      <c r="I33" s="178"/>
      <c r="J33" s="178"/>
      <c r="K33" s="178"/>
      <c r="L33" s="178"/>
      <c r="M33" s="178"/>
      <c r="N33" s="54"/>
      <c r="O33" s="54"/>
    </row>
    <row r="34" spans="1:15" s="46" customFormat="1" x14ac:dyDescent="0.25">
      <c r="A34" s="361"/>
      <c r="B34" s="81"/>
      <c r="C34" s="83"/>
      <c r="D34" s="92"/>
      <c r="E34" s="89"/>
      <c r="F34" s="89"/>
      <c r="G34" s="89"/>
      <c r="H34" s="89"/>
      <c r="I34" s="89"/>
      <c r="J34" s="89"/>
      <c r="K34" s="89"/>
      <c r="L34" s="89"/>
      <c r="M34" s="54"/>
      <c r="N34" s="54"/>
      <c r="O34" s="54"/>
    </row>
    <row r="35" spans="1:15" s="46" customFormat="1" x14ac:dyDescent="0.25">
      <c r="A35" s="361"/>
      <c r="B35" s="107" t="s">
        <v>85</v>
      </c>
      <c r="C35" s="83"/>
      <c r="D35" s="84"/>
      <c r="E35" s="85"/>
      <c r="F35" s="86"/>
      <c r="G35" s="86"/>
      <c r="H35" s="86"/>
      <c r="I35" s="86"/>
      <c r="J35" s="86"/>
      <c r="K35" s="86"/>
      <c r="L35" s="54"/>
      <c r="M35" s="54"/>
      <c r="N35" s="54"/>
      <c r="O35" s="54"/>
    </row>
    <row r="36" spans="1:15" s="46" customFormat="1" x14ac:dyDescent="0.25">
      <c r="A36" s="361"/>
      <c r="B36" s="108" t="s">
        <v>86</v>
      </c>
      <c r="C36" s="87"/>
      <c r="D36" s="88"/>
      <c r="E36" s="89"/>
      <c r="F36" s="89"/>
      <c r="G36" s="89"/>
      <c r="H36" s="89"/>
      <c r="I36" s="89"/>
      <c r="J36" s="89"/>
      <c r="K36" s="89"/>
      <c r="L36" s="89"/>
      <c r="M36" s="54"/>
      <c r="N36" s="54"/>
      <c r="O36" s="54"/>
    </row>
    <row r="37" spans="1:15" s="46" customFormat="1" x14ac:dyDescent="0.25">
      <c r="A37" s="361"/>
      <c r="B37" s="109" t="s">
        <v>72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54"/>
      <c r="O37" s="54"/>
    </row>
    <row r="38" spans="1:15" s="46" customFormat="1" x14ac:dyDescent="0.25">
      <c r="A38" s="361"/>
      <c r="B38" s="107" t="s">
        <v>32</v>
      </c>
      <c r="C38" s="82"/>
      <c r="D38" s="82"/>
      <c r="E38" s="82"/>
      <c r="F38" s="82"/>
      <c r="G38" s="82"/>
      <c r="H38" s="82"/>
      <c r="I38" s="82"/>
      <c r="J38" s="82"/>
      <c r="K38" s="82"/>
      <c r="L38" s="102"/>
      <c r="M38" s="54"/>
      <c r="N38" s="54"/>
      <c r="O38" s="54"/>
    </row>
    <row r="39" spans="1:15" s="46" customFormat="1" ht="9.9" customHeight="1" x14ac:dyDescent="0.25">
      <c r="A39" s="361"/>
      <c r="B39" s="91"/>
      <c r="C39" s="91"/>
      <c r="D39" s="92"/>
      <c r="E39" s="93"/>
      <c r="F39" s="93"/>
      <c r="G39" s="94"/>
      <c r="H39" s="94"/>
      <c r="I39" s="94"/>
      <c r="J39" s="94"/>
      <c r="K39" s="95"/>
      <c r="L39" s="102"/>
      <c r="M39" s="54"/>
      <c r="N39" s="54"/>
      <c r="O39" s="54"/>
    </row>
    <row r="40" spans="1:15" s="46" customFormat="1" x14ac:dyDescent="0.25">
      <c r="A40" s="361"/>
      <c r="B40" s="103" t="s">
        <v>19</v>
      </c>
      <c r="C40" s="96"/>
      <c r="D40" s="92"/>
      <c r="E40" s="89"/>
      <c r="F40" s="97"/>
      <c r="G40" s="89"/>
      <c r="H40" s="89"/>
      <c r="I40" s="89"/>
      <c r="J40" s="89"/>
      <c r="K40" s="89"/>
      <c r="L40" s="89"/>
      <c r="M40" s="54"/>
      <c r="N40" s="54"/>
      <c r="O40" s="54"/>
    </row>
    <row r="41" spans="1:15" s="5" customFormat="1" x14ac:dyDescent="0.25">
      <c r="A41" s="361"/>
      <c r="B41" s="110" t="s">
        <v>20</v>
      </c>
      <c r="C41" s="57"/>
      <c r="D41" s="57"/>
      <c r="E41" s="99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1:15" s="46" customFormat="1" x14ac:dyDescent="0.25">
      <c r="E42" s="76"/>
    </row>
    <row r="43" spans="1:15" s="46" customFormat="1" x14ac:dyDescent="0.25">
      <c r="E43" s="100"/>
      <c r="G43" s="101"/>
      <c r="H43" s="101"/>
      <c r="I43" s="101"/>
      <c r="J43" s="101"/>
      <c r="K43" s="101"/>
      <c r="L43" s="101"/>
    </row>
    <row r="44" spans="1:15" s="46" customFormat="1" ht="14.4" x14ac:dyDescent="0.3">
      <c r="C44" s="9"/>
      <c r="D44" s="12"/>
      <c r="E44" s="15"/>
      <c r="F44" s="2"/>
      <c r="G44" s="2"/>
      <c r="H44" s="2"/>
      <c r="I44" s="2"/>
      <c r="J44" s="2"/>
      <c r="K44" s="2"/>
      <c r="L44" s="6"/>
    </row>
  </sheetData>
  <mergeCells count="13">
    <mergeCell ref="D9:F9"/>
    <mergeCell ref="J9:L9"/>
    <mergeCell ref="I14:M14"/>
    <mergeCell ref="B2:M2"/>
    <mergeCell ref="A3:A41"/>
    <mergeCell ref="B3:M3"/>
    <mergeCell ref="C5:M5"/>
    <mergeCell ref="C6:G6"/>
    <mergeCell ref="I6:M6"/>
    <mergeCell ref="C7:G7"/>
    <mergeCell ref="I7:M7"/>
    <mergeCell ref="D8:F8"/>
    <mergeCell ref="J8:L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2.1(2021)</vt:lpstr>
      <vt:lpstr>2.1(2022)</vt:lpstr>
      <vt:lpstr>2.1(2023)</vt:lpstr>
      <vt:lpstr>2.2(2021)</vt:lpstr>
      <vt:lpstr>2.2(2022)</vt:lpstr>
      <vt:lpstr>2.2(2023)</vt:lpstr>
      <vt:lpstr>2.3(2021)</vt:lpstr>
      <vt:lpstr>2.3(2022)</vt:lpstr>
      <vt:lpstr>2.3(2023)</vt:lpstr>
      <vt:lpstr>2.4 (2021)</vt:lpstr>
      <vt:lpstr>2.4 (2022)</vt:lpstr>
      <vt:lpstr>2.4 (2023)</vt:lpstr>
      <vt:lpstr>2.5 (2021)</vt:lpstr>
      <vt:lpstr>2.5 (2022)</vt:lpstr>
      <vt:lpstr>2.5 (2023)</vt:lpstr>
      <vt:lpstr>2.6 (2016-2022)</vt:lpstr>
      <vt:lpstr>2.7 (2016)</vt:lpstr>
      <vt:lpstr>2.7 (2019)</vt:lpstr>
      <vt:lpstr>2.7 (2022)</vt:lpstr>
      <vt:lpstr>'2.1(2021)'!Print_Area</vt:lpstr>
      <vt:lpstr>'2.1(2022)'!Print_Area</vt:lpstr>
      <vt:lpstr>'2.1(2023)'!Print_Area</vt:lpstr>
      <vt:lpstr>'2.2(2021)'!Print_Area</vt:lpstr>
      <vt:lpstr>'2.2(2022)'!Print_Area</vt:lpstr>
      <vt:lpstr>'2.2(2023)'!Print_Area</vt:lpstr>
      <vt:lpstr>'2.3(2021)'!Print_Area</vt:lpstr>
      <vt:lpstr>'2.3(2022)'!Print_Area</vt:lpstr>
      <vt:lpstr>'2.3(2023)'!Print_Area</vt:lpstr>
      <vt:lpstr>'2.4 (2021)'!Print_Area</vt:lpstr>
      <vt:lpstr>'2.4 (2022)'!Print_Area</vt:lpstr>
      <vt:lpstr>'2.4 (2023)'!Print_Area</vt:lpstr>
      <vt:lpstr>'2.5 (2021)'!Print_Area</vt:lpstr>
      <vt:lpstr>'2.5 (2022)'!Print_Area</vt:lpstr>
      <vt:lpstr>'2.5 (2023)'!Print_Area</vt:lpstr>
      <vt:lpstr>'2.6 (2016-2022)'!Print_Area</vt:lpstr>
      <vt:lpstr>'2.7 (2016)'!Print_Area</vt:lpstr>
      <vt:lpstr>'2.7 (2019)'!Print_Area</vt:lpstr>
      <vt:lpstr>'2.7 (2022)'!Print_Area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nurulsharina.radzi</dc:creator>
  <cp:lastModifiedBy>Siti Hawa Saadun</cp:lastModifiedBy>
  <cp:lastPrinted>2024-12-05T00:56:40Z</cp:lastPrinted>
  <dcterms:created xsi:type="dcterms:W3CDTF">2019-10-11T03:23:46Z</dcterms:created>
  <dcterms:modified xsi:type="dcterms:W3CDTF">2024-12-18T08:16:31Z</dcterms:modified>
</cp:coreProperties>
</file>