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urdiyana\Desktop\2024\1. Persediaan MLS 2023\BPS 2024\"/>
    </mc:Choice>
  </mc:AlternateContent>
  <xr:revisionPtr revIDLastSave="0" documentId="8_{9A9483FC-E2FC-4CA7-974D-DDEC1E0BDEEC}" xr6:coauthVersionLast="36" xr6:coauthVersionMax="36" xr10:uidLastSave="{00000000-0000-0000-0000-000000000000}"/>
  <bookViews>
    <workbookView xWindow="0" yWindow="0" windowWidth="28800" windowHeight="12105" tabRatio="610" xr2:uid="{00000000-000D-0000-FFFF-FFFF00000000}"/>
  </bookViews>
  <sheets>
    <sheet name="2.1" sheetId="1" r:id="rId1"/>
    <sheet name="2.1(2)" sheetId="2" r:id="rId2"/>
    <sheet name="2.2" sheetId="3" r:id="rId3"/>
    <sheet name="2.2(2)" sheetId="4" r:id="rId4"/>
    <sheet name="2.3" sheetId="12" r:id="rId5"/>
    <sheet name="2.4" sheetId="5" r:id="rId6"/>
    <sheet name="2.4(2)" sheetId="6" r:id="rId7"/>
    <sheet name="2.5" sheetId="14" r:id="rId8"/>
    <sheet name="2.5(2)" sheetId="18" r:id="rId9"/>
    <sheet name="Sheet1" sheetId="23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123Graph_A" localSheetId="0" hidden="1">'[1]4.9'!#REF!</definedName>
    <definedName name="__123Graph_A" localSheetId="2" hidden="1">'[1]4.9'!#REF!</definedName>
    <definedName name="__123Graph_A" localSheetId="4" hidden="1">'[1]4.9'!#REF!</definedName>
    <definedName name="__123Graph_A" localSheetId="5" hidden="1">'[1]4.9'!#REF!</definedName>
    <definedName name="__123Graph_A" localSheetId="6" hidden="1">'[1]4.9'!#REF!</definedName>
    <definedName name="__123Graph_A" localSheetId="7" hidden="1">'[1]4.9'!#REF!</definedName>
    <definedName name="__123Graph_A" localSheetId="8" hidden="1">'[1]4.9'!#REF!</definedName>
    <definedName name="__123Graph_A" hidden="1">'[1]4.9'!#REF!</definedName>
    <definedName name="__123Graph_A_4" localSheetId="0">#REF!</definedName>
    <definedName name="__123Graph_A_4" localSheetId="2">#REF!</definedName>
    <definedName name="__123Graph_A_4" localSheetId="4">#REF!</definedName>
    <definedName name="__123Graph_A_4" localSheetId="5">#REF!</definedName>
    <definedName name="__123Graph_A_4" localSheetId="6">#REF!</definedName>
    <definedName name="__123Graph_A_4" localSheetId="7">#REF!</definedName>
    <definedName name="__123Graph_A_4" localSheetId="8">#REF!</definedName>
    <definedName name="__123Graph_A_4">#REF!</definedName>
    <definedName name="__123Graph_B" localSheetId="0" hidden="1">'[2]5.11'!$E$15:$J$15</definedName>
    <definedName name="__123Graph_B" localSheetId="2" hidden="1">'[2]5.11'!$E$15:$J$15</definedName>
    <definedName name="__123Graph_B" localSheetId="4" hidden="1">'[2]5.11'!$E$15:$J$15</definedName>
    <definedName name="__123Graph_B" localSheetId="5" hidden="1">'[2]5.11'!$E$15:$J$15</definedName>
    <definedName name="__123Graph_B" localSheetId="7" hidden="1">'[2]5.11'!$E$15:$J$15</definedName>
    <definedName name="__123Graph_B" hidden="1">'[2]5.11'!$E$15:$J$15</definedName>
    <definedName name="__123Graph_C" localSheetId="0" hidden="1">#REF!</definedName>
    <definedName name="__123Graph_C" localSheetId="2" hidden="1">#REF!</definedName>
    <definedName name="__123Graph_C" localSheetId="4" hidden="1">#REF!</definedName>
    <definedName name="__123Graph_C" localSheetId="5" hidden="1">#REF!</definedName>
    <definedName name="__123Graph_C" localSheetId="6" hidden="1">#REF!</definedName>
    <definedName name="__123Graph_C" localSheetId="7" hidden="1">#REF!</definedName>
    <definedName name="__123Graph_C" localSheetId="8" hidden="1">#REF!</definedName>
    <definedName name="__123Graph_C" hidden="1">#REF!</definedName>
    <definedName name="__123Graph_D" localSheetId="0" hidden="1">'[1]4.3'!#REF!</definedName>
    <definedName name="__123Graph_D" localSheetId="2" hidden="1">'[1]4.3'!#REF!</definedName>
    <definedName name="__123Graph_D" localSheetId="4" hidden="1">'[1]4.3'!#REF!</definedName>
    <definedName name="__123Graph_D" localSheetId="5" hidden="1">'[1]4.3'!#REF!</definedName>
    <definedName name="__123Graph_D" localSheetId="6" hidden="1">'[1]4.3'!#REF!</definedName>
    <definedName name="__123Graph_D" localSheetId="7" hidden="1">'[1]4.3'!#REF!</definedName>
    <definedName name="__123Graph_D" localSheetId="8" hidden="1">'[1]4.3'!#REF!</definedName>
    <definedName name="__123Graph_D" hidden="1">'[1]4.3'!#REF!</definedName>
    <definedName name="__123Graph_E" localSheetId="0" hidden="1">#REF!</definedName>
    <definedName name="__123Graph_E" localSheetId="2" hidden="1">#REF!</definedName>
    <definedName name="__123Graph_E" localSheetId="4" hidden="1">#REF!</definedName>
    <definedName name="__123Graph_E" localSheetId="5" hidden="1">#REF!</definedName>
    <definedName name="__123Graph_E" localSheetId="6" hidden="1">#REF!</definedName>
    <definedName name="__123Graph_E" localSheetId="7" hidden="1">#REF!</definedName>
    <definedName name="__123Graph_E" localSheetId="8" hidden="1">#REF!</definedName>
    <definedName name="__123Graph_E" hidden="1">#REF!</definedName>
    <definedName name="__123Graph_F" localSheetId="0" hidden="1">#REF!</definedName>
    <definedName name="__123Graph_F" localSheetId="2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hidden="1">#REF!</definedName>
    <definedName name="__123Graph_X" localSheetId="0" hidden="1">'[1]4.9'!#REF!</definedName>
    <definedName name="__123Graph_X" localSheetId="2" hidden="1">'[1]4.9'!#REF!</definedName>
    <definedName name="__123Graph_X" localSheetId="4" hidden="1">'[1]4.9'!#REF!</definedName>
    <definedName name="__123Graph_X" localSheetId="5" hidden="1">'[1]4.9'!#REF!</definedName>
    <definedName name="__123Graph_X" localSheetId="6" hidden="1">'[1]4.9'!#REF!</definedName>
    <definedName name="__123Graph_X" localSheetId="7" hidden="1">'[1]4.9'!#REF!</definedName>
    <definedName name="__123Graph_X" localSheetId="8" hidden="1">'[1]4.9'!#REF!</definedName>
    <definedName name="__123Graph_X" hidden="1">'[1]4.9'!#REF!</definedName>
    <definedName name="__123Graph_X_1" localSheetId="0">#REF!</definedName>
    <definedName name="__123Graph_X_1" localSheetId="2">#REF!</definedName>
    <definedName name="__123Graph_X_1" localSheetId="4">#REF!</definedName>
    <definedName name="__123Graph_X_1" localSheetId="5">#REF!</definedName>
    <definedName name="__123Graph_X_1" localSheetId="6">#REF!</definedName>
    <definedName name="__123Graph_X_1" localSheetId="7">#REF!</definedName>
    <definedName name="__123Graph_X_1" localSheetId="8">#REF!</definedName>
    <definedName name="__123Graph_X_1">#REF!</definedName>
    <definedName name="_7.4a" localSheetId="8" hidden="1">'[3]4.9'!#REF!</definedName>
    <definedName name="_7.4a" hidden="1">'[3]4.9'!#REF!</definedName>
    <definedName name="_Parse_Out" localSheetId="0" hidden="1">#REF!</definedName>
    <definedName name="_Parse_Out" localSheetId="2" hidden="1">#REF!</definedName>
    <definedName name="_Parse_Out" localSheetId="4" hidden="1">#REF!</definedName>
    <definedName name="_Parse_Out" localSheetId="5" hidden="1">#REF!</definedName>
    <definedName name="_Parse_Out" localSheetId="6" hidden="1">#REF!</definedName>
    <definedName name="_Parse_Out" localSheetId="7" hidden="1">#REF!</definedName>
    <definedName name="_Parse_Out" localSheetId="8" hidden="1">#REF!</definedName>
    <definedName name="_Parse_Out" hidden="1">#REF!</definedName>
    <definedName name="a" localSheetId="0" hidden="1">#REF!</definedName>
    <definedName name="a" localSheetId="2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hidden="1">#REF!</definedName>
    <definedName name="aa" localSheetId="8" hidden="1">#REF!</definedName>
    <definedName name="aa" hidden="1">#REF!</definedName>
    <definedName name="aaa" localSheetId="0">#REF!</definedName>
    <definedName name="aaa" localSheetId="2">#REF!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8">#REF!</definedName>
    <definedName name="aaa">#REF!</definedName>
    <definedName name="aaab" localSheetId="0">#REF!</definedName>
    <definedName name="aaab" localSheetId="2">#REF!</definedName>
    <definedName name="aaab" localSheetId="4">#REF!</definedName>
    <definedName name="aaab" localSheetId="5">#REF!</definedName>
    <definedName name="aaab" localSheetId="6">#REF!</definedName>
    <definedName name="aaab" localSheetId="7">#REF!</definedName>
    <definedName name="aaab" localSheetId="8">#REF!</definedName>
    <definedName name="aaab">#REF!</definedName>
    <definedName name="aaad" localSheetId="8">#REF!</definedName>
    <definedName name="aaad">#REF!</definedName>
    <definedName name="aaart" localSheetId="8">#REF!</definedName>
    <definedName name="aaart">#REF!</definedName>
    <definedName name="aaatr" localSheetId="8">#REF!</definedName>
    <definedName name="aaatr">#REF!</definedName>
    <definedName name="abggg" localSheetId="0" hidden="1">'[1]4.9'!#REF!</definedName>
    <definedName name="abggg" localSheetId="2" hidden="1">'[1]4.9'!#REF!</definedName>
    <definedName name="abggg" localSheetId="4" hidden="1">'[1]4.9'!#REF!</definedName>
    <definedName name="abggg" localSheetId="5" hidden="1">'[1]4.9'!#REF!</definedName>
    <definedName name="abggg" localSheetId="6" hidden="1">'[1]4.9'!#REF!</definedName>
    <definedName name="abggg" localSheetId="7" hidden="1">'[1]4.9'!#REF!</definedName>
    <definedName name="abggg" localSheetId="8" hidden="1">'[1]4.9'!#REF!</definedName>
    <definedName name="abggg" hidden="1">'[1]4.9'!#REF!</definedName>
    <definedName name="afaf" localSheetId="8" hidden="1">'[3]4.9'!#REF!</definedName>
    <definedName name="afaf" hidden="1">'[3]4.9'!#REF!</definedName>
    <definedName name="as" localSheetId="0" hidden="1">#REF!</definedName>
    <definedName name="as" localSheetId="2" hidden="1">#REF!</definedName>
    <definedName name="as" localSheetId="4" hidden="1">#REF!</definedName>
    <definedName name="as" localSheetId="5" hidden="1">#REF!</definedName>
    <definedName name="as" localSheetId="6" hidden="1">#REF!</definedName>
    <definedName name="as" localSheetId="7" hidden="1">#REF!</definedName>
    <definedName name="as" localSheetId="8" hidden="1">#REF!</definedName>
    <definedName name="as" hidden="1">#REF!</definedName>
    <definedName name="ass" localSheetId="0" hidden="1">'[4]4.8'!#REF!</definedName>
    <definedName name="ass" localSheetId="2" hidden="1">'[4]4.8'!#REF!</definedName>
    <definedName name="ass" localSheetId="4" hidden="1">'[4]4.8'!#REF!</definedName>
    <definedName name="ass" localSheetId="5" hidden="1">'[4]4.8'!#REF!</definedName>
    <definedName name="ass" localSheetId="6" hidden="1">'[4]4.8'!#REF!</definedName>
    <definedName name="ass" localSheetId="7" hidden="1">'[4]4.8'!#REF!</definedName>
    <definedName name="ass" localSheetId="8" hidden="1">'[4]4.8'!#REF!</definedName>
    <definedName name="ass" hidden="1">'[4]4.8'!#REF!</definedName>
    <definedName name="Asset91" localSheetId="0">#REF!</definedName>
    <definedName name="Asset91" localSheetId="2">#REF!</definedName>
    <definedName name="Asset91" localSheetId="4">#REF!</definedName>
    <definedName name="Asset91" localSheetId="5">#REF!</definedName>
    <definedName name="Asset91" localSheetId="6">#REF!</definedName>
    <definedName name="Asset91" localSheetId="7">#REF!</definedName>
    <definedName name="Asset91" localSheetId="8">#REF!</definedName>
    <definedName name="Asset91">#REF!</definedName>
    <definedName name="Asset92" localSheetId="0">#REF!</definedName>
    <definedName name="Asset92" localSheetId="2">#REF!</definedName>
    <definedName name="Asset92" localSheetId="4">#REF!</definedName>
    <definedName name="Asset92" localSheetId="5">#REF!</definedName>
    <definedName name="Asset92" localSheetId="6">#REF!</definedName>
    <definedName name="Asset92" localSheetId="7">#REF!</definedName>
    <definedName name="Asset92" localSheetId="8">#REF!</definedName>
    <definedName name="Asset92">#REF!</definedName>
    <definedName name="ax" localSheetId="8">#REF!</definedName>
    <definedName name="ax">#REF!</definedName>
    <definedName name="b" localSheetId="8" hidden="1">#REF!</definedName>
    <definedName name="b" hidden="1">#REF!</definedName>
    <definedName name="bbbg" localSheetId="8">#REF!</definedName>
    <definedName name="bbbg">#REF!</definedName>
    <definedName name="bbbgt" localSheetId="8">#REF!</definedName>
    <definedName name="bbbgt">#REF!</definedName>
    <definedName name="bbbh" localSheetId="8">#REF!</definedName>
    <definedName name="bbbh">#REF!</definedName>
    <definedName name="bcvb" localSheetId="8">#REF!</definedName>
    <definedName name="bcvb">#REF!</definedName>
    <definedName name="bf" localSheetId="8" hidden="1">'[5]7.6'!#REF!</definedName>
    <definedName name="bf" hidden="1">'[5]7.6'!#REF!</definedName>
    <definedName name="BH" localSheetId="8">#REF!</definedName>
    <definedName name="BH">#REF!</definedName>
    <definedName name="bnb" localSheetId="8" hidden="1">'[5]7.6'!#REF!</definedName>
    <definedName name="bnb" hidden="1">'[5]7.6'!#REF!</definedName>
    <definedName name="bv" localSheetId="8">#REF!</definedName>
    <definedName name="bv">#REF!</definedName>
    <definedName name="cc" localSheetId="0">#REF!</definedName>
    <definedName name="cc" localSheetId="2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>#REF!</definedName>
    <definedName name="con_05" localSheetId="0">#REF!</definedName>
    <definedName name="con_05" localSheetId="2">#REF!</definedName>
    <definedName name="con_05" localSheetId="4">#REF!</definedName>
    <definedName name="con_05" localSheetId="5">#REF!</definedName>
    <definedName name="con_05" localSheetId="6">#REF!</definedName>
    <definedName name="con_05" localSheetId="7">#REF!</definedName>
    <definedName name="con_05" localSheetId="8">#REF!</definedName>
    <definedName name="con_05">#REF!</definedName>
    <definedName name="con_06" localSheetId="0">#REF!</definedName>
    <definedName name="con_06" localSheetId="2">#REF!</definedName>
    <definedName name="con_06" localSheetId="4">#REF!</definedName>
    <definedName name="con_06" localSheetId="5">#REF!</definedName>
    <definedName name="con_06" localSheetId="6">#REF!</definedName>
    <definedName name="con_06" localSheetId="7">#REF!</definedName>
    <definedName name="con_06" localSheetId="8">#REF!</definedName>
    <definedName name="con_06">#REF!</definedName>
    <definedName name="con_07" localSheetId="0">#REF!</definedName>
    <definedName name="con_07" localSheetId="2">#REF!</definedName>
    <definedName name="con_07" localSheetId="4">#REF!</definedName>
    <definedName name="con_07" localSheetId="5">#REF!</definedName>
    <definedName name="con_07" localSheetId="6">#REF!</definedName>
    <definedName name="con_07" localSheetId="7">#REF!</definedName>
    <definedName name="con_07" localSheetId="8">#REF!</definedName>
    <definedName name="con_07">#REF!</definedName>
    <definedName name="con_08" localSheetId="0">#REF!</definedName>
    <definedName name="con_08" localSheetId="2">#REF!</definedName>
    <definedName name="con_08" localSheetId="4">#REF!</definedName>
    <definedName name="con_08" localSheetId="5">#REF!</definedName>
    <definedName name="con_08" localSheetId="6">#REF!</definedName>
    <definedName name="con_08" localSheetId="7">#REF!</definedName>
    <definedName name="con_08" localSheetId="8">#REF!</definedName>
    <definedName name="con_08">#REF!</definedName>
    <definedName name="con_09" localSheetId="0">#REF!</definedName>
    <definedName name="con_09" localSheetId="2">#REF!</definedName>
    <definedName name="con_09" localSheetId="4">#REF!</definedName>
    <definedName name="con_09" localSheetId="5">#REF!</definedName>
    <definedName name="con_09" localSheetId="6">#REF!</definedName>
    <definedName name="con_09" localSheetId="7">#REF!</definedName>
    <definedName name="con_09" localSheetId="8">#REF!</definedName>
    <definedName name="con_09">#REF!</definedName>
    <definedName name="con_10" localSheetId="0">#REF!</definedName>
    <definedName name="con_10" localSheetId="2">#REF!</definedName>
    <definedName name="con_10" localSheetId="4">#REF!</definedName>
    <definedName name="con_10" localSheetId="5">#REF!</definedName>
    <definedName name="con_10" localSheetId="6">#REF!</definedName>
    <definedName name="con_10" localSheetId="7">#REF!</definedName>
    <definedName name="con_10" localSheetId="8">#REF!</definedName>
    <definedName name="con_10">#REF!</definedName>
    <definedName name="con_11" localSheetId="0">#REF!</definedName>
    <definedName name="con_11" localSheetId="2">#REF!</definedName>
    <definedName name="con_11" localSheetId="4">#REF!</definedName>
    <definedName name="con_11" localSheetId="5">#REF!</definedName>
    <definedName name="con_11" localSheetId="6">#REF!</definedName>
    <definedName name="con_11" localSheetId="7">#REF!</definedName>
    <definedName name="con_11" localSheetId="8">#REF!</definedName>
    <definedName name="con_11">#REF!</definedName>
    <definedName name="cons_12p" localSheetId="0">#REF!</definedName>
    <definedName name="cons_12p" localSheetId="2">#REF!</definedName>
    <definedName name="cons_12p" localSheetId="4">#REF!</definedName>
    <definedName name="cons_12p" localSheetId="5">#REF!</definedName>
    <definedName name="cons_12p" localSheetId="6">#REF!</definedName>
    <definedName name="cons_12p" localSheetId="7">#REF!</definedName>
    <definedName name="cons_12p" localSheetId="8">#REF!</definedName>
    <definedName name="cons_12p">#REF!</definedName>
    <definedName name="cons_2005" localSheetId="0">[6]VA_CONSTANT!$A$3:$Z$21</definedName>
    <definedName name="cons_2005" localSheetId="2">[6]VA_CONSTANT!$A$3:$Z$21</definedName>
    <definedName name="cons_2005" localSheetId="4">[6]VA_CONSTANT!$A$3:$Z$21</definedName>
    <definedName name="cons_2005" localSheetId="5">[6]VA_CONSTANT!$A$3:$Z$21</definedName>
    <definedName name="cons_2005" localSheetId="7">[6]VA_CONSTANT!$A$3:$Z$21</definedName>
    <definedName name="cons_2005">[6]VA_CONSTANT!$A$3:$Z$21</definedName>
    <definedName name="cons_2006" localSheetId="0">[6]VA_CONSTANT!$A$25:$Z$43</definedName>
    <definedName name="cons_2006" localSheetId="2">[6]VA_CONSTANT!$A$25:$Z$43</definedName>
    <definedName name="cons_2006" localSheetId="4">[6]VA_CONSTANT!$A$25:$Z$43</definedName>
    <definedName name="cons_2006" localSheetId="5">[6]VA_CONSTANT!$A$25:$Z$43</definedName>
    <definedName name="cons_2006" localSheetId="7">[6]VA_CONSTANT!$A$25:$Z$43</definedName>
    <definedName name="cons_2006">[6]VA_CONSTANT!$A$25:$Z$43</definedName>
    <definedName name="cons_2007" localSheetId="0">[6]VA_CONSTANT!$A$47:$Z$65</definedName>
    <definedName name="cons_2007" localSheetId="2">[6]VA_CONSTANT!$A$47:$Z$65</definedName>
    <definedName name="cons_2007" localSheetId="4">[6]VA_CONSTANT!$A$47:$Z$65</definedName>
    <definedName name="cons_2007" localSheetId="5">[6]VA_CONSTANT!$A$47:$Z$65</definedName>
    <definedName name="cons_2007" localSheetId="7">[6]VA_CONSTANT!$A$47:$Z$65</definedName>
    <definedName name="cons_2007">[6]VA_CONSTANT!$A$47:$Z$65</definedName>
    <definedName name="cons_2008" localSheetId="0">[6]VA_CONSTANT!$A$69:$Z$87</definedName>
    <definedName name="cons_2008" localSheetId="2">[6]VA_CONSTANT!$A$69:$Z$87</definedName>
    <definedName name="cons_2008" localSheetId="4">[6]VA_CONSTANT!$A$69:$Z$87</definedName>
    <definedName name="cons_2008" localSheetId="5">[6]VA_CONSTANT!$A$69:$Z$87</definedName>
    <definedName name="cons_2008" localSheetId="7">[6]VA_CONSTANT!$A$69:$Z$87</definedName>
    <definedName name="cons_2008">[6]VA_CONSTANT!$A$69:$Z$87</definedName>
    <definedName name="cons_2009" localSheetId="0">[6]VA_CONSTANT!$A$91:$Z$109</definedName>
    <definedName name="cons_2009" localSheetId="2">[6]VA_CONSTANT!$A$91:$Z$109</definedName>
    <definedName name="cons_2009" localSheetId="4">[6]VA_CONSTANT!$A$91:$Z$109</definedName>
    <definedName name="cons_2009" localSheetId="5">[6]VA_CONSTANT!$A$91:$Z$109</definedName>
    <definedName name="cons_2009" localSheetId="7">[6]VA_CONSTANT!$A$91:$Z$109</definedName>
    <definedName name="cons_2009">[6]VA_CONSTANT!$A$91:$Z$109</definedName>
    <definedName name="cons_2010" localSheetId="0">[6]VA_CONSTANT!$A$113:$Z$131</definedName>
    <definedName name="cons_2010" localSheetId="2">[6]VA_CONSTANT!$A$113:$Z$131</definedName>
    <definedName name="cons_2010" localSheetId="4">[6]VA_CONSTANT!$A$113:$Z$131</definedName>
    <definedName name="cons_2010" localSheetId="5">[6]VA_CONSTANT!$A$113:$Z$131</definedName>
    <definedName name="cons_2010" localSheetId="7">[6]VA_CONSTANT!$A$113:$Z$131</definedName>
    <definedName name="cons_2010">[6]VA_CONSTANT!$A$113:$Z$131</definedName>
    <definedName name="cons_2011" localSheetId="0">[6]VA_CONSTANT!$A$135:$Z$153</definedName>
    <definedName name="cons_2011" localSheetId="2">[6]VA_CONSTANT!$A$135:$Z$153</definedName>
    <definedName name="cons_2011" localSheetId="4">[6]VA_CONSTANT!$A$135:$Z$153</definedName>
    <definedName name="cons_2011" localSheetId="5">[6]VA_CONSTANT!$A$135:$Z$153</definedName>
    <definedName name="cons_2011" localSheetId="7">[6]VA_CONSTANT!$A$135:$Z$153</definedName>
    <definedName name="cons_2011">[6]VA_CONSTANT!$A$135:$Z$153</definedName>
    <definedName name="cons_2012" localSheetId="0">[6]VA_CONSTANT!$A$157:$Z$175</definedName>
    <definedName name="cons_2012" localSheetId="2">[6]VA_CONSTANT!$A$157:$Z$175</definedName>
    <definedName name="cons_2012" localSheetId="4">[6]VA_CONSTANT!$A$157:$Z$175</definedName>
    <definedName name="cons_2012" localSheetId="5">[6]VA_CONSTANT!$A$157:$Z$175</definedName>
    <definedName name="cons_2012" localSheetId="7">[6]VA_CONSTANT!$A$157:$Z$175</definedName>
    <definedName name="cons_2012">[6]VA_CONSTANT!$A$157:$Z$175</definedName>
    <definedName name="cons_2013" localSheetId="0">[6]VA_CONSTANT!$A$179:$Z$197</definedName>
    <definedName name="cons_2013" localSheetId="2">[6]VA_CONSTANT!$A$179:$Z$197</definedName>
    <definedName name="cons_2013" localSheetId="4">[6]VA_CONSTANT!$A$179:$Z$197</definedName>
    <definedName name="cons_2013" localSheetId="5">[6]VA_CONSTANT!$A$179:$Z$197</definedName>
    <definedName name="cons_2013" localSheetId="7">[6]VA_CONSTANT!$A$179:$Z$197</definedName>
    <definedName name="cons_2013">[6]VA_CONSTANT!$A$179:$Z$197</definedName>
    <definedName name="cons_2013p" localSheetId="0">#REF!</definedName>
    <definedName name="cons_2013p" localSheetId="2">#REF!</definedName>
    <definedName name="cons_2013p" localSheetId="4">#REF!</definedName>
    <definedName name="cons_2013p" localSheetId="5">#REF!</definedName>
    <definedName name="cons_2013p" localSheetId="6">#REF!</definedName>
    <definedName name="cons_2013p" localSheetId="7">#REF!</definedName>
    <definedName name="cons_2013p" localSheetId="8">#REF!</definedName>
    <definedName name="cons_2013p">#REF!</definedName>
    <definedName name="cons_data" localSheetId="0">[6]VA_CONSTANT!$A$1:$Z$197</definedName>
    <definedName name="cons_data" localSheetId="2">[6]VA_CONSTANT!$A$1:$Z$197</definedName>
    <definedName name="cons_data" localSheetId="4">[6]VA_CONSTANT!$A$1:$Z$197</definedName>
    <definedName name="cons_data" localSheetId="5">[6]VA_CONSTANT!$A$1:$Z$197</definedName>
    <definedName name="cons_data" localSheetId="7">[6]VA_CONSTANT!$A$1:$Z$197</definedName>
    <definedName name="cons_data">[6]VA_CONSTANT!$A$1:$Z$197</definedName>
    <definedName name="cur_0" localSheetId="8">#REF!</definedName>
    <definedName name="cur_0">#REF!</definedName>
    <definedName name="cur_05" localSheetId="0">#REF!</definedName>
    <definedName name="cur_05" localSheetId="2">#REF!</definedName>
    <definedName name="cur_05" localSheetId="4">#REF!</definedName>
    <definedName name="cur_05" localSheetId="5">#REF!</definedName>
    <definedName name="cur_05" localSheetId="6">#REF!</definedName>
    <definedName name="cur_05" localSheetId="7">#REF!</definedName>
    <definedName name="cur_05" localSheetId="8">#REF!</definedName>
    <definedName name="cur_05">#REF!</definedName>
    <definedName name="cur_06" localSheetId="0">#REF!</definedName>
    <definedName name="cur_06" localSheetId="2">#REF!</definedName>
    <definedName name="cur_06" localSheetId="4">#REF!</definedName>
    <definedName name="cur_06" localSheetId="5">#REF!</definedName>
    <definedName name="cur_06" localSheetId="6">#REF!</definedName>
    <definedName name="cur_06" localSheetId="7">#REF!</definedName>
    <definedName name="cur_06" localSheetId="8">#REF!</definedName>
    <definedName name="cur_06">#REF!</definedName>
    <definedName name="cur_07" localSheetId="0">#REF!</definedName>
    <definedName name="cur_07" localSheetId="2">#REF!</definedName>
    <definedName name="cur_07" localSheetId="4">#REF!</definedName>
    <definedName name="cur_07" localSheetId="5">#REF!</definedName>
    <definedName name="cur_07" localSheetId="6">#REF!</definedName>
    <definedName name="cur_07" localSheetId="7">#REF!</definedName>
    <definedName name="cur_07" localSheetId="8">#REF!</definedName>
    <definedName name="cur_07">#REF!</definedName>
    <definedName name="cur_08" localSheetId="0">#REF!</definedName>
    <definedName name="cur_08" localSheetId="2">#REF!</definedName>
    <definedName name="cur_08" localSheetId="4">#REF!</definedName>
    <definedName name="cur_08" localSheetId="5">#REF!</definedName>
    <definedName name="cur_08" localSheetId="6">#REF!</definedName>
    <definedName name="cur_08" localSheetId="7">#REF!</definedName>
    <definedName name="cur_08" localSheetId="8">#REF!</definedName>
    <definedName name="cur_08">#REF!</definedName>
    <definedName name="cur_09" localSheetId="0">#REF!</definedName>
    <definedName name="cur_09" localSheetId="2">#REF!</definedName>
    <definedName name="cur_09" localSheetId="4">#REF!</definedName>
    <definedName name="cur_09" localSheetId="5">#REF!</definedName>
    <definedName name="cur_09" localSheetId="6">#REF!</definedName>
    <definedName name="cur_09" localSheetId="7">#REF!</definedName>
    <definedName name="cur_09" localSheetId="8">#REF!</definedName>
    <definedName name="cur_09">#REF!</definedName>
    <definedName name="cur_10" localSheetId="0">#REF!</definedName>
    <definedName name="cur_10" localSheetId="2">#REF!</definedName>
    <definedName name="cur_10" localSheetId="4">#REF!</definedName>
    <definedName name="cur_10" localSheetId="5">#REF!</definedName>
    <definedName name="cur_10" localSheetId="6">#REF!</definedName>
    <definedName name="cur_10" localSheetId="7">#REF!</definedName>
    <definedName name="cur_10" localSheetId="8">#REF!</definedName>
    <definedName name="cur_10">#REF!</definedName>
    <definedName name="cur_11" localSheetId="0">#REF!</definedName>
    <definedName name="cur_11" localSheetId="2">#REF!</definedName>
    <definedName name="cur_11" localSheetId="4">#REF!</definedName>
    <definedName name="cur_11" localSheetId="5">#REF!</definedName>
    <definedName name="cur_11" localSheetId="6">#REF!</definedName>
    <definedName name="cur_11" localSheetId="7">#REF!</definedName>
    <definedName name="cur_11" localSheetId="8">#REF!</definedName>
    <definedName name="cur_11">#REF!</definedName>
    <definedName name="cur_12p" localSheetId="0">#REF!</definedName>
    <definedName name="cur_12p" localSheetId="2">#REF!</definedName>
    <definedName name="cur_12p" localSheetId="4">#REF!</definedName>
    <definedName name="cur_12p" localSheetId="5">#REF!</definedName>
    <definedName name="cur_12p" localSheetId="6">#REF!</definedName>
    <definedName name="cur_12p" localSheetId="7">#REF!</definedName>
    <definedName name="cur_12p" localSheetId="8">#REF!</definedName>
    <definedName name="cur_12p">#REF!</definedName>
    <definedName name="cur_2013p" localSheetId="0">#REF!</definedName>
    <definedName name="cur_2013p" localSheetId="2">#REF!</definedName>
    <definedName name="cur_2013p" localSheetId="4">#REF!</definedName>
    <definedName name="cur_2013p" localSheetId="5">#REF!</definedName>
    <definedName name="cur_2013p" localSheetId="6">#REF!</definedName>
    <definedName name="cur_2013p" localSheetId="7">#REF!</definedName>
    <definedName name="cur_2013p" localSheetId="8">#REF!</definedName>
    <definedName name="cur_2013p">#REF!</definedName>
    <definedName name="cur_45" localSheetId="8">#REF!</definedName>
    <definedName name="cur_45">#REF!</definedName>
    <definedName name="cur_52369" localSheetId="8">#REF!</definedName>
    <definedName name="cur_52369">#REF!</definedName>
    <definedName name="cvxc" localSheetId="8" hidden="1">#REF!</definedName>
    <definedName name="cvxc" hidden="1">#REF!</definedName>
    <definedName name="cx" localSheetId="8">#REF!</definedName>
    <definedName name="cx">#REF!</definedName>
    <definedName name="d" localSheetId="0">#REF!</definedName>
    <definedName name="d" localSheetId="2">#REF!</definedName>
    <definedName name="d" localSheetId="4">#REF!</definedName>
    <definedName name="d" localSheetId="5">#REF!</definedName>
    <definedName name="d" localSheetId="6">#REF!</definedName>
    <definedName name="d" localSheetId="7">#REF!</definedName>
    <definedName name="d" localSheetId="8">#REF!</definedName>
    <definedName name="d">#REF!</definedName>
    <definedName name="dasdasd" localSheetId="0">#REF!</definedName>
    <definedName name="dasdasd" localSheetId="2">#REF!</definedName>
    <definedName name="dasdasd" localSheetId="4">#REF!</definedName>
    <definedName name="dasdasd" localSheetId="5">#REF!</definedName>
    <definedName name="dasdasd" localSheetId="6">#REF!</definedName>
    <definedName name="dasdasd" localSheetId="7">#REF!</definedName>
    <definedName name="dasdasd" localSheetId="8">#REF!</definedName>
    <definedName name="dasdasd">#REF!</definedName>
    <definedName name="dd" localSheetId="8" hidden="1">#REF!</definedName>
    <definedName name="dd" hidden="1">#REF!</definedName>
    <definedName name="ddd" localSheetId="0">#REF!</definedName>
    <definedName name="ddd" localSheetId="2">#REF!</definedName>
    <definedName name="ddd" localSheetId="4">#REF!</definedName>
    <definedName name="ddd" localSheetId="5">#REF!</definedName>
    <definedName name="ddd" localSheetId="6">#REF!</definedName>
    <definedName name="ddd" localSheetId="7">#REF!</definedName>
    <definedName name="ddd" localSheetId="8">#REF!</definedName>
    <definedName name="ddd">#REF!</definedName>
    <definedName name="dddfrt" localSheetId="8">#REF!</definedName>
    <definedName name="dddfrt">#REF!</definedName>
    <definedName name="ddds" localSheetId="8">#REF!</definedName>
    <definedName name="ddds">#REF!</definedName>
    <definedName name="dfcsz" localSheetId="8" hidden="1">'[3]4.9'!#REF!</definedName>
    <definedName name="dfcsz" hidden="1">'[3]4.9'!#REF!</definedName>
    <definedName name="dfd" localSheetId="8" hidden="1">'[3]4.9'!#REF!</definedName>
    <definedName name="dfd" hidden="1">'[3]4.9'!#REF!</definedName>
    <definedName name="dfdfvz" localSheetId="8">#REF!</definedName>
    <definedName name="dfdfvz">#REF!</definedName>
    <definedName name="dfdxv" localSheetId="8">#REF!</definedName>
    <definedName name="dfdxv">#REF!</definedName>
    <definedName name="dfg" localSheetId="8">#REF!</definedName>
    <definedName name="dfg">#REF!</definedName>
    <definedName name="dfhf" localSheetId="8">#REF!</definedName>
    <definedName name="dfhf">#REF!</definedName>
    <definedName name="dfs" localSheetId="8">#REF!</definedName>
    <definedName name="dfs">#REF!</definedName>
    <definedName name="dfsd" localSheetId="8" hidden="1">#REF!</definedName>
    <definedName name="dfsd" hidden="1">#REF!</definedName>
    <definedName name="dfvd" localSheetId="8" hidden="1">'[3]4.9'!#REF!</definedName>
    <definedName name="dfvd" hidden="1">'[3]4.9'!#REF!</definedName>
    <definedName name="ds" localSheetId="0" hidden="1">'[4]4.8'!#REF!</definedName>
    <definedName name="ds" localSheetId="2" hidden="1">'[4]4.8'!#REF!</definedName>
    <definedName name="ds" localSheetId="4" hidden="1">'[4]4.8'!#REF!</definedName>
    <definedName name="ds" localSheetId="5" hidden="1">'[4]4.8'!#REF!</definedName>
    <definedName name="ds" localSheetId="6" hidden="1">'[4]4.8'!#REF!</definedName>
    <definedName name="ds" localSheetId="7" hidden="1">'[4]4.8'!#REF!</definedName>
    <definedName name="ds" localSheetId="8" hidden="1">'[4]4.8'!#REF!</definedName>
    <definedName name="ds" hidden="1">'[4]4.8'!#REF!</definedName>
    <definedName name="dvcx" localSheetId="8">#REF!</definedName>
    <definedName name="dvcx">#REF!</definedName>
    <definedName name="dvvc" localSheetId="8">#REF!</definedName>
    <definedName name="dvvc">#REF!</definedName>
    <definedName name="dxcx" localSheetId="8">#REF!</definedName>
    <definedName name="dxcx">#REF!</definedName>
    <definedName name="e" localSheetId="0">#REF!</definedName>
    <definedName name="e" localSheetId="2">#REF!</definedName>
    <definedName name="e" localSheetId="4">#REF!</definedName>
    <definedName name="e" localSheetId="5">#REF!</definedName>
    <definedName name="e" localSheetId="6">#REF!</definedName>
    <definedName name="e" localSheetId="7">#REF!</definedName>
    <definedName name="e" localSheetId="8">#REF!</definedName>
    <definedName name="e">#REF!</definedName>
    <definedName name="EST" localSheetId="0" hidden="1">'[1]4.9'!#REF!</definedName>
    <definedName name="EST" localSheetId="2" hidden="1">'[1]4.9'!#REF!</definedName>
    <definedName name="EST" localSheetId="4" hidden="1">'[1]4.9'!#REF!</definedName>
    <definedName name="EST" localSheetId="5" hidden="1">'[1]4.9'!#REF!</definedName>
    <definedName name="EST" localSheetId="6" hidden="1">'[1]4.9'!#REF!</definedName>
    <definedName name="EST" localSheetId="7" hidden="1">'[1]4.9'!#REF!</definedName>
    <definedName name="EST" localSheetId="8" hidden="1">'[1]4.9'!#REF!</definedName>
    <definedName name="EST" hidden="1">'[1]4.9'!#REF!</definedName>
    <definedName name="f" localSheetId="0">#REF!</definedName>
    <definedName name="f" localSheetId="2">#REF!</definedName>
    <definedName name="f" localSheetId="4">#REF!</definedName>
    <definedName name="f" localSheetId="5">#REF!</definedName>
    <definedName name="f" localSheetId="6">#REF!</definedName>
    <definedName name="f" localSheetId="7">#REF!</definedName>
    <definedName name="f" localSheetId="8">#REF!</definedName>
    <definedName name="f">#REF!</definedName>
    <definedName name="fbxd" localSheetId="8">#REF!</definedName>
    <definedName name="fbxd">#REF!</definedName>
    <definedName name="fdf" localSheetId="8">#REF!</definedName>
    <definedName name="fdf">#REF!</definedName>
    <definedName name="fdfa" localSheetId="8">#REF!</definedName>
    <definedName name="fdfa">#REF!</definedName>
    <definedName name="fdgdf" localSheetId="8">#REF!</definedName>
    <definedName name="fdgdf">#REF!</definedName>
    <definedName name="fdgf" localSheetId="8">#REF!</definedName>
    <definedName name="fdgf">#REF!</definedName>
    <definedName name="ff" localSheetId="0">#REF!</definedName>
    <definedName name="ff" localSheetId="2">#REF!</definedName>
    <definedName name="ff" localSheetId="4">#REF!</definedName>
    <definedName name="ff" localSheetId="5">#REF!</definedName>
    <definedName name="ff" localSheetId="6">#REF!</definedName>
    <definedName name="ff" localSheetId="7">#REF!</definedName>
    <definedName name="ff" localSheetId="8">#REF!</definedName>
    <definedName name="ff">#REF!</definedName>
    <definedName name="fffh" localSheetId="8">#REF!</definedName>
    <definedName name="fffh">#REF!</definedName>
    <definedName name="fffrt" localSheetId="8">#REF!</definedName>
    <definedName name="fffrt">#REF!</definedName>
    <definedName name="ffft" localSheetId="8">#REF!</definedName>
    <definedName name="ffft">#REF!</definedName>
    <definedName name="fgd" localSheetId="8">#REF!</definedName>
    <definedName name="fgd">#REF!</definedName>
    <definedName name="fgdf" localSheetId="8">#REF!</definedName>
    <definedName name="fgdf">#REF!</definedName>
    <definedName name="fgfg" localSheetId="8">#REF!</definedName>
    <definedName name="fgfg">#REF!</definedName>
    <definedName name="fghf" localSheetId="8">#REF!</definedName>
    <definedName name="fghf">#REF!</definedName>
    <definedName name="fghfg" localSheetId="8">#REF!</definedName>
    <definedName name="fghfg">#REF!</definedName>
    <definedName name="fret" localSheetId="8">#REF!</definedName>
    <definedName name="fret">#REF!</definedName>
    <definedName name="fsd" localSheetId="8">#REF!</definedName>
    <definedName name="fsd">#REF!</definedName>
    <definedName name="g" localSheetId="0">#REF!</definedName>
    <definedName name="g" localSheetId="2">#REF!</definedName>
    <definedName name="g" localSheetId="4">#REF!</definedName>
    <definedName name="g" localSheetId="5">#REF!</definedName>
    <definedName name="g" localSheetId="6">#REF!</definedName>
    <definedName name="g" localSheetId="7">#REF!</definedName>
    <definedName name="g" localSheetId="8">#REF!</definedName>
    <definedName name="g">#REF!</definedName>
    <definedName name="gdfg" localSheetId="8">#REF!</definedName>
    <definedName name="gdfg">#REF!</definedName>
    <definedName name="gdgdh" localSheetId="8">#REF!</definedName>
    <definedName name="gdgdh">#REF!</definedName>
    <definedName name="gfdgf" localSheetId="8">#REF!</definedName>
    <definedName name="gfdgf">#REF!</definedName>
    <definedName name="gfgdt" localSheetId="8">#REF!</definedName>
    <definedName name="gfgdt">#REF!</definedName>
    <definedName name="gfhf" localSheetId="8">#REF!</definedName>
    <definedName name="gfhf">#REF!</definedName>
    <definedName name="gfhfg" localSheetId="8">#REF!</definedName>
    <definedName name="gfhfg">#REF!</definedName>
    <definedName name="ggdf" localSheetId="8" hidden="1">'[7]4.8'!#REF!</definedName>
    <definedName name="ggdf" hidden="1">'[7]4.8'!#REF!</definedName>
    <definedName name="gggdt" localSheetId="8">#REF!</definedName>
    <definedName name="gggdt">#REF!</definedName>
    <definedName name="gggghn" localSheetId="8">#REF!</definedName>
    <definedName name="gggghn">#REF!</definedName>
    <definedName name="ggggt" localSheetId="8">#REF!</definedName>
    <definedName name="ggggt">#REF!</definedName>
    <definedName name="gggt" localSheetId="8">#REF!</definedName>
    <definedName name="gggt">#REF!</definedName>
    <definedName name="ghfjk" localSheetId="0">#REF!</definedName>
    <definedName name="ghfjk" localSheetId="2">#REF!</definedName>
    <definedName name="ghfjk" localSheetId="4">#REF!</definedName>
    <definedName name="ghfjk" localSheetId="5">#REF!</definedName>
    <definedName name="ghfjk" localSheetId="6">#REF!</definedName>
    <definedName name="ghfjk" localSheetId="7">#REF!</definedName>
    <definedName name="ghfjk" localSheetId="8">#REF!</definedName>
    <definedName name="ghfjk">#REF!</definedName>
    <definedName name="gyht" localSheetId="8">#REF!</definedName>
    <definedName name="gyht">#REF!</definedName>
    <definedName name="h" localSheetId="0">#REF!</definedName>
    <definedName name="h" localSheetId="2">#REF!</definedName>
    <definedName name="h" localSheetId="4">#REF!</definedName>
    <definedName name="h" localSheetId="5">#REF!</definedName>
    <definedName name="h" localSheetId="6">#REF!</definedName>
    <definedName name="h" localSheetId="7">#REF!</definedName>
    <definedName name="h" localSheetId="8">#REF!</definedName>
    <definedName name="h">#REF!</definedName>
    <definedName name="head" localSheetId="0">#REF!</definedName>
    <definedName name="head" localSheetId="2">#REF!</definedName>
    <definedName name="head" localSheetId="4">#REF!</definedName>
    <definedName name="head" localSheetId="5">#REF!</definedName>
    <definedName name="head" localSheetId="6">#REF!</definedName>
    <definedName name="head" localSheetId="7">#REF!</definedName>
    <definedName name="head" localSheetId="8">#REF!</definedName>
    <definedName name="head">#REF!</definedName>
    <definedName name="hft" localSheetId="8">#REF!</definedName>
    <definedName name="hft">#REF!</definedName>
    <definedName name="hgt" localSheetId="8" hidden="1">'[3]4.9'!#REF!</definedName>
    <definedName name="hgt" hidden="1">'[3]4.9'!#REF!</definedName>
    <definedName name="hh" localSheetId="8">#REF!</definedName>
    <definedName name="hh">#REF!</definedName>
    <definedName name="hhft" localSheetId="8">#REF!</definedName>
    <definedName name="hhft">#REF!</definedName>
    <definedName name="hhhgt" localSheetId="8">#REF!</definedName>
    <definedName name="hhhgt">#REF!</definedName>
    <definedName name="hhhhjy" localSheetId="8">#REF!</definedName>
    <definedName name="hhhhjy">#REF!</definedName>
    <definedName name="hhhht" localSheetId="8">#REF!</definedName>
    <definedName name="hhhht">#REF!</definedName>
    <definedName name="hhjy" localSheetId="8">#REF!</definedName>
    <definedName name="hhjy">#REF!</definedName>
    <definedName name="hjg" localSheetId="8">#REF!</definedName>
    <definedName name="hjg">#REF!</definedName>
    <definedName name="hjgy" localSheetId="8">#REF!</definedName>
    <definedName name="hjgy">#REF!</definedName>
    <definedName name="iii" localSheetId="0">#REF!</definedName>
    <definedName name="iii" localSheetId="2">#REF!</definedName>
    <definedName name="iii" localSheetId="4">#REF!</definedName>
    <definedName name="iii" localSheetId="5">#REF!</definedName>
    <definedName name="iii" localSheetId="6">#REF!</definedName>
    <definedName name="iii" localSheetId="7">#REF!</definedName>
    <definedName name="iii" localSheetId="8">#REF!</definedName>
    <definedName name="iii">#REF!</definedName>
    <definedName name="iiiii" localSheetId="8" hidden="1">#REF!</definedName>
    <definedName name="iiiii" hidden="1">#REF!</definedName>
    <definedName name="j" localSheetId="0">#REF!</definedName>
    <definedName name="j" localSheetId="2">#REF!</definedName>
    <definedName name="j" localSheetId="4">#REF!</definedName>
    <definedName name="j" localSheetId="5">#REF!</definedName>
    <definedName name="j" localSheetId="6">#REF!</definedName>
    <definedName name="j" localSheetId="7">#REF!</definedName>
    <definedName name="j" localSheetId="8">#REF!</definedName>
    <definedName name="j">#REF!</definedName>
    <definedName name="jjj" localSheetId="8">#REF!</definedName>
    <definedName name="jjj">#REF!</definedName>
    <definedName name="jjjt" localSheetId="8">#REF!</definedName>
    <definedName name="jjjt">#REF!</definedName>
    <definedName name="jjjtg" localSheetId="8">#REF!</definedName>
    <definedName name="jjjtg">#REF!</definedName>
    <definedName name="jjju" localSheetId="8">#REF!</definedName>
    <definedName name="jjju">#REF!</definedName>
    <definedName name="jjjy" localSheetId="8">#REF!</definedName>
    <definedName name="jjjy">#REF!</definedName>
    <definedName name="johor" localSheetId="0" hidden="1">'[5]7.6'!#REF!</definedName>
    <definedName name="johor" localSheetId="2" hidden="1">'[5]7.6'!#REF!</definedName>
    <definedName name="johor" localSheetId="4" hidden="1">'[5]7.6'!#REF!</definedName>
    <definedName name="johor" localSheetId="5" hidden="1">'[5]7.6'!#REF!</definedName>
    <definedName name="johor" localSheetId="6" hidden="1">'[5]7.6'!#REF!</definedName>
    <definedName name="johor" localSheetId="7" hidden="1">'[5]7.6'!#REF!</definedName>
    <definedName name="johor" localSheetId="8" hidden="1">'[5]7.6'!#REF!</definedName>
    <definedName name="johor" hidden="1">'[5]7.6'!#REF!</definedName>
    <definedName name="JOHOR1" localSheetId="0" hidden="1">'[8]4.9'!#REF!</definedName>
    <definedName name="JOHOR1" localSheetId="2" hidden="1">'[8]4.9'!#REF!</definedName>
    <definedName name="JOHOR1" localSheetId="4" hidden="1">'[8]4.9'!#REF!</definedName>
    <definedName name="JOHOR1" localSheetId="5" hidden="1">'[8]4.9'!#REF!</definedName>
    <definedName name="JOHOR1" localSheetId="7" hidden="1">'[8]4.9'!#REF!</definedName>
    <definedName name="JOHOR1" localSheetId="8" hidden="1">'[8]4.9'!#REF!</definedName>
    <definedName name="JOHOR1" hidden="1">'[8]4.9'!#REF!</definedName>
    <definedName name="k" localSheetId="0">#REF!</definedName>
    <definedName name="k" localSheetId="2">#REF!</definedName>
    <definedName name="k" localSheetId="4">#REF!</definedName>
    <definedName name="k" localSheetId="5">#REF!</definedName>
    <definedName name="k" localSheetId="6">#REF!</definedName>
    <definedName name="k" localSheetId="7">#REF!</definedName>
    <definedName name="k" localSheetId="8">#REF!</definedName>
    <definedName name="k">#REF!</definedName>
    <definedName name="kk" localSheetId="8">#REF!</definedName>
    <definedName name="kk">#REF!</definedName>
    <definedName name="Kod_01" localSheetId="0">#REF!</definedName>
    <definedName name="Kod_01" localSheetId="2">#REF!</definedName>
    <definedName name="Kod_01" localSheetId="4">#REF!</definedName>
    <definedName name="Kod_01" localSheetId="5">#REF!</definedName>
    <definedName name="Kod_01" localSheetId="6">#REF!</definedName>
    <definedName name="Kod_01" localSheetId="7">#REF!</definedName>
    <definedName name="Kod_01" localSheetId="8">#REF!</definedName>
    <definedName name="Kod_01">#REF!</definedName>
    <definedName name="LINK_BORONG" localSheetId="0">#REF!</definedName>
    <definedName name="LINK_BORONG" localSheetId="2">#REF!</definedName>
    <definedName name="LINK_BORONG" localSheetId="4">#REF!</definedName>
    <definedName name="LINK_BORONG" localSheetId="5">#REF!</definedName>
    <definedName name="LINK_BORONG" localSheetId="6">#REF!</definedName>
    <definedName name="LINK_BORONG" localSheetId="7">#REF!</definedName>
    <definedName name="LINK_BORONG" localSheetId="8">#REF!</definedName>
    <definedName name="LINK_BORONG">#REF!</definedName>
    <definedName name="LINK_MOTOR" localSheetId="0">#REF!</definedName>
    <definedName name="LINK_MOTOR" localSheetId="2">#REF!</definedName>
    <definedName name="LINK_MOTOR" localSheetId="4">#REF!</definedName>
    <definedName name="LINK_MOTOR" localSheetId="5">#REF!</definedName>
    <definedName name="LINK_MOTOR" localSheetId="6">#REF!</definedName>
    <definedName name="LINK_MOTOR" localSheetId="7">#REF!</definedName>
    <definedName name="LINK_MOTOR" localSheetId="8">#REF!</definedName>
    <definedName name="LINK_MOTOR">#REF!</definedName>
    <definedName name="LINK_RUNCIT" localSheetId="0">#REF!</definedName>
    <definedName name="LINK_RUNCIT" localSheetId="2">#REF!</definedName>
    <definedName name="LINK_RUNCIT" localSheetId="4">#REF!</definedName>
    <definedName name="LINK_RUNCIT" localSheetId="5">#REF!</definedName>
    <definedName name="LINK_RUNCIT" localSheetId="6">#REF!</definedName>
    <definedName name="LINK_RUNCIT" localSheetId="7">#REF!</definedName>
    <definedName name="LINK_RUNCIT" localSheetId="8">#REF!</definedName>
    <definedName name="LINK_RUNCIT">#REF!</definedName>
    <definedName name="list_sehingga_18012011" localSheetId="0">#REF!</definedName>
    <definedName name="list_sehingga_18012011" localSheetId="2">#REF!</definedName>
    <definedName name="list_sehingga_18012011" localSheetId="4">#REF!</definedName>
    <definedName name="list_sehingga_18012011" localSheetId="5">#REF!</definedName>
    <definedName name="list_sehingga_18012011" localSheetId="6">#REF!</definedName>
    <definedName name="list_sehingga_18012011" localSheetId="7">#REF!</definedName>
    <definedName name="list_sehingga_18012011" localSheetId="8">#REF!</definedName>
    <definedName name="list_sehingga_18012011">#REF!</definedName>
    <definedName name="ll" localSheetId="0">#REF!</definedName>
    <definedName name="ll" localSheetId="2">#REF!</definedName>
    <definedName name="ll" localSheetId="4">#REF!</definedName>
    <definedName name="ll" localSheetId="5">#REF!</definedName>
    <definedName name="ll" localSheetId="6">#REF!</definedName>
    <definedName name="ll" localSheetId="7">#REF!</definedName>
    <definedName name="ll" localSheetId="8">#REF!</definedName>
    <definedName name="ll">#REF!</definedName>
    <definedName name="LLL" localSheetId="8">#REF!</definedName>
    <definedName name="LLL">#REF!</definedName>
    <definedName name="m" localSheetId="8" hidden="1">'[3]4.9'!#REF!</definedName>
    <definedName name="m" hidden="1">'[3]4.9'!#REF!</definedName>
    <definedName name="malaysia3" localSheetId="0" hidden="1">'[5]7.6'!#REF!</definedName>
    <definedName name="malaysia3" localSheetId="2" hidden="1">'[5]7.6'!#REF!</definedName>
    <definedName name="malaysia3" localSheetId="4" hidden="1">'[5]7.6'!#REF!</definedName>
    <definedName name="malaysia3" localSheetId="5" hidden="1">'[5]7.6'!#REF!</definedName>
    <definedName name="malaysia3" localSheetId="6" hidden="1">'[5]7.6'!#REF!</definedName>
    <definedName name="malaysia3" localSheetId="7" hidden="1">'[5]7.6'!#REF!</definedName>
    <definedName name="malaysia3" localSheetId="8" hidden="1">'[5]7.6'!#REF!</definedName>
    <definedName name="malaysia3" hidden="1">'[5]7.6'!#REF!</definedName>
    <definedName name="match_sampel_icdt" localSheetId="0">#REF!</definedName>
    <definedName name="match_sampel_icdt" localSheetId="2">#REF!</definedName>
    <definedName name="match_sampel_icdt" localSheetId="4">#REF!</definedName>
    <definedName name="match_sampel_icdt" localSheetId="5">#REF!</definedName>
    <definedName name="match_sampel_icdt" localSheetId="6">#REF!</definedName>
    <definedName name="match_sampel_icdt" localSheetId="7">#REF!</definedName>
    <definedName name="match_sampel_icdt" localSheetId="8">#REF!</definedName>
    <definedName name="match_sampel_icdt">#REF!</definedName>
    <definedName name="mg" localSheetId="8" hidden="1">'[9]4.9'!#REF!</definedName>
    <definedName name="mg" hidden="1">'[9]4.9'!#REF!</definedName>
    <definedName name="mmm" localSheetId="8">#REF!</definedName>
    <definedName name="mmm">#REF!</definedName>
    <definedName name="mmmt" localSheetId="8">#REF!</definedName>
    <definedName name="mmmt">#REF!</definedName>
    <definedName name="msic_complete" localSheetId="0">#REF!</definedName>
    <definedName name="msic_complete" localSheetId="2">#REF!</definedName>
    <definedName name="msic_complete" localSheetId="4">#REF!</definedName>
    <definedName name="msic_complete" localSheetId="5">#REF!</definedName>
    <definedName name="msic_complete" localSheetId="6">#REF!</definedName>
    <definedName name="msic_complete" localSheetId="7">#REF!</definedName>
    <definedName name="msic_complete" localSheetId="8">#REF!</definedName>
    <definedName name="msic_complete">#REF!</definedName>
    <definedName name="msic_complete_new" localSheetId="0">#REF!</definedName>
    <definedName name="msic_complete_new" localSheetId="2">#REF!</definedName>
    <definedName name="msic_complete_new" localSheetId="4">#REF!</definedName>
    <definedName name="msic_complete_new" localSheetId="5">#REF!</definedName>
    <definedName name="msic_complete_new" localSheetId="6">#REF!</definedName>
    <definedName name="msic_complete_new" localSheetId="7">#REF!</definedName>
    <definedName name="msic_complete_new" localSheetId="8">#REF!</definedName>
    <definedName name="msic_complete_new">#REF!</definedName>
    <definedName name="n" localSheetId="8">#REF!</definedName>
    <definedName name="n">#REF!</definedName>
    <definedName name="nama" localSheetId="0">#REF!</definedName>
    <definedName name="nama" localSheetId="2">#REF!</definedName>
    <definedName name="nama" localSheetId="4">#REF!</definedName>
    <definedName name="nama" localSheetId="5">#REF!</definedName>
    <definedName name="nama" localSheetId="6">#REF!</definedName>
    <definedName name="nama" localSheetId="7">#REF!</definedName>
    <definedName name="nama" localSheetId="8">#REF!</definedName>
    <definedName name="nama">#REF!</definedName>
    <definedName name="nbbb" localSheetId="8">#REF!</definedName>
    <definedName name="nbbb">#REF!</definedName>
    <definedName name="nbngh" localSheetId="8" hidden="1">#REF!</definedName>
    <definedName name="nbngh" hidden="1">#REF!</definedName>
    <definedName name="nbvn" localSheetId="8">#REF!</definedName>
    <definedName name="nbvn">#REF!</definedName>
    <definedName name="NGDBBP" localSheetId="0">#REF!</definedName>
    <definedName name="NGDBBP" localSheetId="2">#REF!</definedName>
    <definedName name="NGDBBP" localSheetId="4">#REF!</definedName>
    <definedName name="NGDBBP" localSheetId="5">#REF!</definedName>
    <definedName name="NGDBBP" localSheetId="6">#REF!</definedName>
    <definedName name="NGDBBP" localSheetId="7">#REF!</definedName>
    <definedName name="NGDBBP" localSheetId="8">#REF!</definedName>
    <definedName name="NGDBBP">#REF!</definedName>
    <definedName name="njy" localSheetId="8">#REF!</definedName>
    <definedName name="njy">#REF!</definedName>
    <definedName name="nnngf" localSheetId="8">#REF!</definedName>
    <definedName name="nnngf">#REF!</definedName>
    <definedName name="noorasiah91" localSheetId="0">#REF!</definedName>
    <definedName name="noorasiah91" localSheetId="2">#REF!</definedName>
    <definedName name="noorasiah91" localSheetId="4">#REF!</definedName>
    <definedName name="noorasiah91" localSheetId="5">#REF!</definedName>
    <definedName name="noorasiah91" localSheetId="6">#REF!</definedName>
    <definedName name="noorasiah91" localSheetId="7">#REF!</definedName>
    <definedName name="noorasiah91" localSheetId="8">#REF!</definedName>
    <definedName name="noorasiah91">#REF!</definedName>
    <definedName name="nv" localSheetId="8">#REF!</definedName>
    <definedName name="nv">#REF!</definedName>
    <definedName name="nvbnjg" localSheetId="8">#REF!</definedName>
    <definedName name="nvbnjg">#REF!</definedName>
    <definedName name="ok" localSheetId="0">#REF!</definedName>
    <definedName name="ok" localSheetId="2">#REF!</definedName>
    <definedName name="ok" localSheetId="4">#REF!</definedName>
    <definedName name="ok" localSheetId="5">#REF!</definedName>
    <definedName name="ok" localSheetId="6">#REF!</definedName>
    <definedName name="ok" localSheetId="7">#REF!</definedName>
    <definedName name="ok" localSheetId="8">#REF!</definedName>
    <definedName name="ok">#REF!</definedName>
    <definedName name="ooo" localSheetId="8">#REF!</definedName>
    <definedName name="ooo">#REF!</definedName>
    <definedName name="oooo" localSheetId="0">#REF!</definedName>
    <definedName name="oooo" localSheetId="2">#REF!</definedName>
    <definedName name="oooo" localSheetId="4">#REF!</definedName>
    <definedName name="oooo" localSheetId="5">#REF!</definedName>
    <definedName name="oooo" localSheetId="6">#REF!</definedName>
    <definedName name="oooo" localSheetId="7">#REF!</definedName>
    <definedName name="oooo" localSheetId="8">#REF!</definedName>
    <definedName name="oooo">#REF!</definedName>
    <definedName name="ooooo" localSheetId="8">#REF!</definedName>
    <definedName name="ooooo">#REF!</definedName>
    <definedName name="oop" localSheetId="8">#REF!</definedName>
    <definedName name="oop">#REF!</definedName>
    <definedName name="pendidikan" localSheetId="0">#REF!</definedName>
    <definedName name="pendidikan" localSheetId="2">#REF!</definedName>
    <definedName name="pendidikan" localSheetId="4">#REF!</definedName>
    <definedName name="pendidikan" localSheetId="5">#REF!</definedName>
    <definedName name="pendidikan" localSheetId="6">#REF!</definedName>
    <definedName name="pendidikan" localSheetId="7">#REF!</definedName>
    <definedName name="pendidikan" localSheetId="8">#REF!</definedName>
    <definedName name="pendidikan">#REF!</definedName>
    <definedName name="Perak" localSheetId="8">#REF!</definedName>
    <definedName name="Perak">#REF!</definedName>
    <definedName name="PERLIS" localSheetId="0">#REF!</definedName>
    <definedName name="PERLIS" localSheetId="2">#REF!</definedName>
    <definedName name="PERLIS" localSheetId="4">#REF!</definedName>
    <definedName name="PERLIS" localSheetId="5">#REF!</definedName>
    <definedName name="PERLIS" localSheetId="6">#REF!</definedName>
    <definedName name="PERLIS" localSheetId="7">#REF!</definedName>
    <definedName name="PERLIS" localSheetId="8">#REF!</definedName>
    <definedName name="PERLIS">#REF!</definedName>
    <definedName name="PERMINTAAN_DATA" localSheetId="0">#REF!</definedName>
    <definedName name="PERMINTAAN_DATA" localSheetId="2">#REF!</definedName>
    <definedName name="PERMINTAAN_DATA" localSheetId="4">#REF!</definedName>
    <definedName name="PERMINTAAN_DATA" localSheetId="5">#REF!</definedName>
    <definedName name="PERMINTAAN_DATA" localSheetId="6">#REF!</definedName>
    <definedName name="PERMINTAAN_DATA" localSheetId="7">#REF!</definedName>
    <definedName name="PERMINTAAN_DATA" localSheetId="8">#REF!</definedName>
    <definedName name="PERMINTAAN_DATA">#REF!</definedName>
    <definedName name="PERMINTAAN_DATA_KP335" localSheetId="0">#REF!</definedName>
    <definedName name="PERMINTAAN_DATA_KP335" localSheetId="2">#REF!</definedName>
    <definedName name="PERMINTAAN_DATA_KP335" localSheetId="4">#REF!</definedName>
    <definedName name="PERMINTAAN_DATA_KP335" localSheetId="5">#REF!</definedName>
    <definedName name="PERMINTAAN_DATA_KP335" localSheetId="6">#REF!</definedName>
    <definedName name="PERMINTAAN_DATA_KP335" localSheetId="7">#REF!</definedName>
    <definedName name="PERMINTAAN_DATA_KP335" localSheetId="8">#REF!</definedName>
    <definedName name="PERMINTAAN_DATA_KP335">#REF!</definedName>
    <definedName name="pilkjk" localSheetId="0">#REF!</definedName>
    <definedName name="pilkjk" localSheetId="2">#REF!</definedName>
    <definedName name="pilkjk" localSheetId="4">#REF!</definedName>
    <definedName name="pilkjk" localSheetId="5">#REF!</definedName>
    <definedName name="pilkjk" localSheetId="6">#REF!</definedName>
    <definedName name="pilkjk" localSheetId="7">#REF!</definedName>
    <definedName name="pilkjk" localSheetId="8">#REF!</definedName>
    <definedName name="pilkjk">#REF!</definedName>
    <definedName name="pppp" localSheetId="8" hidden="1">'[5]7.6'!#REF!</definedName>
    <definedName name="pppp" hidden="1">'[5]7.6'!#REF!</definedName>
    <definedName name="_xlnm.Print_Area" localSheetId="0">'2.1'!$A$1:$J$86</definedName>
    <definedName name="_xlnm.Print_Area" localSheetId="1">'2.1(2)'!$A$1:$J$85</definedName>
    <definedName name="_xlnm.Print_Area" localSheetId="2">'2.2'!$A$1:$J$85</definedName>
    <definedName name="_xlnm.Print_Area" localSheetId="3">'2.2(2)'!$A$1:$J$85</definedName>
    <definedName name="_xlnm.Print_Area" localSheetId="4">'2.3'!$A$1:$L$87</definedName>
    <definedName name="_xlnm.Print_Area" localSheetId="5">'2.4'!$A$1:$J$86</definedName>
    <definedName name="_xlnm.Print_Area" localSheetId="6">'2.4(2)'!$A$1:$J$86</definedName>
    <definedName name="_xlnm.Print_Area" localSheetId="7">'2.5'!$A$1:$J$86</definedName>
    <definedName name="_xlnm.Print_Area" localSheetId="8">'2.5(2)'!$A$1:$J$86</definedName>
    <definedName name="q" localSheetId="0">#REF!</definedName>
    <definedName name="q" localSheetId="2">#REF!</definedName>
    <definedName name="q" localSheetId="4">#REF!</definedName>
    <definedName name="q" localSheetId="5">#REF!</definedName>
    <definedName name="q" localSheetId="6">#REF!</definedName>
    <definedName name="q" localSheetId="7">#REF!</definedName>
    <definedName name="q" localSheetId="8">#REF!</definedName>
    <definedName name="q">#REF!</definedName>
    <definedName name="qq" localSheetId="8">#REF!</definedName>
    <definedName name="qq">#REF!</definedName>
    <definedName name="qqqttt" localSheetId="8">#REF!</definedName>
    <definedName name="qqqttt">#REF!</definedName>
    <definedName name="qqw" localSheetId="8" hidden="1">'[7]4.8'!#REF!</definedName>
    <definedName name="qqw" hidden="1">'[7]4.8'!#REF!</definedName>
    <definedName name="Region">[10]Sheet2!$B$2:$B$7</definedName>
    <definedName name="Region1">[11]Sheet1!$B$2:$B$19</definedName>
    <definedName name="row_no">[12]ref!$B$3:$K$20</definedName>
    <definedName name="row_no_head">[12]ref!$B$3:$K$3</definedName>
    <definedName name="rrr" localSheetId="0">#REF!</definedName>
    <definedName name="rrr" localSheetId="2">#REF!</definedName>
    <definedName name="rrr" localSheetId="4">#REF!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>#REF!</definedName>
    <definedName name="s" localSheetId="0">#REF!</definedName>
    <definedName name="s" localSheetId="2">#REF!</definedName>
    <definedName name="s" localSheetId="4">#REF!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>#REF!</definedName>
    <definedName name="sa" localSheetId="0">#REF!</definedName>
    <definedName name="sa" localSheetId="2">#REF!</definedName>
    <definedName name="sa" localSheetId="4">#REF!</definedName>
    <definedName name="sa" localSheetId="5">#REF!</definedName>
    <definedName name="sa" localSheetId="6">#REF!</definedName>
    <definedName name="sa" localSheetId="7">#REF!</definedName>
    <definedName name="sa" localSheetId="8">#REF!</definedName>
    <definedName name="sa">#REF!</definedName>
    <definedName name="saadqff" localSheetId="0">#REF!</definedName>
    <definedName name="saadqff" localSheetId="2">#REF!</definedName>
    <definedName name="saadqff" localSheetId="4">#REF!</definedName>
    <definedName name="saadqff" localSheetId="5">#REF!</definedName>
    <definedName name="saadqff" localSheetId="6">#REF!</definedName>
    <definedName name="saadqff" localSheetId="7">#REF!</definedName>
    <definedName name="saadqff" localSheetId="8">#REF!</definedName>
    <definedName name="saadqff">#REF!</definedName>
    <definedName name="sabah" localSheetId="0" hidden="1">'[13]5.11'!$E$15:$J$15</definedName>
    <definedName name="sabah" localSheetId="2" hidden="1">'[13]5.11'!$E$15:$J$15</definedName>
    <definedName name="sabah" localSheetId="4" hidden="1">'[13]5.11'!$E$15:$J$15</definedName>
    <definedName name="sabah" localSheetId="5" hidden="1">'[13]5.11'!$E$15:$J$15</definedName>
    <definedName name="sabah" localSheetId="7" hidden="1">'[13]5.11'!$E$15:$J$15</definedName>
    <definedName name="sabah" hidden="1">'[13]5.11'!$E$15:$J$15</definedName>
    <definedName name="sama" localSheetId="8" hidden="1">'[3]4.3'!#REF!</definedName>
    <definedName name="sama" hidden="1">'[3]4.3'!#REF!</definedName>
    <definedName name="sasas" localSheetId="0">#REF!</definedName>
    <definedName name="sasas" localSheetId="2">#REF!</definedName>
    <definedName name="sasas" localSheetId="4">#REF!</definedName>
    <definedName name="sasas" localSheetId="5">#REF!</definedName>
    <definedName name="sasas" localSheetId="6">#REF!</definedName>
    <definedName name="sasas" localSheetId="7">#REF!</definedName>
    <definedName name="sasas" localSheetId="8">#REF!</definedName>
    <definedName name="sasas">#REF!</definedName>
    <definedName name="sds" localSheetId="0" hidden="1">#REF!</definedName>
    <definedName name="sds" localSheetId="2" hidden="1">#REF!</definedName>
    <definedName name="sds" localSheetId="4" hidden="1">#REF!</definedName>
    <definedName name="sds" localSheetId="5" hidden="1">#REF!</definedName>
    <definedName name="sds" localSheetId="6" hidden="1">#REF!</definedName>
    <definedName name="sds" localSheetId="7" hidden="1">#REF!</definedName>
    <definedName name="sds" localSheetId="8" hidden="1">#REF!</definedName>
    <definedName name="sds" hidden="1">#REF!</definedName>
    <definedName name="sefdhdrtsg" localSheetId="8">#REF!</definedName>
    <definedName name="sefdhdrtsg">#REF!</definedName>
    <definedName name="sehingga18" localSheetId="8">#REF!</definedName>
    <definedName name="sehingga18">#REF!</definedName>
    <definedName name="sep" localSheetId="8">#REF!</definedName>
    <definedName name="sep">#REF!</definedName>
    <definedName name="sfst" localSheetId="8">#REF!</definedName>
    <definedName name="sfst">#REF!</definedName>
    <definedName name="sgd" localSheetId="8">#REF!</definedName>
    <definedName name="sgd">#REF!</definedName>
    <definedName name="slgr" localSheetId="0" hidden="1">#REF!</definedName>
    <definedName name="slgr" localSheetId="2" hidden="1">#REF!</definedName>
    <definedName name="slgr" localSheetId="4" hidden="1">#REF!</definedName>
    <definedName name="slgr" localSheetId="5" hidden="1">#REF!</definedName>
    <definedName name="slgr" localSheetId="6" hidden="1">#REF!</definedName>
    <definedName name="slgr" localSheetId="7" hidden="1">#REF!</definedName>
    <definedName name="slgr" localSheetId="8" hidden="1">#REF!</definedName>
    <definedName name="slgr" hidden="1">#REF!</definedName>
    <definedName name="ss" localSheetId="0" hidden="1">'[1]4.9'!#REF!</definedName>
    <definedName name="ss" localSheetId="2" hidden="1">'[1]4.9'!#REF!</definedName>
    <definedName name="ss" localSheetId="4" hidden="1">'[1]4.9'!#REF!</definedName>
    <definedName name="ss" localSheetId="5" hidden="1">'[1]4.9'!#REF!</definedName>
    <definedName name="ss" localSheetId="6" hidden="1">'[1]4.9'!#REF!</definedName>
    <definedName name="ss" localSheetId="7" hidden="1">'[1]4.9'!#REF!</definedName>
    <definedName name="ss" localSheetId="8" hidden="1">'[1]4.9'!#REF!</definedName>
    <definedName name="ss" hidden="1">'[1]4.9'!#REF!</definedName>
    <definedName name="sss" localSheetId="0">#REF!</definedName>
    <definedName name="sss" localSheetId="2">#REF!</definedName>
    <definedName name="sss" localSheetId="4">#REF!</definedName>
    <definedName name="sss" localSheetId="5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ssssw" localSheetId="8" hidden="1">'[3]4.9'!#REF!</definedName>
    <definedName name="ssssw" hidden="1">'[3]4.9'!#REF!</definedName>
    <definedName name="state">[12]ref!$B$23:$C$38</definedName>
    <definedName name="t" localSheetId="0" hidden="1">#REF!</definedName>
    <definedName name="t" localSheetId="2" hidden="1">#REF!</definedName>
    <definedName name="t" localSheetId="4" hidden="1">#REF!</definedName>
    <definedName name="t" localSheetId="5" hidden="1">#REF!</definedName>
    <definedName name="t" localSheetId="6" hidden="1">#REF!</definedName>
    <definedName name="t" localSheetId="7" hidden="1">#REF!</definedName>
    <definedName name="t" localSheetId="8" hidden="1">#REF!</definedName>
    <definedName name="t" hidden="1">#REF!</definedName>
    <definedName name="table_no">[12]ref!$B$23:$E$38</definedName>
    <definedName name="te" localSheetId="0" hidden="1">'[1]4.9'!#REF!</definedName>
    <definedName name="te" localSheetId="2" hidden="1">'[1]4.9'!#REF!</definedName>
    <definedName name="te" localSheetId="4" hidden="1">'[1]4.9'!#REF!</definedName>
    <definedName name="te" localSheetId="5" hidden="1">'[1]4.9'!#REF!</definedName>
    <definedName name="te" localSheetId="6" hidden="1">'[1]4.9'!#REF!</definedName>
    <definedName name="te" localSheetId="7" hidden="1">'[1]4.9'!#REF!</definedName>
    <definedName name="te" localSheetId="8" hidden="1">'[1]4.9'!#REF!</definedName>
    <definedName name="te" hidden="1">'[1]4.9'!#REF!</definedName>
    <definedName name="Ter_a" localSheetId="0" hidden="1">'[1]4.9'!#REF!</definedName>
    <definedName name="Ter_a" localSheetId="2" hidden="1">'[1]4.9'!#REF!</definedName>
    <definedName name="Ter_a" localSheetId="4" hidden="1">'[1]4.9'!#REF!</definedName>
    <definedName name="Ter_a" localSheetId="5" hidden="1">'[1]4.9'!#REF!</definedName>
    <definedName name="Ter_a" localSheetId="7" hidden="1">'[1]4.9'!#REF!</definedName>
    <definedName name="Ter_a" localSheetId="8" hidden="1">'[1]4.9'!#REF!</definedName>
    <definedName name="Ter_a" hidden="1">'[1]4.9'!#REF!</definedName>
    <definedName name="tes" localSheetId="0" hidden="1">'[1]4.9'!#REF!</definedName>
    <definedName name="tes" localSheetId="2" hidden="1">'[1]4.9'!#REF!</definedName>
    <definedName name="tes" localSheetId="4" hidden="1">'[1]4.9'!#REF!</definedName>
    <definedName name="tes" localSheetId="5" hidden="1">'[1]4.9'!#REF!</definedName>
    <definedName name="tes" localSheetId="7" hidden="1">'[1]4.9'!#REF!</definedName>
    <definedName name="tes" localSheetId="8" hidden="1">'[1]4.9'!#REF!</definedName>
    <definedName name="tes" hidden="1">'[1]4.9'!#REF!</definedName>
    <definedName name="test" localSheetId="0" hidden="1">#REF!</definedName>
    <definedName name="test" localSheetId="2" hidden="1">#REF!</definedName>
    <definedName name="test" localSheetId="4" hidden="1">#REF!</definedName>
    <definedName name="test" localSheetId="5" hidden="1">#REF!</definedName>
    <definedName name="test" localSheetId="6" hidden="1">#REF!</definedName>
    <definedName name="test" localSheetId="7" hidden="1">#REF!</definedName>
    <definedName name="test" localSheetId="8" hidden="1">#REF!</definedName>
    <definedName name="test" hidden="1">#REF!</definedName>
    <definedName name="test3333333" localSheetId="0" hidden="1">#REF!</definedName>
    <definedName name="test3333333" localSheetId="2" hidden="1">#REF!</definedName>
    <definedName name="test3333333" localSheetId="4" hidden="1">#REF!</definedName>
    <definedName name="test3333333" localSheetId="5" hidden="1">#REF!</definedName>
    <definedName name="test3333333" localSheetId="6" hidden="1">#REF!</definedName>
    <definedName name="test3333333" localSheetId="7" hidden="1">#REF!</definedName>
    <definedName name="test3333333" localSheetId="8" hidden="1">#REF!</definedName>
    <definedName name="test3333333" hidden="1">#REF!</definedName>
    <definedName name="tt" localSheetId="8">#REF!</definedName>
    <definedName name="tt">#REF!</definedName>
    <definedName name="tttt" localSheetId="8" hidden="1">'[3]4.9'!#REF!</definedName>
    <definedName name="tttt" hidden="1">'[3]4.9'!#REF!</definedName>
    <definedName name="tttww" localSheetId="8">#REF!</definedName>
    <definedName name="tttww">#REF!</definedName>
    <definedName name="u" localSheetId="0">#REF!</definedName>
    <definedName name="u" localSheetId="2">#REF!</definedName>
    <definedName name="u" localSheetId="4">#REF!</definedName>
    <definedName name="u" localSheetId="5">#REF!</definedName>
    <definedName name="u" localSheetId="6">#REF!</definedName>
    <definedName name="u" localSheetId="7">#REF!</definedName>
    <definedName name="u" localSheetId="8">#REF!</definedName>
    <definedName name="u">#REF!</definedName>
    <definedName name="umum" localSheetId="0">#REF!</definedName>
    <definedName name="umum" localSheetId="2">#REF!</definedName>
    <definedName name="umum" localSheetId="4">#REF!</definedName>
    <definedName name="umum" localSheetId="5">#REF!</definedName>
    <definedName name="umum" localSheetId="6">#REF!</definedName>
    <definedName name="umum" localSheetId="7">#REF!</definedName>
    <definedName name="umum" localSheetId="8">#REF!</definedName>
    <definedName name="umum">#REF!</definedName>
    <definedName name="uuu" localSheetId="8" hidden="1">#REF!</definedName>
    <definedName name="uuu" hidden="1">#REF!</definedName>
    <definedName name="uuuuu" localSheetId="0">#REF!</definedName>
    <definedName name="uuuuu" localSheetId="2">#REF!</definedName>
    <definedName name="uuuuu" localSheetId="4">#REF!</definedName>
    <definedName name="uuuuu" localSheetId="5">#REF!</definedName>
    <definedName name="uuuuu" localSheetId="6">#REF!</definedName>
    <definedName name="uuuuu" localSheetId="7">#REF!</definedName>
    <definedName name="uuuuu" localSheetId="8">#REF!</definedName>
    <definedName name="uuuuu">#REF!</definedName>
    <definedName name="v" localSheetId="8" hidden="1">'[3]4.3'!#REF!</definedName>
    <definedName name="v" hidden="1">'[3]4.3'!#REF!</definedName>
    <definedName name="vbcbvc" localSheetId="8">#REF!</definedName>
    <definedName name="vbcbvc">#REF!</definedName>
    <definedName name="vbv" localSheetId="8">#REF!</definedName>
    <definedName name="vbv">#REF!</definedName>
    <definedName name="vcb" localSheetId="8">#REF!</definedName>
    <definedName name="vcb">#REF!</definedName>
    <definedName name="vcc" localSheetId="8">#REF!</definedName>
    <definedName name="vcc">#REF!</definedName>
    <definedName name="vcvc" localSheetId="8">#REF!</definedName>
    <definedName name="vcvc">#REF!</definedName>
    <definedName name="vcx" localSheetId="8">#REF!</definedName>
    <definedName name="vcx">#REF!</definedName>
    <definedName name="vdfvd" localSheetId="8" hidden="1">#REF!</definedName>
    <definedName name="vdfvd" hidden="1">#REF!</definedName>
    <definedName name="w" localSheetId="0">#REF!</definedName>
    <definedName name="w" localSheetId="2">#REF!</definedName>
    <definedName name="w" localSheetId="4">#REF!</definedName>
    <definedName name="w" localSheetId="5">#REF!</definedName>
    <definedName name="w" localSheetId="6">#REF!</definedName>
    <definedName name="w" localSheetId="7">#REF!</definedName>
    <definedName name="w" localSheetId="8">#REF!</definedName>
    <definedName name="w">#REF!</definedName>
    <definedName name="wwvvv" localSheetId="8">#REF!</definedName>
    <definedName name="wwvvv">#REF!</definedName>
    <definedName name="wwwq" localSheetId="8">#REF!</definedName>
    <definedName name="wwwq">#REF!</definedName>
    <definedName name="x" localSheetId="0">#REF!</definedName>
    <definedName name="x" localSheetId="2">#REF!</definedName>
    <definedName name="x" localSheetId="4">#REF!</definedName>
    <definedName name="x" localSheetId="5">#REF!</definedName>
    <definedName name="x" localSheetId="6">#REF!</definedName>
    <definedName name="x" localSheetId="7">#REF!</definedName>
    <definedName name="x" localSheetId="8">#REF!</definedName>
    <definedName name="x">#REF!</definedName>
    <definedName name="xcz" localSheetId="8">#REF!</definedName>
    <definedName name="xcz">#REF!</definedName>
    <definedName name="xxx" localSheetId="8">#REF!</definedName>
    <definedName name="xxx">#REF!</definedName>
    <definedName name="xxxa" localSheetId="8" hidden="1">#REF!</definedName>
    <definedName name="xxxa" hidden="1">#REF!</definedName>
    <definedName name="xzcx" localSheetId="8" hidden="1">#REF!</definedName>
    <definedName name="xzcx" hidden="1">#REF!</definedName>
    <definedName name="y" localSheetId="0">#REF!</definedName>
    <definedName name="y" localSheetId="2">#REF!</definedName>
    <definedName name="y" localSheetId="4">#REF!</definedName>
    <definedName name="y" localSheetId="5">#REF!</definedName>
    <definedName name="y" localSheetId="6">#REF!</definedName>
    <definedName name="y" localSheetId="7">#REF!</definedName>
    <definedName name="y" localSheetId="8">#REF!</definedName>
    <definedName name="y">#REF!</definedName>
    <definedName name="ya" localSheetId="0">#REF!</definedName>
    <definedName name="ya" localSheetId="2">#REF!</definedName>
    <definedName name="ya" localSheetId="4">#REF!</definedName>
    <definedName name="ya" localSheetId="5">#REF!</definedName>
    <definedName name="ya" localSheetId="6">#REF!</definedName>
    <definedName name="ya" localSheetId="7">#REF!</definedName>
    <definedName name="ya" localSheetId="8">#REF!</definedName>
    <definedName name="ya">#REF!</definedName>
    <definedName name="yaa" localSheetId="0">#REF!</definedName>
    <definedName name="yaa" localSheetId="2">#REF!</definedName>
    <definedName name="yaa" localSheetId="4">#REF!</definedName>
    <definedName name="yaa" localSheetId="5">#REF!</definedName>
    <definedName name="yaa" localSheetId="6">#REF!</definedName>
    <definedName name="yaa" localSheetId="7">#REF!</definedName>
    <definedName name="yaa" localSheetId="8">#REF!</definedName>
    <definedName name="yaa">#REF!</definedName>
    <definedName name="yaaa" localSheetId="0">#REF!</definedName>
    <definedName name="yaaa" localSheetId="2">#REF!</definedName>
    <definedName name="yaaa" localSheetId="4">#REF!</definedName>
    <definedName name="yaaa" localSheetId="5">#REF!</definedName>
    <definedName name="yaaa" localSheetId="6">#REF!</definedName>
    <definedName name="yaaa" localSheetId="7">#REF!</definedName>
    <definedName name="yaaa" localSheetId="8">#REF!</definedName>
    <definedName name="yaaa">#REF!</definedName>
    <definedName name="yi" localSheetId="0">#REF!</definedName>
    <definedName name="yi" localSheetId="2">#REF!</definedName>
    <definedName name="yi" localSheetId="4">#REF!</definedName>
    <definedName name="yi" localSheetId="5">#REF!</definedName>
    <definedName name="yi" localSheetId="6">#REF!</definedName>
    <definedName name="yi" localSheetId="7">#REF!</definedName>
    <definedName name="yi" localSheetId="8">#REF!</definedName>
    <definedName name="yi">#REF!</definedName>
    <definedName name="yyy" localSheetId="8">#REF!</definedName>
    <definedName name="yyy">#REF!</definedName>
    <definedName name="Z" localSheetId="0">#REF!</definedName>
    <definedName name="Z" localSheetId="2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>#REF!</definedName>
  </definedNames>
  <calcPr calcId="191029" calcMode="manual"/>
</workbook>
</file>

<file path=xl/calcChain.xml><?xml version="1.0" encoding="utf-8"?>
<calcChain xmlns="http://schemas.openxmlformats.org/spreadsheetml/2006/main">
  <c r="E15" i="6" l="1"/>
  <c r="F15" i="6"/>
  <c r="G15" i="6"/>
  <c r="H15" i="6"/>
  <c r="I15" i="6"/>
  <c r="E79" i="5"/>
  <c r="E75" i="5"/>
  <c r="E71" i="5"/>
  <c r="E67" i="5"/>
  <c r="E63" i="5"/>
  <c r="E59" i="5"/>
  <c r="E15" i="5" s="1"/>
  <c r="E55" i="5"/>
  <c r="E51" i="5"/>
  <c r="E47" i="5"/>
  <c r="E43" i="5"/>
  <c r="E39" i="5"/>
  <c r="E35" i="5"/>
  <c r="E31" i="5"/>
  <c r="E27" i="5"/>
  <c r="E23" i="5"/>
  <c r="E19" i="5"/>
  <c r="F15" i="5"/>
  <c r="G15" i="5"/>
  <c r="H15" i="5"/>
  <c r="I15" i="5"/>
  <c r="E15" i="18"/>
  <c r="F15" i="18"/>
  <c r="G15" i="18"/>
  <c r="H15" i="18"/>
  <c r="I15" i="18"/>
  <c r="E79" i="14"/>
  <c r="E75" i="14"/>
  <c r="E71" i="14"/>
  <c r="E67" i="14"/>
  <c r="E63" i="14"/>
  <c r="E59" i="14"/>
  <c r="E55" i="14"/>
  <c r="E51" i="14"/>
  <c r="E47" i="14"/>
  <c r="E43" i="14"/>
  <c r="E42" i="14"/>
  <c r="E45" i="14"/>
  <c r="E46" i="14"/>
  <c r="E39" i="14"/>
  <c r="E35" i="14"/>
  <c r="E31" i="14"/>
  <c r="E27" i="14"/>
  <c r="E23" i="14"/>
  <c r="E19" i="14"/>
  <c r="F15" i="14"/>
  <c r="G15" i="14"/>
  <c r="H15" i="14"/>
  <c r="I15" i="14"/>
  <c r="I76" i="12"/>
  <c r="E76" i="12"/>
  <c r="I72" i="12"/>
  <c r="I68" i="12"/>
  <c r="E68" i="12"/>
  <c r="I64" i="12"/>
  <c r="E64" i="12"/>
  <c r="I60" i="12"/>
  <c r="E60" i="12"/>
  <c r="I56" i="12"/>
  <c r="E56" i="12"/>
  <c r="I52" i="12"/>
  <c r="E52" i="12"/>
  <c r="I48" i="12"/>
  <c r="E48" i="12"/>
  <c r="I44" i="12"/>
  <c r="E44" i="12"/>
  <c r="I40" i="12"/>
  <c r="E40" i="12"/>
  <c r="I36" i="12"/>
  <c r="E36" i="12"/>
  <c r="I32" i="12"/>
  <c r="E32" i="12"/>
  <c r="I28" i="12"/>
  <c r="E28" i="12"/>
  <c r="I24" i="12"/>
  <c r="E24" i="12"/>
  <c r="I20" i="12"/>
  <c r="E20" i="12"/>
  <c r="J16" i="12"/>
  <c r="K16" i="12"/>
  <c r="F16" i="12"/>
  <c r="G16" i="12"/>
  <c r="E15" i="4"/>
  <c r="F15" i="4"/>
  <c r="G15" i="4"/>
  <c r="H15" i="4"/>
  <c r="I15" i="4"/>
  <c r="E79" i="3"/>
  <c r="E78" i="3"/>
  <c r="E77" i="3"/>
  <c r="E75" i="3"/>
  <c r="E74" i="3"/>
  <c r="E73" i="3"/>
  <c r="E71" i="3"/>
  <c r="E70" i="3"/>
  <c r="E69" i="3"/>
  <c r="E67" i="3"/>
  <c r="E66" i="3"/>
  <c r="E65" i="3"/>
  <c r="E63" i="3"/>
  <c r="E62" i="3"/>
  <c r="E61" i="3"/>
  <c r="E59" i="3"/>
  <c r="E58" i="3"/>
  <c r="E57" i="3"/>
  <c r="E55" i="3"/>
  <c r="E54" i="3"/>
  <c r="E53" i="3"/>
  <c r="E51" i="3"/>
  <c r="E50" i="3"/>
  <c r="E49" i="3"/>
  <c r="E47" i="3"/>
  <c r="E46" i="3"/>
  <c r="E45" i="3"/>
  <c r="E43" i="3"/>
  <c r="E42" i="3"/>
  <c r="E41" i="3"/>
  <c r="E39" i="3"/>
  <c r="E38" i="3"/>
  <c r="E37" i="3"/>
  <c r="E35" i="3"/>
  <c r="E34" i="3"/>
  <c r="E33" i="3"/>
  <c r="E31" i="3"/>
  <c r="E30" i="3"/>
  <c r="E29" i="3"/>
  <c r="E27" i="3"/>
  <c r="E26" i="3"/>
  <c r="E25" i="3"/>
  <c r="E23" i="3"/>
  <c r="E22" i="3"/>
  <c r="E21" i="3"/>
  <c r="E18" i="3"/>
  <c r="E19" i="3"/>
  <c r="E15" i="3" s="1"/>
  <c r="E17" i="3"/>
  <c r="F15" i="3"/>
  <c r="G15" i="3"/>
  <c r="H15" i="3"/>
  <c r="I15" i="3"/>
  <c r="E15" i="2"/>
  <c r="F15" i="2"/>
  <c r="G15" i="2"/>
  <c r="H15" i="2"/>
  <c r="I15" i="2"/>
  <c r="E79" i="1"/>
  <c r="E75" i="1"/>
  <c r="E71" i="1"/>
  <c r="E67" i="1"/>
  <c r="E63" i="1"/>
  <c r="E59" i="1"/>
  <c r="E55" i="1"/>
  <c r="E54" i="1"/>
  <c r="E51" i="1"/>
  <c r="E47" i="1"/>
  <c r="E43" i="1"/>
  <c r="E39" i="1"/>
  <c r="E35" i="1"/>
  <c r="E31" i="1"/>
  <c r="E27" i="1"/>
  <c r="E23" i="1"/>
  <c r="E19" i="1"/>
  <c r="F15" i="1"/>
  <c r="G15" i="1"/>
  <c r="H15" i="1"/>
  <c r="I15" i="1"/>
  <c r="E15" i="14" l="1"/>
  <c r="E16" i="12"/>
  <c r="I16" i="12"/>
  <c r="E15" i="1"/>
  <c r="E71" i="12" l="1"/>
  <c r="I79" i="12"/>
  <c r="I75" i="12"/>
  <c r="E78" i="14" l="1"/>
  <c r="E74" i="14"/>
  <c r="E70" i="14"/>
  <c r="E66" i="14"/>
  <c r="E62" i="14"/>
  <c r="E58" i="14"/>
  <c r="E54" i="14"/>
  <c r="E50" i="14"/>
  <c r="E38" i="14"/>
  <c r="E34" i="14"/>
  <c r="E30" i="14"/>
  <c r="E26" i="14"/>
  <c r="E22" i="14"/>
  <c r="E18" i="14"/>
  <c r="E14" i="18"/>
  <c r="F14" i="18"/>
  <c r="G14" i="18"/>
  <c r="H14" i="18"/>
  <c r="I14" i="18"/>
  <c r="F14" i="14"/>
  <c r="E14" i="14" s="1"/>
  <c r="G14" i="14"/>
  <c r="H14" i="14"/>
  <c r="I14" i="14"/>
  <c r="E78" i="5"/>
  <c r="E74" i="5"/>
  <c r="E70" i="5"/>
  <c r="E66" i="5"/>
  <c r="E62" i="5"/>
  <c r="E58" i="5"/>
  <c r="E54" i="5"/>
  <c r="E50" i="5"/>
  <c r="E46" i="5"/>
  <c r="E42" i="5"/>
  <c r="E38" i="5"/>
  <c r="E34" i="5"/>
  <c r="E30" i="5"/>
  <c r="E26" i="5"/>
  <c r="E22" i="5"/>
  <c r="E18" i="5"/>
  <c r="E14" i="6"/>
  <c r="F14" i="6"/>
  <c r="G14" i="6"/>
  <c r="H14" i="6"/>
  <c r="I14" i="6"/>
  <c r="F14" i="5"/>
  <c r="G14" i="5"/>
  <c r="H14" i="5"/>
  <c r="I14" i="5"/>
  <c r="E74" i="12"/>
  <c r="I67" i="12"/>
  <c r="E67" i="12"/>
  <c r="I63" i="12"/>
  <c r="E63" i="12"/>
  <c r="I59" i="12"/>
  <c r="E59" i="12"/>
  <c r="I55" i="12"/>
  <c r="E55" i="12"/>
  <c r="I51" i="12"/>
  <c r="E51" i="12"/>
  <c r="I47" i="12"/>
  <c r="E47" i="12"/>
  <c r="I43" i="12"/>
  <c r="E43" i="12"/>
  <c r="I39" i="12"/>
  <c r="E39" i="12"/>
  <c r="I35" i="12"/>
  <c r="E35" i="12"/>
  <c r="I31" i="12"/>
  <c r="E31" i="12"/>
  <c r="I27" i="12"/>
  <c r="E27" i="12"/>
  <c r="I23" i="12"/>
  <c r="E23" i="12"/>
  <c r="I19" i="12"/>
  <c r="E19" i="12"/>
  <c r="F15" i="12"/>
  <c r="G15" i="12"/>
  <c r="J15" i="12"/>
  <c r="K15" i="12"/>
  <c r="E14" i="3"/>
  <c r="E13" i="4"/>
  <c r="F13" i="4"/>
  <c r="G13" i="4"/>
  <c r="H13" i="4"/>
  <c r="I13" i="4"/>
  <c r="E14" i="4"/>
  <c r="F14" i="4"/>
  <c r="G14" i="4"/>
  <c r="H14" i="4"/>
  <c r="I14" i="4"/>
  <c r="F14" i="3"/>
  <c r="G14" i="3"/>
  <c r="H14" i="3"/>
  <c r="I14" i="3"/>
  <c r="E78" i="1"/>
  <c r="E74" i="1"/>
  <c r="E70" i="1"/>
  <c r="E66" i="1"/>
  <c r="E62" i="1"/>
  <c r="E58" i="1"/>
  <c r="E50" i="1"/>
  <c r="E46" i="1"/>
  <c r="E42" i="1"/>
  <c r="E38" i="1"/>
  <c r="E34" i="1"/>
  <c r="E30" i="1"/>
  <c r="E26" i="1"/>
  <c r="E22" i="1"/>
  <c r="E18" i="1"/>
  <c r="E14" i="2"/>
  <c r="F14" i="2"/>
  <c r="G14" i="2"/>
  <c r="H14" i="2"/>
  <c r="I14" i="2"/>
  <c r="F14" i="1"/>
  <c r="G14" i="1"/>
  <c r="H14" i="1"/>
  <c r="I14" i="1"/>
  <c r="E14" i="1" l="1"/>
  <c r="E14" i="5"/>
  <c r="I15" i="12"/>
  <c r="E15" i="12"/>
  <c r="E77" i="14" l="1"/>
  <c r="E73" i="14"/>
  <c r="E69" i="14"/>
  <c r="E65" i="14"/>
  <c r="E61" i="14"/>
  <c r="E57" i="14"/>
  <c r="E53" i="14"/>
  <c r="E49" i="14"/>
  <c r="E41" i="14"/>
  <c r="E37" i="14"/>
  <c r="E33" i="14"/>
  <c r="E29" i="14"/>
  <c r="E25" i="14"/>
  <c r="E21" i="14"/>
  <c r="E17" i="14"/>
  <c r="F13" i="14"/>
  <c r="G13" i="14"/>
  <c r="H13" i="14"/>
  <c r="I13" i="14"/>
  <c r="E13" i="18"/>
  <c r="F13" i="18"/>
  <c r="G13" i="18"/>
  <c r="H13" i="18"/>
  <c r="I13" i="18"/>
  <c r="E13" i="14" l="1"/>
  <c r="E77" i="5" l="1"/>
  <c r="E73" i="5"/>
  <c r="E69" i="5"/>
  <c r="E65" i="5"/>
  <c r="E61" i="5"/>
  <c r="E57" i="5"/>
  <c r="E49" i="5"/>
  <c r="E45" i="5"/>
  <c r="E41" i="5"/>
  <c r="E37" i="5"/>
  <c r="E33" i="5"/>
  <c r="E29" i="5"/>
  <c r="E25" i="5"/>
  <c r="E21" i="5"/>
  <c r="E17" i="5"/>
  <c r="F13" i="5"/>
  <c r="G13" i="5"/>
  <c r="H13" i="5"/>
  <c r="I13" i="5"/>
  <c r="E13" i="6"/>
  <c r="F13" i="6"/>
  <c r="G13" i="6"/>
  <c r="H13" i="6"/>
  <c r="I13" i="6"/>
  <c r="E13" i="5" l="1"/>
  <c r="I78" i="12"/>
  <c r="E70" i="12"/>
  <c r="I66" i="12"/>
  <c r="E66" i="12"/>
  <c r="I62" i="12"/>
  <c r="E62" i="12"/>
  <c r="I58" i="12"/>
  <c r="E58" i="12"/>
  <c r="I54" i="12"/>
  <c r="E54" i="12"/>
  <c r="I50" i="12"/>
  <c r="E50" i="12"/>
  <c r="I46" i="12"/>
  <c r="E46" i="12"/>
  <c r="I42" i="12"/>
  <c r="E42" i="12"/>
  <c r="I38" i="12"/>
  <c r="E38" i="12"/>
  <c r="I34" i="12"/>
  <c r="E34" i="12"/>
  <c r="I30" i="12"/>
  <c r="E30" i="12"/>
  <c r="I26" i="12"/>
  <c r="E26" i="12"/>
  <c r="I22" i="12"/>
  <c r="E22" i="12"/>
  <c r="I18" i="12"/>
  <c r="E18" i="12"/>
  <c r="K14" i="12"/>
  <c r="J14" i="12"/>
  <c r="F14" i="12"/>
  <c r="G14" i="12"/>
  <c r="F13" i="3"/>
  <c r="G13" i="3"/>
  <c r="H13" i="3"/>
  <c r="I13" i="3"/>
  <c r="E77" i="1"/>
  <c r="E73" i="1"/>
  <c r="E69" i="1"/>
  <c r="E65" i="1"/>
  <c r="E61" i="1"/>
  <c r="E57" i="1"/>
  <c r="E53" i="1"/>
  <c r="E49" i="1"/>
  <c r="E45" i="1"/>
  <c r="E41" i="1"/>
  <c r="E37" i="1"/>
  <c r="E33" i="1"/>
  <c r="E29" i="1"/>
  <c r="E25" i="1"/>
  <c r="E21" i="1"/>
  <c r="E17" i="1"/>
  <c r="F13" i="1"/>
  <c r="G13" i="1"/>
  <c r="H13" i="1"/>
  <c r="I13" i="1"/>
  <c r="E13" i="2"/>
  <c r="F13" i="2"/>
  <c r="G13" i="2"/>
  <c r="H13" i="2"/>
  <c r="I13" i="2"/>
  <c r="I14" i="12" l="1"/>
  <c r="E14" i="12"/>
  <c r="E13" i="3"/>
  <c r="E13" i="1"/>
  <c r="F32" i="23"/>
  <c r="F33" i="23"/>
  <c r="F34" i="23"/>
  <c r="F35" i="23"/>
  <c r="F36" i="23"/>
  <c r="F37" i="23"/>
  <c r="F38" i="23"/>
  <c r="F39" i="23"/>
  <c r="F31" i="23"/>
  <c r="F40" i="23"/>
  <c r="F25" i="23" l="1"/>
  <c r="F27" i="23"/>
  <c r="F21" i="23"/>
  <c r="F20" i="23"/>
  <c r="F19" i="23"/>
  <c r="F28" i="23"/>
  <c r="F9" i="23"/>
  <c r="F10" i="23"/>
  <c r="F13" i="23"/>
  <c r="F14" i="23"/>
  <c r="F15" i="23"/>
  <c r="F16" i="23"/>
  <c r="F8" i="23"/>
  <c r="F17" i="23"/>
</calcChain>
</file>

<file path=xl/sharedStrings.xml><?xml version="1.0" encoding="utf-8"?>
<sst xmlns="http://schemas.openxmlformats.org/spreadsheetml/2006/main" count="831" uniqueCount="85">
  <si>
    <t>Rumah berkembar</t>
  </si>
  <si>
    <t>Rumah bandar</t>
  </si>
  <si>
    <t>Negeri</t>
  </si>
  <si>
    <t>Tahun</t>
  </si>
  <si>
    <t>Jumlah</t>
  </si>
  <si>
    <t>Sesebuah</t>
  </si>
  <si>
    <t>State</t>
  </si>
  <si>
    <t>Year</t>
  </si>
  <si>
    <t>Total</t>
  </si>
  <si>
    <t>MALAYSIA</t>
  </si>
  <si>
    <t>Johor</t>
  </si>
  <si>
    <t>Kedah</t>
  </si>
  <si>
    <t>Kelantan</t>
  </si>
  <si>
    <t>-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</si>
  <si>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</si>
  <si>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</si>
  <si>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</si>
  <si>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</si>
  <si>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</si>
  <si>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</si>
  <si>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</si>
  <si>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</si>
  <si>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</si>
  <si>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</si>
  <si>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</si>
  <si>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</si>
  <si>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</si>
  <si>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>Sumber: Laporan Stok Harta Kediaman, NAPIC, Jabatan Penilaian dan Perkhidmatan Harta</t>
  </si>
  <si>
    <t>Source: Residential Property Stock Report, NAPIC, Valuation and Property Services Department</t>
  </si>
  <si>
    <t>Rumah kos rendah</t>
  </si>
  <si>
    <t>Rumah flat kos rendah</t>
  </si>
  <si>
    <t>Rumah pangsa</t>
  </si>
  <si>
    <t>Kondominium/ Pangsapuri</t>
  </si>
  <si>
    <t>Cluster</t>
  </si>
  <si>
    <t>Flat</t>
  </si>
  <si>
    <t>Condominium/ Apartment</t>
  </si>
  <si>
    <t>2-3 tingkat</t>
  </si>
  <si>
    <t>1 tingkat</t>
  </si>
  <si>
    <t>Single storey</t>
  </si>
  <si>
    <t>Malaysia</t>
  </si>
  <si>
    <t xml:space="preserve">  </t>
  </si>
  <si>
    <t>Detached</t>
  </si>
  <si>
    <t>Semi-detached</t>
  </si>
  <si>
    <t>house</t>
  </si>
  <si>
    <t>Rumah</t>
  </si>
  <si>
    <t>Rumah teres</t>
  </si>
  <si>
    <t>Terrace house</t>
  </si>
  <si>
    <t>Semi-detached house</t>
  </si>
  <si>
    <t>kelompok</t>
  </si>
  <si>
    <r>
      <t>2</t>
    </r>
    <r>
      <rPr>
        <sz val="10"/>
        <rFont val="Century Gothic"/>
        <family val="2"/>
      </rPr>
      <t>-</t>
    </r>
    <r>
      <rPr>
        <i/>
        <sz val="10"/>
        <rFont val="Century Gothic"/>
        <family val="2"/>
      </rPr>
      <t>3 storey</t>
    </r>
  </si>
  <si>
    <t xml:space="preserve"> berkembar</t>
  </si>
  <si>
    <t>Rumah kos</t>
  </si>
  <si>
    <t xml:space="preserve"> rendah</t>
  </si>
  <si>
    <t>Townhouse</t>
  </si>
  <si>
    <t>Low-cost house</t>
  </si>
  <si>
    <t xml:space="preserve">Low-cost flat </t>
  </si>
  <si>
    <t>: Bilangan penawaran unit kediaman yang dirancang mengikut jenis dan negeri, Malaysia, 2021-2023 (samb.)</t>
  </si>
  <si>
    <t>:  Number of planned supply of residential units by type and state, Malaysia, 2021-2023 (cont'd)</t>
  </si>
  <si>
    <t>: Bilangan penawaran unit kediaman yang dirancang mengikut jenis dan negeri, Malaysia, 2021-2023</t>
  </si>
  <si>
    <t>: Number of planned supply of residential units by type and state, Malaysia, 2021-2023</t>
  </si>
  <si>
    <t>: Bilangan penawaran unit kediaman akan datang mengikut jenis dan negeri, Malaysia, 2021-2023 (samb.)</t>
  </si>
  <si>
    <t>: Number of incoming supply of residential units by state and type Malaysia, 2021-2023 (cont'd)</t>
  </si>
  <si>
    <t>: Bilangan penawaran unit kediaman akan datang mengikut jenis dan negeri, Malaysia, 2021-2023</t>
  </si>
  <si>
    <t>: Number of incoming supply of residential units by type and state, Malaysia, 2021-2023</t>
  </si>
  <si>
    <t>: Bilangan unit kediaman berkembar dan teres yang siap dibina mengikut jenis dan negeri, Malaysia, 2021-2023</t>
  </si>
  <si>
    <t>: Number of completed semi-detach and terrace residential units by type and state, Malaysia, 2021-2023</t>
  </si>
  <si>
    <t>: Bilangan unit kediaman yang siap dibina mengikut jenis dan negeri, Malaysia, 2021-2023 (samb.)</t>
  </si>
  <si>
    <t>: Number of completed residential units by type and state, Malaysia, 2021-2023 (cont'd)</t>
  </si>
  <si>
    <t>: Bilangan unit kediaman yang siap dibina mengikut jenis dan negeri, Malaysia, 2021-2023</t>
  </si>
  <si>
    <t>: Number of completed residential units by type and state, Malaysia, 2021-2023</t>
  </si>
  <si>
    <t>: Bilangan stok unit kediaman sedia ada mengikut jenis dan negeri, Malaysia, 2021-2023 (samb.)</t>
  </si>
  <si>
    <t>: Number of existing stock of residential units by type and state, Malaysia, 2021-2023 (cont'd)</t>
  </si>
  <si>
    <t>: Bilangan stok unit kediaman sedia ada mengikut jenis dan negeri, Malaysia, 2021-2023</t>
  </si>
  <si>
    <t>: Number of existing stock of residential units by type and state, Malaysia, 2021-2023</t>
  </si>
  <si>
    <t>Jadual 2.1</t>
  </si>
  <si>
    <t>Table 2.1</t>
  </si>
  <si>
    <t xml:space="preserve"> Table 2.1</t>
  </si>
  <si>
    <t>Jadual 2.2</t>
  </si>
  <si>
    <t>Table 2.2</t>
  </si>
  <si>
    <t>Jadual 2.3</t>
  </si>
  <si>
    <t>Table 2.3</t>
  </si>
  <si>
    <t>Jadual 2.4</t>
  </si>
  <si>
    <t>Table 2.4</t>
  </si>
  <si>
    <t>Jadual 2.5</t>
  </si>
  <si>
    <t>Table 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</si>
</sst>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_);_(* \(#,##0\);_(* &quot;-&quot;_);_(@_)"/>
    <numFmt numFmtId="165" formatCode="_(* #,##0.00_);_(* \(#,##0.00\);_(* &quot;-&quot;??_);_(@_)"/>
    <numFmt numFmtId="166" formatCode="General_)"/>
    <numFmt numFmtId="167" formatCode="0;[Red]0"/>
    <numFmt numFmtId="168" formatCode="_(* #,##0.0_);_(* \(#,##0.0\);_(* &quot;-&quot;??_);_(@_)"/>
    <numFmt numFmtId="169" formatCode="0.0"/>
    <numFmt numFmtId="170" formatCode="_(* #,##0_);_(* \(#,##0\);_(* &quot;-&quot;??_);_(@_)"/>
    <numFmt numFmtId="171" formatCode="[$-409]mmm\-yy;@"/>
    <numFmt numFmtId="172" formatCode="#,##0.0"/>
  </numFmts>
  <fonts count="4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i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i/>
      <sz val="10"/>
      <name val="Century Gothic"/>
      <family val="2"/>
    </font>
    <font>
      <sz val="10"/>
      <color rgb="FF363435"/>
      <name val="Century Gothic"/>
      <family val="2"/>
    </font>
    <font>
      <b/>
      <sz val="10"/>
      <color theme="1"/>
      <name val="Century Gothic"/>
      <family val="2"/>
    </font>
    <font>
      <b/>
      <sz val="10"/>
      <color theme="3" tint="0.39991454817346722"/>
      <name val="Century Gothic"/>
      <family val="2"/>
    </font>
    <font>
      <i/>
      <sz val="9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11"/>
      <color rgb="FF363435"/>
      <name val="Century Gothic"/>
      <family val="2"/>
    </font>
    <font>
      <sz val="11"/>
      <color rgb="FF000000"/>
      <name val="Century Gothic"/>
      <family val="2"/>
    </font>
    <font>
      <b/>
      <sz val="9"/>
      <color rgb="FF000000"/>
      <name val="Century Gothic"/>
      <family val="2"/>
    </font>
    <font>
      <b/>
      <vertAlign val="superscript"/>
      <sz val="9"/>
      <color rgb="FF000000"/>
      <name val="Century Gothic"/>
      <family val="2"/>
    </font>
    <font>
      <i/>
      <sz val="9"/>
      <color rgb="FF000000"/>
      <name val="Century Gothic"/>
      <family val="2"/>
    </font>
    <font>
      <i/>
      <sz val="10"/>
      <color theme="1"/>
      <name val="Century Gothic"/>
      <family val="2"/>
    </font>
    <font>
      <sz val="10"/>
      <color rgb="FF000000"/>
      <name val="Century Gothic"/>
      <family val="2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sz val="11"/>
      <color rgb="FF363435"/>
      <name val="Arial"/>
      <family val="2"/>
    </font>
    <font>
      <b/>
      <sz val="11"/>
      <color rgb="FF363435"/>
      <name val="Arial"/>
      <family val="2"/>
    </font>
    <font>
      <sz val="11"/>
      <color rgb="FF000000"/>
      <name val="Arial"/>
      <family val="2"/>
    </font>
    <font>
      <sz val="9"/>
      <color rgb="FF363435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10"/>
      <name val="Helv"/>
      <charset val="134"/>
    </font>
    <font>
      <sz val="9"/>
      <name val="Helv"/>
      <charset val="134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i/>
      <sz val="11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entury Gothic"/>
      <family val="2"/>
    </font>
    <font>
      <b/>
      <sz val="10"/>
      <color rgb="FF363435"/>
      <name val="Century Gothic"/>
      <family val="2"/>
    </font>
    <font>
      <b/>
      <vertAlign val="superscript"/>
      <sz val="10"/>
      <color rgb="FF000000"/>
      <name val="Century Gothic"/>
      <family val="2"/>
    </font>
    <font>
      <i/>
      <sz val="10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1">
    <xf numFmtId="0" fontId="0" fillId="0" borderId="0"/>
    <xf numFmtId="165" fontId="33" fillId="0" borderId="0" applyFont="0" applyFill="0" applyBorder="0" applyAlignment="0" applyProtection="0"/>
    <xf numFmtId="0" fontId="30" fillId="0" borderId="0"/>
    <xf numFmtId="165" fontId="30" fillId="0" borderId="0" applyFont="0" applyFill="0" applyBorder="0" applyAlignment="0" applyProtection="0"/>
    <xf numFmtId="0" fontId="30" fillId="0" borderId="0"/>
    <xf numFmtId="165" fontId="33" fillId="0" borderId="0" applyFont="0" applyFill="0" applyBorder="0" applyAlignment="0" applyProtection="0"/>
    <xf numFmtId="167" fontId="31" fillId="0" borderId="0"/>
    <xf numFmtId="165" fontId="33" fillId="0" borderId="0" applyFont="0" applyFill="0" applyBorder="0" applyAlignment="0" applyProtection="0"/>
    <xf numFmtId="0" fontId="30" fillId="0" borderId="0"/>
    <xf numFmtId="0" fontId="33" fillId="0" borderId="0"/>
    <xf numFmtId="0" fontId="30" fillId="0" borderId="0"/>
    <xf numFmtId="0" fontId="30" fillId="0" borderId="0"/>
    <xf numFmtId="166" fontId="32" fillId="0" borderId="0" applyFill="0" applyProtection="0"/>
    <xf numFmtId="0" fontId="38" fillId="0" borderId="0"/>
    <xf numFmtId="0" fontId="38" fillId="0" borderId="0"/>
    <xf numFmtId="165" fontId="38" fillId="0" borderId="0" applyFont="0" applyFill="0" applyBorder="0" applyAlignment="0" applyProtection="0"/>
    <xf numFmtId="0" fontId="39" fillId="0" borderId="0"/>
    <xf numFmtId="171" fontId="38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257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/>
    </xf>
    <xf numFmtId="172" fontId="0" fillId="0" borderId="0" xfId="0" applyNumberFormat="1"/>
    <xf numFmtId="169" fontId="0" fillId="0" borderId="0" xfId="0" applyNumberFormat="1"/>
    <xf numFmtId="0" fontId="0" fillId="2" borderId="0" xfId="0" applyFill="1"/>
    <xf numFmtId="0" fontId="3" fillId="2" borderId="0" xfId="0" applyFont="1" applyFill="1" applyAlignment="1"/>
    <xf numFmtId="3" fontId="2" fillId="2" borderId="0" xfId="8" applyNumberFormat="1" applyFont="1" applyFill="1" applyAlignment="1">
      <alignment horizontal="right" vertical="center"/>
    </xf>
    <xf numFmtId="3" fontId="2" fillId="2" borderId="0" xfId="8" applyNumberFormat="1" applyFont="1" applyFill="1" applyAlignment="1">
      <alignment horizontal="left" vertical="center"/>
    </xf>
    <xf numFmtId="3" fontId="2" fillId="2" borderId="0" xfId="8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5" fillId="2" borderId="0" xfId="0" applyFont="1" applyFill="1" applyAlignment="1">
      <alignment vertical="center"/>
    </xf>
    <xf numFmtId="3" fontId="4" fillId="2" borderId="0" xfId="8" applyNumberFormat="1" applyFont="1" applyFill="1" applyAlignment="1">
      <alignment horizontal="right" vertical="center"/>
    </xf>
    <xf numFmtId="3" fontId="4" fillId="2" borderId="0" xfId="8" applyNumberFormat="1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3" fillId="2" borderId="1" xfId="0" applyFont="1" applyFill="1" applyBorder="1"/>
    <xf numFmtId="3" fontId="9" fillId="2" borderId="1" xfId="8" applyNumberFormat="1" applyFont="1" applyFill="1" applyBorder="1" applyAlignment="1">
      <alignment horizontal="right"/>
    </xf>
    <xf numFmtId="3" fontId="9" fillId="2" borderId="1" xfId="8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right"/>
    </xf>
    <xf numFmtId="3" fontId="7" fillId="2" borderId="0" xfId="8" applyNumberFormat="1" applyFont="1" applyFill="1" applyBorder="1" applyAlignment="1">
      <alignment horizontal="left"/>
    </xf>
    <xf numFmtId="3" fontId="7" fillId="2" borderId="0" xfId="8" applyNumberFormat="1" applyFont="1" applyFill="1" applyBorder="1" applyAlignment="1">
      <alignment horizontal="center"/>
    </xf>
    <xf numFmtId="170" fontId="8" fillId="2" borderId="0" xfId="1" applyNumberFormat="1" applyFont="1" applyFill="1" applyBorder="1" applyAlignment="1">
      <alignment horizontal="right" vertical="center"/>
    </xf>
    <xf numFmtId="3" fontId="7" fillId="2" borderId="0" xfId="8" applyNumberFormat="1" applyFont="1" applyFill="1" applyBorder="1" applyAlignment="1"/>
    <xf numFmtId="3" fontId="7" fillId="2" borderId="0" xfId="8" applyNumberFormat="1" applyFont="1" applyFill="1" applyBorder="1" applyAlignment="1">
      <alignment horizontal="right"/>
    </xf>
    <xf numFmtId="3" fontId="7" fillId="2" borderId="0" xfId="8" applyNumberFormat="1" applyFont="1" applyFill="1" applyBorder="1" applyAlignment="1">
      <alignment horizontal="center" wrapText="1"/>
    </xf>
    <xf numFmtId="3" fontId="9" fillId="2" borderId="0" xfId="8" applyNumberFormat="1" applyFont="1" applyFill="1" applyBorder="1" applyAlignment="1">
      <alignment horizontal="left" vertical="top"/>
    </xf>
    <xf numFmtId="3" fontId="9" fillId="2" borderId="0" xfId="8" applyNumberFormat="1" applyFont="1" applyFill="1" applyBorder="1" applyAlignment="1">
      <alignment vertical="top"/>
    </xf>
    <xf numFmtId="3" fontId="9" fillId="2" borderId="0" xfId="8" applyNumberFormat="1" applyFont="1" applyFill="1" applyBorder="1" applyAlignment="1">
      <alignment horizontal="center" vertical="top"/>
    </xf>
    <xf numFmtId="3" fontId="9" fillId="2" borderId="0" xfId="8" applyNumberFormat="1" applyFont="1" applyFill="1" applyBorder="1" applyAlignment="1">
      <alignment horizontal="right" vertical="top"/>
    </xf>
    <xf numFmtId="170" fontId="9" fillId="2" borderId="0" xfId="1" applyNumberFormat="1" applyFont="1" applyFill="1" applyBorder="1" applyAlignment="1">
      <alignment horizontal="right" vertical="top" wrapText="1"/>
    </xf>
    <xf numFmtId="3" fontId="9" fillId="2" borderId="2" xfId="8" applyNumberFormat="1" applyFont="1" applyFill="1" applyBorder="1" applyAlignment="1">
      <alignment vertical="top"/>
    </xf>
    <xf numFmtId="3" fontId="9" fillId="2" borderId="2" xfId="8" applyNumberFormat="1" applyFont="1" applyFill="1" applyBorder="1" applyAlignment="1">
      <alignment horizontal="center" vertical="top"/>
    </xf>
    <xf numFmtId="3" fontId="9" fillId="2" borderId="2" xfId="8" applyNumberFormat="1" applyFont="1" applyFill="1" applyBorder="1" applyAlignment="1">
      <alignment horizontal="right" vertical="top"/>
    </xf>
    <xf numFmtId="170" fontId="9" fillId="2" borderId="2" xfId="1" applyNumberFormat="1" applyFont="1" applyFill="1" applyBorder="1" applyAlignment="1">
      <alignment horizontal="right" vertical="top" wrapText="1"/>
    </xf>
    <xf numFmtId="3" fontId="9" fillId="2" borderId="2" xfId="8" applyNumberFormat="1" applyFont="1" applyFill="1" applyBorder="1" applyAlignment="1">
      <alignment horizontal="right" vertical="top" wrapText="1"/>
    </xf>
    <xf numFmtId="3" fontId="9" fillId="2" borderId="2" xfId="8" applyNumberFormat="1" applyFont="1" applyFill="1" applyBorder="1" applyAlignment="1">
      <alignment horizontal="center" vertical="top" wrapText="1"/>
    </xf>
    <xf numFmtId="3" fontId="9" fillId="2" borderId="0" xfId="8" applyNumberFormat="1" applyFont="1" applyFill="1" applyBorder="1" applyAlignment="1">
      <alignment horizontal="center" vertical="center"/>
    </xf>
    <xf numFmtId="3" fontId="9" fillId="2" borderId="0" xfId="8" applyNumberFormat="1" applyFont="1" applyFill="1" applyBorder="1" applyAlignment="1">
      <alignment horizontal="right" vertical="top" wrapText="1"/>
    </xf>
    <xf numFmtId="0" fontId="7" fillId="2" borderId="0" xfId="9" applyFont="1" applyFill="1" applyBorder="1" applyAlignment="1">
      <alignment vertical="center" wrapText="1"/>
    </xf>
    <xf numFmtId="0" fontId="7" fillId="2" borderId="0" xfId="8" applyNumberFormat="1" applyFont="1" applyFill="1" applyBorder="1" applyAlignment="1">
      <alignment horizontal="center" vertical="center"/>
    </xf>
    <xf numFmtId="3" fontId="7" fillId="2" borderId="0" xfId="5" applyNumberFormat="1" applyFont="1" applyFill="1" applyBorder="1" applyAlignment="1">
      <alignment horizontal="right" vertical="center" wrapText="1"/>
    </xf>
    <xf numFmtId="3" fontId="12" fillId="2" borderId="0" xfId="5" applyNumberFormat="1" applyFont="1" applyFill="1" applyBorder="1" applyAlignment="1">
      <alignment horizontal="right" vertical="center" wrapText="1"/>
    </xf>
    <xf numFmtId="3" fontId="3" fillId="2" borderId="0" xfId="0" applyNumberFormat="1" applyFont="1" applyFill="1"/>
    <xf numFmtId="3" fontId="8" fillId="2" borderId="0" xfId="5" applyNumberFormat="1" applyFont="1" applyFill="1" applyBorder="1" applyAlignment="1">
      <alignment horizontal="right" vertical="center" wrapText="1"/>
    </xf>
    <xf numFmtId="3" fontId="8" fillId="2" borderId="0" xfId="8" applyNumberFormat="1" applyFont="1" applyFill="1" applyBorder="1" applyAlignment="1">
      <alignment horizontal="left" vertical="center"/>
    </xf>
    <xf numFmtId="3" fontId="8" fillId="2" borderId="0" xfId="8" applyNumberFormat="1" applyFont="1" applyFill="1" applyBorder="1" applyAlignment="1">
      <alignment horizontal="left" vertical="center" indent="1"/>
    </xf>
    <xf numFmtId="0" fontId="35" fillId="2" borderId="0" xfId="8" applyNumberFormat="1" applyFont="1" applyFill="1" applyBorder="1" applyAlignment="1">
      <alignment horizontal="center" vertical="center"/>
    </xf>
    <xf numFmtId="0" fontId="8" fillId="2" borderId="0" xfId="8" applyNumberFormat="1" applyFont="1" applyFill="1" applyBorder="1" applyAlignment="1">
      <alignment horizontal="center" vertical="center"/>
    </xf>
    <xf numFmtId="166" fontId="8" fillId="2" borderId="0" xfId="4" applyNumberFormat="1" applyFont="1" applyFill="1" applyBorder="1" applyAlignment="1">
      <alignment horizontal="left" vertical="center"/>
    </xf>
    <xf numFmtId="166" fontId="8" fillId="2" borderId="0" xfId="4" applyNumberFormat="1" applyFont="1" applyFill="1" applyBorder="1" applyAlignment="1">
      <alignment horizontal="left" vertical="center" indent="1"/>
    </xf>
    <xf numFmtId="0" fontId="3" fillId="2" borderId="0" xfId="0" applyFont="1" applyFill="1"/>
    <xf numFmtId="0" fontId="8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 vertical="center" indent="1"/>
    </xf>
    <xf numFmtId="0" fontId="3" fillId="2" borderId="3" xfId="0" applyFont="1" applyFill="1" applyBorder="1"/>
    <xf numFmtId="3" fontId="8" fillId="2" borderId="3" xfId="8" applyNumberFormat="1" applyFont="1" applyFill="1" applyBorder="1" applyAlignment="1">
      <alignment horizontal="right"/>
    </xf>
    <xf numFmtId="3" fontId="8" fillId="2" borderId="3" xfId="8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right"/>
    </xf>
    <xf numFmtId="3" fontId="15" fillId="2" borderId="0" xfId="8" applyNumberFormat="1" applyFont="1" applyFill="1" applyAlignment="1">
      <alignment horizontal="right"/>
    </xf>
    <xf numFmtId="3" fontId="13" fillId="2" borderId="0" xfId="8" applyNumberFormat="1" applyFont="1" applyFill="1" applyAlignment="1">
      <alignment horizontal="right" vertical="top"/>
    </xf>
    <xf numFmtId="0" fontId="18" fillId="2" borderId="0" xfId="9" applyFont="1" applyFill="1" applyBorder="1" applyAlignment="1">
      <alignment horizontal="left"/>
    </xf>
    <xf numFmtId="3" fontId="9" fillId="2" borderId="0" xfId="8" applyNumberFormat="1" applyFont="1" applyFill="1" applyBorder="1" applyAlignment="1">
      <alignment horizontal="left"/>
    </xf>
    <xf numFmtId="3" fontId="9" fillId="2" borderId="0" xfId="8" applyNumberFormat="1" applyFont="1" applyFill="1" applyBorder="1" applyAlignment="1">
      <alignment horizontal="center"/>
    </xf>
    <xf numFmtId="3" fontId="9" fillId="2" borderId="0" xfId="8" applyNumberFormat="1" applyFont="1" applyFill="1" applyBorder="1" applyAlignment="1">
      <alignment horizontal="right"/>
    </xf>
    <xf numFmtId="3" fontId="8" fillId="2" borderId="0" xfId="8" applyNumberFormat="1" applyFont="1" applyFill="1" applyBorder="1" applyAlignment="1">
      <alignment horizontal="right"/>
    </xf>
    <xf numFmtId="0" fontId="16" fillId="2" borderId="0" xfId="0" applyFont="1" applyFill="1" applyBorder="1" applyAlignment="1">
      <alignment horizontal="left" vertical="top"/>
    </xf>
    <xf numFmtId="0" fontId="19" fillId="2" borderId="0" xfId="9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right" vertical="top"/>
    </xf>
    <xf numFmtId="3" fontId="16" fillId="2" borderId="0" xfId="0" applyNumberFormat="1" applyFont="1" applyFill="1" applyBorder="1" applyAlignment="1">
      <alignment horizontal="right" vertical="top"/>
    </xf>
    <xf numFmtId="0" fontId="17" fillId="2" borderId="0" xfId="0" applyFont="1" applyFill="1"/>
    <xf numFmtId="0" fontId="20" fillId="2" borderId="0" xfId="9" applyFont="1" applyFill="1" applyBorder="1" applyAlignment="1">
      <alignment horizontal="left" vertical="top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right"/>
    </xf>
    <xf numFmtId="3" fontId="2" fillId="2" borderId="0" xfId="8" applyNumberFormat="1" applyFont="1" applyFill="1" applyAlignment="1">
      <alignment horizontal="left"/>
    </xf>
    <xf numFmtId="0" fontId="3" fillId="2" borderId="0" xfId="0" applyFont="1" applyFill="1" applyAlignment="1">
      <alignment horizontal="right" vertical="center"/>
    </xf>
    <xf numFmtId="0" fontId="0" fillId="2" borderId="1" xfId="0" applyFill="1" applyBorder="1"/>
    <xf numFmtId="3" fontId="8" fillId="2" borderId="0" xfId="8" applyNumberFormat="1" applyFont="1" applyFill="1" applyAlignment="1">
      <alignment horizontal="right"/>
    </xf>
    <xf numFmtId="0" fontId="6" fillId="2" borderId="0" xfId="0" applyFont="1" applyFill="1" applyAlignment="1"/>
    <xf numFmtId="0" fontId="6" fillId="2" borderId="0" xfId="0" applyFont="1" applyFill="1"/>
    <xf numFmtId="0" fontId="3" fillId="2" borderId="0" xfId="0" applyFont="1" applyFill="1" applyAlignment="1">
      <alignment horizontal="center"/>
    </xf>
    <xf numFmtId="3" fontId="36" fillId="2" borderId="0" xfId="8" applyNumberFormat="1" applyFont="1" applyFill="1" applyAlignment="1">
      <alignment horizontal="left" vertical="center"/>
    </xf>
    <xf numFmtId="0" fontId="7" fillId="2" borderId="0" xfId="9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3" fontId="37" fillId="2" borderId="0" xfId="8" applyNumberFormat="1" applyFont="1" applyFill="1" applyAlignment="1">
      <alignment horizontal="left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3" fontId="34" fillId="2" borderId="0" xfId="1" applyNumberFormat="1" applyFont="1" applyFill="1" applyBorder="1" applyAlignment="1">
      <alignment horizontal="right" vertical="center" wrapText="1"/>
    </xf>
    <xf numFmtId="3" fontId="7" fillId="2" borderId="0" xfId="1" applyNumberFormat="1" applyFont="1" applyFill="1" applyBorder="1" applyAlignment="1">
      <alignment horizontal="right" vertical="center" wrapText="1"/>
    </xf>
    <xf numFmtId="3" fontId="9" fillId="2" borderId="0" xfId="8" applyNumberFormat="1" applyFont="1" applyFill="1" applyBorder="1" applyAlignment="1">
      <alignment horizontal="left" vertical="center"/>
    </xf>
    <xf numFmtId="3" fontId="35" fillId="2" borderId="0" xfId="1" applyNumberFormat="1" applyFont="1" applyFill="1" applyBorder="1" applyAlignment="1">
      <alignment horizontal="right" vertical="center" wrapText="1"/>
    </xf>
    <xf numFmtId="170" fontId="11" fillId="2" borderId="0" xfId="1" applyNumberFormat="1" applyFont="1" applyFill="1" applyAlignment="1">
      <alignment horizontal="right" wrapText="1"/>
    </xf>
    <xf numFmtId="0" fontId="0" fillId="2" borderId="0" xfId="0" applyFill="1" applyAlignment="1">
      <alignment horizontal="right"/>
    </xf>
    <xf numFmtId="170" fontId="8" fillId="2" borderId="0" xfId="1" applyNumberFormat="1" applyFont="1" applyFill="1" applyBorder="1" applyAlignment="1">
      <alignment horizontal="right" vertical="center" wrapText="1"/>
    </xf>
    <xf numFmtId="170" fontId="6" fillId="2" borderId="0" xfId="1" applyNumberFormat="1" applyFont="1" applyFill="1" applyAlignment="1">
      <alignment horizontal="right" wrapText="1"/>
    </xf>
    <xf numFmtId="3" fontId="6" fillId="2" borderId="0" xfId="1" applyNumberFormat="1" applyFont="1" applyFill="1" applyBorder="1" applyAlignment="1">
      <alignment horizontal="right" vertical="center" wrapText="1"/>
    </xf>
    <xf numFmtId="3" fontId="12" fillId="2" borderId="0" xfId="1" applyNumberFormat="1" applyFont="1" applyFill="1" applyBorder="1" applyAlignment="1">
      <alignment horizontal="right" vertical="center" wrapText="1"/>
    </xf>
    <xf numFmtId="3" fontId="8" fillId="2" borderId="0" xfId="1" applyNumberFormat="1" applyFont="1" applyFill="1" applyBorder="1" applyAlignment="1">
      <alignment horizontal="right" vertical="center" wrapText="1"/>
    </xf>
    <xf numFmtId="170" fontId="6" fillId="2" borderId="0" xfId="1" applyNumberFormat="1" applyFont="1" applyFill="1" applyAlignment="1">
      <alignment horizontal="right" vertical="center" wrapText="1"/>
    </xf>
    <xf numFmtId="3" fontId="6" fillId="2" borderId="0" xfId="0" applyNumberFormat="1" applyFont="1" applyFill="1"/>
    <xf numFmtId="3" fontId="8" fillId="2" borderId="0" xfId="1" applyNumberFormat="1" applyFont="1" applyFill="1" applyBorder="1" applyAlignment="1">
      <alignment horizontal="right" vertical="center"/>
    </xf>
    <xf numFmtId="3" fontId="6" fillId="2" borderId="0" xfId="0" applyNumberFormat="1" applyFont="1" applyFill="1" applyAlignment="1">
      <alignment horizontal="right"/>
    </xf>
    <xf numFmtId="3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164" fontId="6" fillId="2" borderId="0" xfId="0" applyNumberFormat="1" applyFont="1" applyFill="1" applyAlignment="1">
      <alignment horizontal="right" vertical="center" wrapText="1"/>
    </xf>
    <xf numFmtId="3" fontId="6" fillId="2" borderId="0" xfId="1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/>
    </xf>
    <xf numFmtId="0" fontId="6" fillId="2" borderId="3" xfId="0" applyNumberFormat="1" applyFont="1" applyFill="1" applyBorder="1" applyAlignment="1">
      <alignment horizontal="left" indent="1"/>
    </xf>
    <xf numFmtId="0" fontId="6" fillId="2" borderId="3" xfId="0" applyNumberFormat="1" applyFont="1" applyFill="1" applyBorder="1" applyAlignment="1">
      <alignment horizontal="center"/>
    </xf>
    <xf numFmtId="0" fontId="6" fillId="2" borderId="3" xfId="0" applyNumberFormat="1" applyFont="1" applyFill="1" applyBorder="1" applyAlignment="1">
      <alignment horizontal="right" indent="1"/>
    </xf>
    <xf numFmtId="3" fontId="15" fillId="2" borderId="0" xfId="8" applyNumberFormat="1" applyFont="1" applyFill="1" applyAlignment="1">
      <alignment horizontal="left"/>
    </xf>
    <xf numFmtId="3" fontId="14" fillId="2" borderId="0" xfId="8" applyNumberFormat="1" applyFont="1" applyFill="1" applyAlignment="1">
      <alignment horizontal="right"/>
    </xf>
    <xf numFmtId="0" fontId="24" fillId="2" borderId="0" xfId="0" applyFont="1" applyFill="1" applyAlignment="1">
      <alignment horizontal="right"/>
    </xf>
    <xf numFmtId="38" fontId="8" fillId="2" borderId="0" xfId="8" applyNumberFormat="1" applyFont="1" applyFill="1" applyBorder="1" applyAlignment="1">
      <alignment horizontal="right" vertical="center"/>
    </xf>
    <xf numFmtId="3" fontId="2" fillId="2" borderId="0" xfId="8" applyNumberFormat="1" applyFont="1" applyFill="1" applyAlignment="1">
      <alignment vertical="center"/>
    </xf>
    <xf numFmtId="3" fontId="7" fillId="2" borderId="0" xfId="8" applyNumberFormat="1" applyFont="1" applyFill="1" applyAlignment="1">
      <alignment horizontal="right" wrapText="1"/>
    </xf>
    <xf numFmtId="3" fontId="9" fillId="2" borderId="0" xfId="8" applyNumberFormat="1" applyFont="1" applyFill="1" applyAlignment="1">
      <alignment horizontal="right" vertical="top" wrapText="1"/>
    </xf>
    <xf numFmtId="3" fontId="8" fillId="2" borderId="2" xfId="8" applyNumberFormat="1" applyFont="1" applyFill="1" applyBorder="1" applyAlignment="1">
      <alignment horizontal="left" vertical="top"/>
    </xf>
    <xf numFmtId="3" fontId="9" fillId="2" borderId="2" xfId="8" applyNumberFormat="1" applyFont="1" applyFill="1" applyBorder="1" applyAlignment="1">
      <alignment horizontal="left" vertical="top"/>
    </xf>
    <xf numFmtId="3" fontId="8" fillId="2" borderId="0" xfId="8" applyNumberFormat="1" applyFont="1" applyFill="1" applyAlignment="1">
      <alignment horizontal="right" vertical="top"/>
    </xf>
    <xf numFmtId="3" fontId="8" fillId="2" borderId="0" xfId="1" applyNumberFormat="1" applyFont="1" applyFill="1" applyAlignment="1">
      <alignment horizontal="right" vertical="center"/>
    </xf>
    <xf numFmtId="170" fontId="11" fillId="2" borderId="0" xfId="0" applyNumberFormat="1" applyFont="1" applyFill="1" applyAlignment="1">
      <alignment horizontal="right" vertical="center" wrapText="1"/>
    </xf>
    <xf numFmtId="3" fontId="8" fillId="2" borderId="0" xfId="1" applyNumberFormat="1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top"/>
    </xf>
    <xf numFmtId="3" fontId="8" fillId="2" borderId="0" xfId="8" applyNumberFormat="1" applyFont="1" applyFill="1" applyBorder="1" applyAlignment="1">
      <alignment horizontal="right" vertical="top"/>
    </xf>
    <xf numFmtId="3" fontId="6" fillId="2" borderId="0" xfId="0" applyNumberFormat="1" applyFont="1" applyFill="1" applyAlignment="1">
      <alignment horizontal="right" vertical="top"/>
    </xf>
    <xf numFmtId="3" fontId="6" fillId="2" borderId="0" xfId="0" applyNumberFormat="1" applyFont="1" applyFill="1" applyAlignment="1">
      <alignment horizontal="right" vertical="center"/>
    </xf>
    <xf numFmtId="165" fontId="6" fillId="2" borderId="0" xfId="1" applyFont="1" applyFill="1" applyAlignment="1">
      <alignment horizontal="right" vertical="top" wrapText="1"/>
    </xf>
    <xf numFmtId="165" fontId="6" fillId="2" borderId="0" xfId="1" applyFont="1" applyFill="1" applyAlignment="1">
      <alignment horizontal="right" vertical="center" wrapText="1"/>
    </xf>
    <xf numFmtId="3" fontId="8" fillId="2" borderId="0" xfId="8" applyNumberFormat="1" applyFont="1" applyFill="1" applyAlignment="1">
      <alignment vertical="center"/>
    </xf>
    <xf numFmtId="166" fontId="6" fillId="2" borderId="0" xfId="11" applyNumberFormat="1" applyFont="1" applyFill="1" applyAlignment="1">
      <alignment vertical="top"/>
    </xf>
    <xf numFmtId="3" fontId="13" fillId="2" borderId="0" xfId="8" applyNumberFormat="1" applyFont="1" applyFill="1" applyBorder="1" applyAlignment="1">
      <alignment horizontal="center"/>
    </xf>
    <xf numFmtId="3" fontId="13" fillId="2" borderId="0" xfId="8" applyNumberFormat="1" applyFont="1" applyFill="1" applyBorder="1" applyAlignment="1">
      <alignment horizontal="right"/>
    </xf>
    <xf numFmtId="38" fontId="14" fillId="2" borderId="0" xfId="8" applyNumberFormat="1" applyFont="1" applyFill="1" applyBorder="1" applyAlignment="1">
      <alignment horizontal="right" vertical="center"/>
    </xf>
    <xf numFmtId="38" fontId="14" fillId="2" borderId="0" xfId="8" applyNumberFormat="1" applyFont="1" applyFill="1" applyBorder="1" applyAlignment="1">
      <alignment horizontal="right"/>
    </xf>
    <xf numFmtId="3" fontId="16" fillId="2" borderId="0" xfId="0" applyNumberFormat="1" applyFont="1" applyFill="1" applyBorder="1" applyAlignment="1">
      <alignment horizontal="right" vertical="top" wrapText="1"/>
    </xf>
    <xf numFmtId="3" fontId="16" fillId="2" borderId="0" xfId="0" applyNumberFormat="1" applyFont="1" applyFill="1" applyBorder="1" applyAlignment="1">
      <alignment horizontal="center" vertical="top" wrapText="1"/>
    </xf>
    <xf numFmtId="0" fontId="7" fillId="2" borderId="0" xfId="9" applyNumberFormat="1" applyFont="1" applyFill="1" applyBorder="1" applyAlignment="1">
      <alignment horizontal="center" vertical="center" wrapText="1"/>
    </xf>
    <xf numFmtId="3" fontId="35" fillId="2" borderId="0" xfId="1" quotePrefix="1" applyNumberFormat="1" applyFont="1" applyFill="1" applyBorder="1" applyAlignment="1">
      <alignment horizontal="right" vertical="center" wrapText="1"/>
    </xf>
    <xf numFmtId="3" fontId="36" fillId="2" borderId="0" xfId="8" applyNumberFormat="1" applyFont="1" applyFill="1" applyAlignment="1">
      <alignment vertical="center"/>
    </xf>
    <xf numFmtId="0" fontId="7" fillId="2" borderId="0" xfId="1" applyNumberFormat="1" applyFont="1" applyFill="1" applyBorder="1" applyAlignment="1">
      <alignment horizontal="right"/>
    </xf>
    <xf numFmtId="3" fontId="8" fillId="2" borderId="2" xfId="8" applyNumberFormat="1" applyFont="1" applyFill="1" applyBorder="1" applyAlignment="1">
      <alignment horizontal="right" vertical="top"/>
    </xf>
    <xf numFmtId="3" fontId="8" fillId="2" borderId="0" xfId="1" quotePrefix="1" applyNumberFormat="1" applyFont="1" applyFill="1" applyAlignment="1">
      <alignment horizontal="right" vertical="center" wrapText="1"/>
    </xf>
    <xf numFmtId="3" fontId="10" fillId="2" borderId="0" xfId="1" applyNumberFormat="1" applyFont="1" applyFill="1" applyBorder="1" applyAlignment="1">
      <alignment horizontal="right" vertical="center" wrapText="1"/>
    </xf>
    <xf numFmtId="3" fontId="6" fillId="2" borderId="0" xfId="1" applyNumberFormat="1" applyFont="1" applyFill="1" applyAlignment="1">
      <alignment horizontal="right" vertical="center" wrapText="1"/>
    </xf>
    <xf numFmtId="3" fontId="8" fillId="2" borderId="0" xfId="1" quotePrefix="1" applyNumberFormat="1" applyFont="1" applyFill="1" applyBorder="1" applyAlignment="1">
      <alignment horizontal="right" vertical="center" wrapText="1"/>
    </xf>
    <xf numFmtId="3" fontId="10" fillId="2" borderId="0" xfId="1" applyNumberFormat="1" applyFont="1" applyFill="1" applyBorder="1" applyAlignment="1">
      <alignment horizontal="right" vertical="center"/>
    </xf>
    <xf numFmtId="170" fontId="3" fillId="2" borderId="0" xfId="1" applyNumberFormat="1" applyFont="1" applyFill="1"/>
    <xf numFmtId="3" fontId="6" fillId="2" borderId="0" xfId="0" quotePrefix="1" applyNumberFormat="1" applyFont="1" applyFill="1" applyAlignment="1">
      <alignment horizontal="right" vertical="top"/>
    </xf>
    <xf numFmtId="3" fontId="6" fillId="2" borderId="0" xfId="1" applyNumberFormat="1" applyFont="1" applyFill="1" applyAlignment="1">
      <alignment horizontal="right" vertical="top" wrapText="1"/>
    </xf>
    <xf numFmtId="3" fontId="8" fillId="2" borderId="0" xfId="1" quotePrefix="1" applyNumberFormat="1" applyFont="1" applyFill="1" applyAlignment="1">
      <alignment horizontal="right" vertical="top" wrapText="1"/>
    </xf>
    <xf numFmtId="3" fontId="8" fillId="2" borderId="0" xfId="1" applyNumberFormat="1" applyFont="1" applyFill="1" applyAlignment="1">
      <alignment horizontal="right" vertical="top" wrapText="1"/>
    </xf>
    <xf numFmtId="3" fontId="8" fillId="2" borderId="0" xfId="8" quotePrefix="1" applyNumberFormat="1" applyFont="1" applyFill="1" applyAlignment="1">
      <alignment horizontal="right" vertical="top"/>
    </xf>
    <xf numFmtId="166" fontId="6" fillId="2" borderId="0" xfId="11" applyNumberFormat="1" applyFont="1" applyFill="1"/>
    <xf numFmtId="3" fontId="6" fillId="2" borderId="0" xfId="0" quotePrefix="1" applyNumberFormat="1" applyFont="1" applyFill="1" applyAlignment="1">
      <alignment horizontal="right" vertical="center"/>
    </xf>
    <xf numFmtId="3" fontId="14" fillId="2" borderId="0" xfId="8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3" fontId="11" fillId="2" borderId="0" xfId="0" applyNumberFormat="1" applyFont="1" applyFill="1"/>
    <xf numFmtId="3" fontId="8" fillId="2" borderId="0" xfId="4" applyNumberFormat="1" applyFont="1" applyFill="1" applyBorder="1" applyAlignment="1">
      <alignment horizontal="right" vertical="center" wrapText="1"/>
    </xf>
    <xf numFmtId="3" fontId="8" fillId="2" borderId="0" xfId="5" applyNumberFormat="1" applyFont="1" applyFill="1" applyAlignment="1">
      <alignment horizontal="right" vertical="center" wrapText="1"/>
    </xf>
    <xf numFmtId="170" fontId="8" fillId="2" borderId="0" xfId="5" applyNumberFormat="1" applyFont="1" applyFill="1" applyBorder="1" applyAlignment="1">
      <alignment horizontal="right" vertical="center" wrapText="1"/>
    </xf>
    <xf numFmtId="3" fontId="8" fillId="2" borderId="0" xfId="4" quotePrefix="1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right" wrapText="1"/>
    </xf>
    <xf numFmtId="0" fontId="6" fillId="2" borderId="0" xfId="0" applyFont="1" applyFill="1" applyAlignment="1">
      <alignment horizontal="right" wrapText="1"/>
    </xf>
    <xf numFmtId="165" fontId="6" fillId="2" borderId="0" xfId="1" applyFont="1" applyFill="1" applyAlignment="1">
      <alignment horizontal="right" wrapText="1"/>
    </xf>
    <xf numFmtId="0" fontId="6" fillId="2" borderId="0" xfId="0" applyFont="1" applyFill="1" applyAlignment="1">
      <alignment horizontal="right" vertical="center" wrapText="1"/>
    </xf>
    <xf numFmtId="3" fontId="0" fillId="2" borderId="0" xfId="0" applyNumberFormat="1" applyFill="1"/>
    <xf numFmtId="3" fontId="8" fillId="2" borderId="0" xfId="8" applyNumberFormat="1" applyFont="1" applyFill="1" applyAlignment="1">
      <alignment horizontal="right" vertical="center" wrapText="1"/>
    </xf>
    <xf numFmtId="3" fontId="8" fillId="2" borderId="0" xfId="8" applyNumberFormat="1" applyFont="1" applyFill="1" applyAlignment="1">
      <alignment horizontal="right" wrapText="1"/>
    </xf>
    <xf numFmtId="168" fontId="0" fillId="2" borderId="0" xfId="1" applyNumberFormat="1" applyFont="1" applyFill="1" applyAlignment="1">
      <alignment horizontal="right" wrapText="1"/>
    </xf>
    <xf numFmtId="165" fontId="8" fillId="2" borderId="0" xfId="1" applyFont="1" applyFill="1" applyAlignment="1">
      <alignment horizontal="right" vertical="center" wrapText="1"/>
    </xf>
    <xf numFmtId="3" fontId="10" fillId="2" borderId="0" xfId="5" applyNumberFormat="1" applyFont="1" applyFill="1" applyBorder="1" applyAlignment="1">
      <alignment horizontal="right" vertical="center" wrapText="1"/>
    </xf>
    <xf numFmtId="3" fontId="6" fillId="2" borderId="0" xfId="5" applyNumberFormat="1" applyFont="1" applyFill="1" applyAlignment="1">
      <alignment horizontal="right" vertical="center" wrapText="1"/>
    </xf>
    <xf numFmtId="165" fontId="8" fillId="2" borderId="0" xfId="1" applyFont="1" applyFill="1" applyAlignment="1">
      <alignment horizontal="right" wrapText="1"/>
    </xf>
    <xf numFmtId="3" fontId="7" fillId="2" borderId="3" xfId="8" applyNumberFormat="1" applyFont="1" applyFill="1" applyBorder="1" applyAlignment="1">
      <alignment horizontal="left"/>
    </xf>
    <xf numFmtId="3" fontId="7" fillId="2" borderId="3" xfId="8" applyNumberFormat="1" applyFont="1" applyFill="1" applyBorder="1" applyAlignment="1">
      <alignment horizontal="right"/>
    </xf>
    <xf numFmtId="0" fontId="9" fillId="2" borderId="0" xfId="8" applyNumberFormat="1" applyFont="1" applyFill="1" applyBorder="1" applyAlignment="1">
      <alignment horizontal="left" vertical="top"/>
    </xf>
    <xf numFmtId="0" fontId="9" fillId="2" borderId="0" xfId="8" applyNumberFormat="1" applyFont="1" applyFill="1" applyBorder="1" applyAlignment="1">
      <alignment horizontal="right" vertical="top" wrapText="1"/>
    </xf>
    <xf numFmtId="0" fontId="7" fillId="2" borderId="0" xfId="9" applyFont="1" applyFill="1" applyBorder="1" applyAlignment="1">
      <alignment vertical="center"/>
    </xf>
    <xf numFmtId="0" fontId="25" fillId="2" borderId="0" xfId="0" applyFont="1" applyFill="1" applyBorder="1" applyAlignment="1">
      <alignment horizontal="right" vertical="top" wrapText="1"/>
    </xf>
    <xf numFmtId="0" fontId="25" fillId="2" borderId="0" xfId="0" applyFont="1" applyFill="1" applyBorder="1" applyAlignment="1">
      <alignment horizontal="right" vertical="top"/>
    </xf>
    <xf numFmtId="0" fontId="27" fillId="2" borderId="0" xfId="0" applyFont="1" applyFill="1" applyAlignment="1">
      <alignment horizontal="right"/>
    </xf>
    <xf numFmtId="3" fontId="26" fillId="2" borderId="0" xfId="0" applyNumberFormat="1" applyFont="1" applyFill="1" applyBorder="1" applyAlignment="1">
      <alignment horizontal="right" vertical="top" wrapText="1"/>
    </xf>
    <xf numFmtId="166" fontId="14" fillId="2" borderId="0" xfId="12" applyFont="1" applyFill="1" applyBorder="1" applyAlignment="1">
      <alignment horizontal="left" vertical="center" indent="1"/>
    </xf>
    <xf numFmtId="3" fontId="13" fillId="2" borderId="0" xfId="8" applyNumberFormat="1" applyFont="1" applyFill="1" applyBorder="1" applyAlignment="1">
      <alignment horizontal="left"/>
    </xf>
    <xf numFmtId="0" fontId="28" fillId="2" borderId="0" xfId="0" applyFont="1" applyFill="1" applyBorder="1" applyAlignment="1">
      <alignment horizontal="right" vertical="top" wrapText="1"/>
    </xf>
    <xf numFmtId="0" fontId="29" fillId="2" borderId="0" xfId="0" applyFont="1" applyFill="1" applyAlignment="1">
      <alignment horizontal="right"/>
    </xf>
    <xf numFmtId="0" fontId="29" fillId="2" borderId="0" xfId="0" applyFont="1" applyFill="1"/>
    <xf numFmtId="3" fontId="8" fillId="2" borderId="0" xfId="8" applyNumberFormat="1" applyFont="1" applyFill="1" applyBorder="1" applyAlignment="1">
      <alignment vertical="center"/>
    </xf>
    <xf numFmtId="166" fontId="8" fillId="2" borderId="0" xfId="4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166" fontId="14" fillId="2" borderId="0" xfId="12" applyFont="1" applyFill="1" applyBorder="1" applyAlignment="1">
      <alignment horizontal="right" vertical="center" indent="1"/>
    </xf>
    <xf numFmtId="3" fontId="8" fillId="2" borderId="0" xfId="0" applyNumberFormat="1" applyFont="1" applyFill="1" applyBorder="1" applyAlignment="1">
      <alignment horizontal="left" vertical="center" indent="1"/>
    </xf>
    <xf numFmtId="3" fontId="8" fillId="2" borderId="0" xfId="0" applyNumberFormat="1" applyFont="1" applyFill="1" applyBorder="1" applyAlignment="1">
      <alignment horizontal="right" vertical="center" indent="1"/>
    </xf>
    <xf numFmtId="3" fontId="7" fillId="2" borderId="0" xfId="8" applyNumberFormat="1" applyFont="1" applyFill="1" applyAlignment="1">
      <alignment horizontal="left"/>
    </xf>
    <xf numFmtId="3" fontId="7" fillId="2" borderId="0" xfId="8" applyNumberFormat="1" applyFont="1" applyFill="1" applyAlignment="1">
      <alignment horizontal="right"/>
    </xf>
    <xf numFmtId="3" fontId="9" fillId="2" borderId="0" xfId="8" applyNumberFormat="1" applyFont="1" applyFill="1" applyAlignment="1">
      <alignment horizontal="left"/>
    </xf>
    <xf numFmtId="3" fontId="9" fillId="2" borderId="0" xfId="8" applyNumberFormat="1" applyFont="1" applyFill="1" applyAlignment="1">
      <alignment horizontal="right"/>
    </xf>
    <xf numFmtId="0" fontId="21" fillId="2" borderId="0" xfId="0" applyFont="1" applyFill="1" applyAlignment="1">
      <alignment horizontal="right"/>
    </xf>
    <xf numFmtId="0" fontId="7" fillId="2" borderId="0" xfId="9" applyFont="1" applyFill="1" applyBorder="1" applyAlignment="1">
      <alignment horizontal="right" vertical="center" wrapText="1"/>
    </xf>
    <xf numFmtId="3" fontId="9" fillId="2" borderId="0" xfId="8" applyNumberFormat="1" applyFont="1" applyFill="1" applyBorder="1" applyAlignment="1">
      <alignment horizontal="right" vertical="center"/>
    </xf>
    <xf numFmtId="3" fontId="8" fillId="2" borderId="0" xfId="8" applyNumberFormat="1" applyFont="1" applyFill="1" applyBorder="1" applyAlignment="1">
      <alignment horizontal="right" vertical="center" indent="1"/>
    </xf>
    <xf numFmtId="166" fontId="8" fillId="2" borderId="0" xfId="4" applyNumberFormat="1" applyFont="1" applyFill="1" applyBorder="1" applyAlignment="1">
      <alignment horizontal="right" vertical="center" indent="1"/>
    </xf>
    <xf numFmtId="0" fontId="8" fillId="2" borderId="0" xfId="4" applyNumberFormat="1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right" vertical="center" indent="1"/>
    </xf>
    <xf numFmtId="166" fontId="11" fillId="2" borderId="0" xfId="10" applyNumberFormat="1" applyFont="1" applyFill="1" applyAlignment="1">
      <alignment horizontal="right"/>
    </xf>
    <xf numFmtId="166" fontId="8" fillId="2" borderId="0" xfId="1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0" fontId="8" fillId="2" borderId="0" xfId="2" applyNumberFormat="1" applyFont="1" applyFill="1" applyBorder="1" applyAlignment="1">
      <alignment horizontal="center" vertical="center"/>
    </xf>
    <xf numFmtId="3" fontId="9" fillId="2" borderId="0" xfId="8" applyNumberFormat="1" applyFont="1" applyFill="1" applyAlignment="1">
      <alignment horizontal="right" vertical="top" wrapText="1"/>
    </xf>
    <xf numFmtId="170" fontId="9" fillId="2" borderId="0" xfId="1" applyNumberFormat="1" applyFont="1" applyFill="1" applyBorder="1" applyAlignment="1">
      <alignment horizontal="right" vertical="top" wrapText="1"/>
    </xf>
    <xf numFmtId="3" fontId="10" fillId="2" borderId="3" xfId="1" applyNumberFormat="1" applyFont="1" applyFill="1" applyBorder="1" applyAlignment="1">
      <alignment horizontal="right" vertical="center" wrapText="1"/>
    </xf>
    <xf numFmtId="3" fontId="8" fillId="2" borderId="0" xfId="8" quotePrefix="1" applyNumberFormat="1" applyFont="1" applyFill="1" applyBorder="1" applyAlignment="1">
      <alignment horizontal="right" vertical="top"/>
    </xf>
    <xf numFmtId="172" fontId="0" fillId="2" borderId="0" xfId="0" applyNumberFormat="1" applyFill="1"/>
    <xf numFmtId="2" fontId="0" fillId="2" borderId="0" xfId="0" applyNumberFormat="1" applyFill="1"/>
    <xf numFmtId="4" fontId="0" fillId="2" borderId="0" xfId="0" applyNumberFormat="1" applyFill="1"/>
    <xf numFmtId="170" fontId="7" fillId="2" borderId="0" xfId="1" applyNumberFormat="1" applyFont="1" applyFill="1" applyBorder="1" applyAlignment="1">
      <alignment horizontal="right" vertical="center" wrapText="1"/>
    </xf>
    <xf numFmtId="3" fontId="9" fillId="2" borderId="0" xfId="8" applyNumberFormat="1" applyFont="1" applyFill="1" applyAlignment="1">
      <alignment horizontal="right" vertical="center"/>
    </xf>
    <xf numFmtId="3" fontId="9" fillId="2" borderId="0" xfId="8" applyNumberFormat="1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/>
    <xf numFmtId="37" fontId="7" fillId="2" borderId="0" xfId="0" applyNumberFormat="1" applyFont="1" applyFill="1" applyBorder="1" applyAlignment="1"/>
    <xf numFmtId="37" fontId="9" fillId="2" borderId="0" xfId="0" applyNumberFormat="1" applyFont="1" applyFill="1" applyBorder="1" applyAlignment="1"/>
    <xf numFmtId="37" fontId="7" fillId="2" borderId="0" xfId="0" applyNumberFormat="1" applyFont="1" applyFill="1" applyBorder="1" applyAlignment="1">
      <alignment horizontal="right"/>
    </xf>
    <xf numFmtId="37" fontId="9" fillId="2" borderId="0" xfId="0" applyNumberFormat="1" applyFont="1" applyFill="1" applyBorder="1" applyAlignment="1">
      <alignment horizontal="right"/>
    </xf>
    <xf numFmtId="170" fontId="6" fillId="2" borderId="0" xfId="1" applyNumberFormat="1" applyFont="1" applyFill="1"/>
    <xf numFmtId="0" fontId="6" fillId="2" borderId="0" xfId="0" applyFont="1" applyFill="1" applyAlignment="1">
      <alignment horizontal="right" vertical="top"/>
    </xf>
    <xf numFmtId="38" fontId="8" fillId="2" borderId="0" xfId="8" applyNumberFormat="1" applyFont="1" applyFill="1" applyBorder="1" applyAlignment="1">
      <alignment horizontal="right"/>
    </xf>
    <xf numFmtId="3" fontId="9" fillId="2" borderId="0" xfId="8" applyNumberFormat="1" applyFont="1" applyFill="1" applyAlignment="1">
      <alignment horizontal="right" vertical="top"/>
    </xf>
    <xf numFmtId="0" fontId="40" fillId="2" borderId="0" xfId="9" applyFont="1" applyFill="1" applyBorder="1" applyAlignment="1">
      <alignment horizontal="left"/>
    </xf>
    <xf numFmtId="0" fontId="41" fillId="2" borderId="0" xfId="0" applyFont="1" applyFill="1" applyBorder="1" applyAlignment="1">
      <alignment horizontal="left" vertical="top"/>
    </xf>
    <xf numFmtId="0" fontId="42" fillId="2" borderId="0" xfId="9" applyFont="1" applyFill="1" applyBorder="1" applyAlignment="1">
      <alignment horizontal="left"/>
    </xf>
    <xf numFmtId="0" fontId="41" fillId="2" borderId="0" xfId="0" applyFont="1" applyFill="1" applyBorder="1" applyAlignment="1">
      <alignment horizontal="center" vertical="top"/>
    </xf>
    <xf numFmtId="0" fontId="41" fillId="2" borderId="0" xfId="0" applyFont="1" applyFill="1" applyBorder="1" applyAlignment="1">
      <alignment horizontal="right" vertical="top"/>
    </xf>
    <xf numFmtId="3" fontId="41" fillId="2" borderId="0" xfId="0" applyNumberFormat="1" applyFont="1" applyFill="1" applyBorder="1" applyAlignment="1">
      <alignment horizontal="right" vertical="top"/>
    </xf>
    <xf numFmtId="0" fontId="22" fillId="2" borderId="0" xfId="0" applyFont="1" applyFill="1"/>
    <xf numFmtId="0" fontId="43" fillId="2" borderId="0" xfId="9" applyFont="1" applyFill="1" applyBorder="1" applyAlignment="1">
      <alignment horizontal="left" vertical="top"/>
    </xf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right"/>
    </xf>
    <xf numFmtId="3" fontId="41" fillId="2" borderId="0" xfId="0" applyNumberFormat="1" applyFont="1" applyFill="1" applyBorder="1" applyAlignment="1">
      <alignment horizontal="right" vertical="top" wrapText="1"/>
    </xf>
    <xf numFmtId="3" fontId="41" fillId="2" borderId="0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/>
    </xf>
    <xf numFmtId="0" fontId="0" fillId="2" borderId="0" xfId="0" applyFill="1" applyAlignment="1"/>
    <xf numFmtId="3" fontId="7" fillId="2" borderId="0" xfId="8" applyNumberFormat="1" applyFont="1" applyFill="1" applyBorder="1" applyAlignment="1">
      <alignment horizontal="right" vertical="top"/>
    </xf>
    <xf numFmtId="3" fontId="7" fillId="2" borderId="0" xfId="8" applyNumberFormat="1" applyFont="1" applyFill="1" applyAlignment="1">
      <alignment horizontal="right" vertical="center" wrapText="1"/>
    </xf>
    <xf numFmtId="3" fontId="9" fillId="2" borderId="0" xfId="8" applyNumberFormat="1" applyFont="1" applyFill="1" applyAlignment="1">
      <alignment horizontal="right" vertical="top" wrapText="1"/>
    </xf>
    <xf numFmtId="170" fontId="7" fillId="2" borderId="0" xfId="1" applyNumberFormat="1" applyFont="1" applyFill="1" applyBorder="1" applyAlignment="1">
      <alignment horizontal="right" vertical="center" wrapText="1"/>
    </xf>
    <xf numFmtId="170" fontId="9" fillId="2" borderId="0" xfId="1" applyNumberFormat="1" applyFont="1" applyFill="1" applyBorder="1" applyAlignment="1">
      <alignment horizontal="right" vertical="top" wrapText="1"/>
    </xf>
    <xf numFmtId="37" fontId="7" fillId="2" borderId="0" xfId="0" applyNumberFormat="1" applyFont="1" applyFill="1" applyAlignment="1">
      <alignment horizontal="center"/>
    </xf>
    <xf numFmtId="37" fontId="9" fillId="2" borderId="2" xfId="0" applyNumberFormat="1" applyFont="1" applyFill="1" applyBorder="1" applyAlignment="1">
      <alignment horizontal="center"/>
    </xf>
    <xf numFmtId="0" fontId="7" fillId="2" borderId="0" xfId="9" applyFont="1" applyFill="1" applyBorder="1" applyAlignment="1">
      <alignment horizontal="left" vertical="center" wrapText="1"/>
    </xf>
  </cellXfs>
  <cellStyles count="21">
    <cellStyle name="Comma" xfId="1" builtinId="3"/>
    <cellStyle name="Comma 10 5" xfId="5" xr:uid="{00000000-0005-0000-0000-000001000000}"/>
    <cellStyle name="Comma 2" xfId="20" xr:uid="{6F58B03C-35DE-4D2D-976F-CE22F88100CD}"/>
    <cellStyle name="Comma 2 4" xfId="3" xr:uid="{00000000-0005-0000-0000-000002000000}"/>
    <cellStyle name="Comma 2 5" xfId="7" xr:uid="{00000000-0005-0000-0000-000003000000}"/>
    <cellStyle name="Comma 857" xfId="15" xr:uid="{00000000-0005-0000-0000-000004000000}"/>
    <cellStyle name="Normal" xfId="0" builtinId="0"/>
    <cellStyle name="Normal 18 2" xfId="8" xr:uid="{00000000-0005-0000-0000-000006000000}"/>
    <cellStyle name="Normal 18 2 2" xfId="16" xr:uid="{00000000-0005-0000-0000-000007000000}"/>
    <cellStyle name="Normal 2" xfId="18" xr:uid="{A9B781CE-150E-446F-BC36-37FAF9353A1D}"/>
    <cellStyle name="Normal 3 5" xfId="9" xr:uid="{00000000-0005-0000-0000-000008000000}"/>
    <cellStyle name="Normal 3 5 2" xfId="19" xr:uid="{72CBC2F7-2C9A-4B4D-B157-5413DED6E33F}"/>
    <cellStyle name="Normal 3 5 7" xfId="14" xr:uid="{00000000-0005-0000-0000-000009000000}"/>
    <cellStyle name="Normal 4 2" xfId="4" xr:uid="{00000000-0005-0000-0000-00000A000000}"/>
    <cellStyle name="Normal 5" xfId="2" xr:uid="{00000000-0005-0000-0000-00000B000000}"/>
    <cellStyle name="Normal 5 2 2 4" xfId="17" xr:uid="{00000000-0005-0000-0000-00000C000000}"/>
    <cellStyle name="Normal 7" xfId="6" xr:uid="{00000000-0005-0000-0000-00000D000000}"/>
    <cellStyle name="Normal 724" xfId="10" xr:uid="{00000000-0005-0000-0000-00000E000000}"/>
    <cellStyle name="Normal 724 2" xfId="11" xr:uid="{00000000-0005-0000-0000-00000F000000}"/>
    <cellStyle name="Normal 799" xfId="13" xr:uid="{00000000-0005-0000-0000-000010000000}"/>
    <cellStyle name="Normal_Johor" xfId="12" xr:uid="{00000000-0005-0000-0000-000011000000}"/>
  </cellStyles>
  <dxfs count="20"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indexed="10"/>
      </font>
      <fill>
        <patternFill patternType="solid">
          <bgColor indexed="41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Malaysia%20HES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amilah.rahim/Local%20Settings/Temporary%20Internet%20Files/Content.Outlook/J5S9MX0N/7.1%20&amp;%207.4_MSI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Users/roziana/AppData/Local/Microsoft/Windows/Temporary%20Internet%20Files/Content.Outlook/OXSTD2JP/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Documents%20and%20Settings/nurdiyana/My%20Documents/BPS%202012/Tab4-1--4.18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  <sheetName val="7.6"/>
      <sheetName val="5.1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4.8"/>
      <sheetName val="VA_CONSTAN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VA_CONSTANT"/>
      <sheetName val="4.8"/>
      <sheetName val="ref"/>
    </sheetNames>
    <sheetDataSet>
      <sheetData sheetId="0" refreshError="1"/>
      <sheetData sheetId="1" refreshError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  <sheetName val="ref"/>
      <sheetName val="JAD_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  <sheetName val="VA_CONSTANT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  <sheetName val="VA_CONSTANT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  <sheetName val="4.8"/>
    </sheetNames>
    <sheetDataSet>
      <sheetData sheetId="0"/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WUS163"/>
  <sheetViews>
    <sheetView tabSelected="1" view="pageBreakPreview" zoomScaleNormal="100" zoomScaleSheetLayoutView="100" workbookViewId="0">
      <selection activeCell="B5" sqref="B5"/>
    </sheetView>
  </sheetViews>
  <sheetFormatPr defaultColWidth="9" defaultRowHeight="15" customHeight="1"/>
  <cols>
    <col min="1" max="1" width="1.7109375" style="5" customWidth="1"/>
    <col min="2" max="2" width="12.7109375" style="5" customWidth="1"/>
    <col min="3" max="4" width="10.7109375" style="5" customWidth="1"/>
    <col min="5" max="9" width="16.5703125" style="5" customWidth="1"/>
    <col min="10" max="10" width="1.7109375" style="5" customWidth="1"/>
    <col min="11" max="11" width="9.140625" style="5"/>
    <col min="12" max="12" width="9.7109375" style="5"/>
    <col min="13" max="199" width="9.140625" style="5"/>
    <col min="200" max="200" width="22.5703125" style="5" customWidth="1"/>
    <col min="201" max="201" width="1.42578125" style="5" customWidth="1"/>
    <col min="202" max="202" width="14.42578125" style="5" customWidth="1"/>
    <col min="203" max="203" width="1.42578125" style="5" customWidth="1"/>
    <col min="204" max="204" width="14.42578125" style="5" customWidth="1"/>
    <col min="205" max="205" width="1.42578125" style="5" customWidth="1"/>
    <col min="206" max="206" width="14.42578125" style="5" customWidth="1"/>
    <col min="207" max="207" width="1.42578125" style="5" customWidth="1"/>
    <col min="208" max="208" width="14.42578125" style="5" customWidth="1"/>
    <col min="209" max="209" width="1.42578125" style="5" customWidth="1"/>
    <col min="210" max="210" width="14.42578125" style="5" customWidth="1"/>
    <col min="211" max="211" width="1.42578125" style="5" customWidth="1"/>
    <col min="212" max="212" width="14.42578125" style="5" customWidth="1"/>
    <col min="213" max="213" width="1.42578125" style="5" customWidth="1"/>
    <col min="214" max="214" width="14.42578125" style="5" customWidth="1"/>
    <col min="215" max="215" width="1.42578125" style="5" customWidth="1"/>
    <col min="216" max="216" width="14.42578125" style="5" customWidth="1"/>
    <col min="217" max="217" width="1.42578125" style="5" customWidth="1"/>
    <col min="218" max="218" width="14.42578125" style="5" customWidth="1"/>
    <col min="219" max="219" width="1.42578125" style="5" customWidth="1"/>
    <col min="220" max="220" width="14.42578125" style="5" customWidth="1"/>
    <col min="221" max="221" width="1.42578125" style="5" customWidth="1"/>
    <col min="222" max="222" width="15.7109375" style="5" customWidth="1"/>
    <col min="223" max="223" width="1.42578125" style="5" customWidth="1"/>
    <col min="224" max="224" width="14.42578125" style="5" customWidth="1"/>
    <col min="225" max="241" width="9" style="5" hidden="1" customWidth="1"/>
    <col min="242" max="455" width="9.140625" style="5"/>
    <col min="456" max="456" width="22.5703125" style="5" customWidth="1"/>
    <col min="457" max="457" width="1.42578125" style="5" customWidth="1"/>
    <col min="458" max="458" width="14.42578125" style="5" customWidth="1"/>
    <col min="459" max="459" width="1.42578125" style="5" customWidth="1"/>
    <col min="460" max="460" width="14.42578125" style="5" customWidth="1"/>
    <col min="461" max="461" width="1.42578125" style="5" customWidth="1"/>
    <col min="462" max="462" width="14.42578125" style="5" customWidth="1"/>
    <col min="463" max="463" width="1.42578125" style="5" customWidth="1"/>
    <col min="464" max="464" width="14.42578125" style="5" customWidth="1"/>
    <col min="465" max="465" width="1.42578125" style="5" customWidth="1"/>
    <col min="466" max="466" width="14.42578125" style="5" customWidth="1"/>
    <col min="467" max="467" width="1.42578125" style="5" customWidth="1"/>
    <col min="468" max="468" width="14.42578125" style="5" customWidth="1"/>
    <col min="469" max="469" width="1.42578125" style="5" customWidth="1"/>
    <col min="470" max="470" width="14.42578125" style="5" customWidth="1"/>
    <col min="471" max="471" width="1.42578125" style="5" customWidth="1"/>
    <col min="472" max="472" width="14.42578125" style="5" customWidth="1"/>
    <col min="473" max="473" width="1.42578125" style="5" customWidth="1"/>
    <col min="474" max="474" width="14.42578125" style="5" customWidth="1"/>
    <col min="475" max="475" width="1.42578125" style="5" customWidth="1"/>
    <col min="476" max="476" width="14.42578125" style="5" customWidth="1"/>
    <col min="477" max="477" width="1.42578125" style="5" customWidth="1"/>
    <col min="478" max="478" width="15.7109375" style="5" customWidth="1"/>
    <col min="479" max="479" width="1.42578125" style="5" customWidth="1"/>
    <col min="480" max="480" width="14.42578125" style="5" customWidth="1"/>
    <col min="481" max="497" width="9" style="5" hidden="1" customWidth="1"/>
    <col min="498" max="711" width="9.140625" style="5"/>
    <col min="712" max="712" width="22.5703125" style="5" customWidth="1"/>
    <col min="713" max="713" width="1.42578125" style="5" customWidth="1"/>
    <col min="714" max="714" width="14.42578125" style="5" customWidth="1"/>
    <col min="715" max="715" width="1.42578125" style="5" customWidth="1"/>
    <col min="716" max="716" width="14.42578125" style="5" customWidth="1"/>
    <col min="717" max="717" width="1.42578125" style="5" customWidth="1"/>
    <col min="718" max="718" width="14.42578125" style="5" customWidth="1"/>
    <col min="719" max="719" width="1.42578125" style="5" customWidth="1"/>
    <col min="720" max="720" width="14.42578125" style="5" customWidth="1"/>
    <col min="721" max="721" width="1.42578125" style="5" customWidth="1"/>
    <col min="722" max="722" width="14.42578125" style="5" customWidth="1"/>
    <col min="723" max="723" width="1.42578125" style="5" customWidth="1"/>
    <col min="724" max="724" width="14.42578125" style="5" customWidth="1"/>
    <col min="725" max="725" width="1.42578125" style="5" customWidth="1"/>
    <col min="726" max="726" width="14.42578125" style="5" customWidth="1"/>
    <col min="727" max="727" width="1.42578125" style="5" customWidth="1"/>
    <col min="728" max="728" width="14.42578125" style="5" customWidth="1"/>
    <col min="729" max="729" width="1.42578125" style="5" customWidth="1"/>
    <col min="730" max="730" width="14.42578125" style="5" customWidth="1"/>
    <col min="731" max="731" width="1.42578125" style="5" customWidth="1"/>
    <col min="732" max="732" width="14.42578125" style="5" customWidth="1"/>
    <col min="733" max="733" width="1.42578125" style="5" customWidth="1"/>
    <col min="734" max="734" width="15.7109375" style="5" customWidth="1"/>
    <col min="735" max="735" width="1.42578125" style="5" customWidth="1"/>
    <col min="736" max="736" width="14.42578125" style="5" customWidth="1"/>
    <col min="737" max="753" width="9" style="5" hidden="1" customWidth="1"/>
    <col min="754" max="967" width="9.140625" style="5"/>
    <col min="968" max="968" width="22.5703125" style="5" customWidth="1"/>
    <col min="969" max="969" width="1.42578125" style="5" customWidth="1"/>
    <col min="970" max="970" width="14.42578125" style="5" customWidth="1"/>
    <col min="971" max="971" width="1.42578125" style="5" customWidth="1"/>
    <col min="972" max="972" width="14.42578125" style="5" customWidth="1"/>
    <col min="973" max="973" width="1.42578125" style="5" customWidth="1"/>
    <col min="974" max="974" width="14.42578125" style="5" customWidth="1"/>
    <col min="975" max="975" width="1.42578125" style="5" customWidth="1"/>
    <col min="976" max="976" width="14.42578125" style="5" customWidth="1"/>
    <col min="977" max="977" width="1.42578125" style="5" customWidth="1"/>
    <col min="978" max="978" width="14.42578125" style="5" customWidth="1"/>
    <col min="979" max="979" width="1.42578125" style="5" customWidth="1"/>
    <col min="980" max="980" width="14.42578125" style="5" customWidth="1"/>
    <col min="981" max="981" width="1.42578125" style="5" customWidth="1"/>
    <col min="982" max="982" width="14.42578125" style="5" customWidth="1"/>
    <col min="983" max="983" width="1.42578125" style="5" customWidth="1"/>
    <col min="984" max="984" width="14.42578125" style="5" customWidth="1"/>
    <col min="985" max="985" width="1.42578125" style="5" customWidth="1"/>
    <col min="986" max="986" width="14.42578125" style="5" customWidth="1"/>
    <col min="987" max="987" width="1.42578125" style="5" customWidth="1"/>
    <col min="988" max="988" width="14.42578125" style="5" customWidth="1"/>
    <col min="989" max="989" width="1.42578125" style="5" customWidth="1"/>
    <col min="990" max="990" width="15.7109375" style="5" customWidth="1"/>
    <col min="991" max="991" width="1.42578125" style="5" customWidth="1"/>
    <col min="992" max="992" width="14.42578125" style="5" customWidth="1"/>
    <col min="993" max="1009" width="9" style="5" hidden="1" customWidth="1"/>
    <col min="1010" max="1223" width="9.140625" style="5"/>
    <col min="1224" max="1224" width="22.5703125" style="5" customWidth="1"/>
    <col min="1225" max="1225" width="1.42578125" style="5" customWidth="1"/>
    <col min="1226" max="1226" width="14.42578125" style="5" customWidth="1"/>
    <col min="1227" max="1227" width="1.42578125" style="5" customWidth="1"/>
    <col min="1228" max="1228" width="14.42578125" style="5" customWidth="1"/>
    <col min="1229" max="1229" width="1.42578125" style="5" customWidth="1"/>
    <col min="1230" max="1230" width="14.42578125" style="5" customWidth="1"/>
    <col min="1231" max="1231" width="1.42578125" style="5" customWidth="1"/>
    <col min="1232" max="1232" width="14.42578125" style="5" customWidth="1"/>
    <col min="1233" max="1233" width="1.42578125" style="5" customWidth="1"/>
    <col min="1234" max="1234" width="14.42578125" style="5" customWidth="1"/>
    <col min="1235" max="1235" width="1.42578125" style="5" customWidth="1"/>
    <col min="1236" max="1236" width="14.42578125" style="5" customWidth="1"/>
    <col min="1237" max="1237" width="1.42578125" style="5" customWidth="1"/>
    <col min="1238" max="1238" width="14.42578125" style="5" customWidth="1"/>
    <col min="1239" max="1239" width="1.42578125" style="5" customWidth="1"/>
    <col min="1240" max="1240" width="14.42578125" style="5" customWidth="1"/>
    <col min="1241" max="1241" width="1.42578125" style="5" customWidth="1"/>
    <col min="1242" max="1242" width="14.42578125" style="5" customWidth="1"/>
    <col min="1243" max="1243" width="1.42578125" style="5" customWidth="1"/>
    <col min="1244" max="1244" width="14.42578125" style="5" customWidth="1"/>
    <col min="1245" max="1245" width="1.42578125" style="5" customWidth="1"/>
    <col min="1246" max="1246" width="15.7109375" style="5" customWidth="1"/>
    <col min="1247" max="1247" width="1.42578125" style="5" customWidth="1"/>
    <col min="1248" max="1248" width="14.42578125" style="5" customWidth="1"/>
    <col min="1249" max="1265" width="9" style="5" hidden="1" customWidth="1"/>
    <col min="1266" max="1479" width="9.140625" style="5"/>
    <col min="1480" max="1480" width="22.5703125" style="5" customWidth="1"/>
    <col min="1481" max="1481" width="1.42578125" style="5" customWidth="1"/>
    <col min="1482" max="1482" width="14.42578125" style="5" customWidth="1"/>
    <col min="1483" max="1483" width="1.42578125" style="5" customWidth="1"/>
    <col min="1484" max="1484" width="14.42578125" style="5" customWidth="1"/>
    <col min="1485" max="1485" width="1.42578125" style="5" customWidth="1"/>
    <col min="1486" max="1486" width="14.42578125" style="5" customWidth="1"/>
    <col min="1487" max="1487" width="1.42578125" style="5" customWidth="1"/>
    <col min="1488" max="1488" width="14.42578125" style="5" customWidth="1"/>
    <col min="1489" max="1489" width="1.42578125" style="5" customWidth="1"/>
    <col min="1490" max="1490" width="14.42578125" style="5" customWidth="1"/>
    <col min="1491" max="1491" width="1.42578125" style="5" customWidth="1"/>
    <col min="1492" max="1492" width="14.42578125" style="5" customWidth="1"/>
    <col min="1493" max="1493" width="1.42578125" style="5" customWidth="1"/>
    <col min="1494" max="1494" width="14.42578125" style="5" customWidth="1"/>
    <col min="1495" max="1495" width="1.42578125" style="5" customWidth="1"/>
    <col min="1496" max="1496" width="14.42578125" style="5" customWidth="1"/>
    <col min="1497" max="1497" width="1.42578125" style="5" customWidth="1"/>
    <col min="1498" max="1498" width="14.42578125" style="5" customWidth="1"/>
    <col min="1499" max="1499" width="1.42578125" style="5" customWidth="1"/>
    <col min="1500" max="1500" width="14.42578125" style="5" customWidth="1"/>
    <col min="1501" max="1501" width="1.42578125" style="5" customWidth="1"/>
    <col min="1502" max="1502" width="15.7109375" style="5" customWidth="1"/>
    <col min="1503" max="1503" width="1.42578125" style="5" customWidth="1"/>
    <col min="1504" max="1504" width="14.42578125" style="5" customWidth="1"/>
    <col min="1505" max="1521" width="9" style="5" hidden="1" customWidth="1"/>
    <col min="1522" max="1735" width="9.140625" style="5"/>
    <col min="1736" max="1736" width="22.5703125" style="5" customWidth="1"/>
    <col min="1737" max="1737" width="1.42578125" style="5" customWidth="1"/>
    <col min="1738" max="1738" width="14.42578125" style="5" customWidth="1"/>
    <col min="1739" max="1739" width="1.42578125" style="5" customWidth="1"/>
    <col min="1740" max="1740" width="14.42578125" style="5" customWidth="1"/>
    <col min="1741" max="1741" width="1.42578125" style="5" customWidth="1"/>
    <col min="1742" max="1742" width="14.42578125" style="5" customWidth="1"/>
    <col min="1743" max="1743" width="1.42578125" style="5" customWidth="1"/>
    <col min="1744" max="1744" width="14.42578125" style="5" customWidth="1"/>
    <col min="1745" max="1745" width="1.42578125" style="5" customWidth="1"/>
    <col min="1746" max="1746" width="14.42578125" style="5" customWidth="1"/>
    <col min="1747" max="1747" width="1.42578125" style="5" customWidth="1"/>
    <col min="1748" max="1748" width="14.42578125" style="5" customWidth="1"/>
    <col min="1749" max="1749" width="1.42578125" style="5" customWidth="1"/>
    <col min="1750" max="1750" width="14.42578125" style="5" customWidth="1"/>
    <col min="1751" max="1751" width="1.42578125" style="5" customWidth="1"/>
    <col min="1752" max="1752" width="14.42578125" style="5" customWidth="1"/>
    <col min="1753" max="1753" width="1.42578125" style="5" customWidth="1"/>
    <col min="1754" max="1754" width="14.42578125" style="5" customWidth="1"/>
    <col min="1755" max="1755" width="1.42578125" style="5" customWidth="1"/>
    <col min="1756" max="1756" width="14.42578125" style="5" customWidth="1"/>
    <col min="1757" max="1757" width="1.42578125" style="5" customWidth="1"/>
    <col min="1758" max="1758" width="15.7109375" style="5" customWidth="1"/>
    <col min="1759" max="1759" width="1.42578125" style="5" customWidth="1"/>
    <col min="1760" max="1760" width="14.42578125" style="5" customWidth="1"/>
    <col min="1761" max="1777" width="9" style="5" hidden="1" customWidth="1"/>
    <col min="1778" max="1991" width="9.140625" style="5"/>
    <col min="1992" max="1992" width="22.5703125" style="5" customWidth="1"/>
    <col min="1993" max="1993" width="1.42578125" style="5" customWidth="1"/>
    <col min="1994" max="1994" width="14.42578125" style="5" customWidth="1"/>
    <col min="1995" max="1995" width="1.42578125" style="5" customWidth="1"/>
    <col min="1996" max="1996" width="14.42578125" style="5" customWidth="1"/>
    <col min="1997" max="1997" width="1.42578125" style="5" customWidth="1"/>
    <col min="1998" max="1998" width="14.42578125" style="5" customWidth="1"/>
    <col min="1999" max="1999" width="1.42578125" style="5" customWidth="1"/>
    <col min="2000" max="2000" width="14.42578125" style="5" customWidth="1"/>
    <col min="2001" max="2001" width="1.42578125" style="5" customWidth="1"/>
    <col min="2002" max="2002" width="14.42578125" style="5" customWidth="1"/>
    <col min="2003" max="2003" width="1.42578125" style="5" customWidth="1"/>
    <col min="2004" max="2004" width="14.42578125" style="5" customWidth="1"/>
    <col min="2005" max="2005" width="1.42578125" style="5" customWidth="1"/>
    <col min="2006" max="2006" width="14.42578125" style="5" customWidth="1"/>
    <col min="2007" max="2007" width="1.42578125" style="5" customWidth="1"/>
    <col min="2008" max="2008" width="14.42578125" style="5" customWidth="1"/>
    <col min="2009" max="2009" width="1.42578125" style="5" customWidth="1"/>
    <col min="2010" max="2010" width="14.42578125" style="5" customWidth="1"/>
    <col min="2011" max="2011" width="1.42578125" style="5" customWidth="1"/>
    <col min="2012" max="2012" width="14.42578125" style="5" customWidth="1"/>
    <col min="2013" max="2013" width="1.42578125" style="5" customWidth="1"/>
    <col min="2014" max="2014" width="15.7109375" style="5" customWidth="1"/>
    <col min="2015" max="2015" width="1.42578125" style="5" customWidth="1"/>
    <col min="2016" max="2016" width="14.42578125" style="5" customWidth="1"/>
    <col min="2017" max="2033" width="9" style="5" hidden="1" customWidth="1"/>
    <col min="2034" max="2247" width="9.140625" style="5"/>
    <col min="2248" max="2248" width="22.5703125" style="5" customWidth="1"/>
    <col min="2249" max="2249" width="1.42578125" style="5" customWidth="1"/>
    <col min="2250" max="2250" width="14.42578125" style="5" customWidth="1"/>
    <col min="2251" max="2251" width="1.42578125" style="5" customWidth="1"/>
    <col min="2252" max="2252" width="14.42578125" style="5" customWidth="1"/>
    <col min="2253" max="2253" width="1.42578125" style="5" customWidth="1"/>
    <col min="2254" max="2254" width="14.42578125" style="5" customWidth="1"/>
    <col min="2255" max="2255" width="1.42578125" style="5" customWidth="1"/>
    <col min="2256" max="2256" width="14.42578125" style="5" customWidth="1"/>
    <col min="2257" max="2257" width="1.42578125" style="5" customWidth="1"/>
    <col min="2258" max="2258" width="14.42578125" style="5" customWidth="1"/>
    <col min="2259" max="2259" width="1.42578125" style="5" customWidth="1"/>
    <col min="2260" max="2260" width="14.42578125" style="5" customWidth="1"/>
    <col min="2261" max="2261" width="1.42578125" style="5" customWidth="1"/>
    <col min="2262" max="2262" width="14.42578125" style="5" customWidth="1"/>
    <col min="2263" max="2263" width="1.42578125" style="5" customWidth="1"/>
    <col min="2264" max="2264" width="14.42578125" style="5" customWidth="1"/>
    <col min="2265" max="2265" width="1.42578125" style="5" customWidth="1"/>
    <col min="2266" max="2266" width="14.42578125" style="5" customWidth="1"/>
    <col min="2267" max="2267" width="1.42578125" style="5" customWidth="1"/>
    <col min="2268" max="2268" width="14.42578125" style="5" customWidth="1"/>
    <col min="2269" max="2269" width="1.42578125" style="5" customWidth="1"/>
    <col min="2270" max="2270" width="15.7109375" style="5" customWidth="1"/>
    <col min="2271" max="2271" width="1.42578125" style="5" customWidth="1"/>
    <col min="2272" max="2272" width="14.42578125" style="5" customWidth="1"/>
    <col min="2273" max="2289" width="9" style="5" hidden="1" customWidth="1"/>
    <col min="2290" max="2503" width="9.140625" style="5"/>
    <col min="2504" max="2504" width="22.5703125" style="5" customWidth="1"/>
    <col min="2505" max="2505" width="1.42578125" style="5" customWidth="1"/>
    <col min="2506" max="2506" width="14.42578125" style="5" customWidth="1"/>
    <col min="2507" max="2507" width="1.42578125" style="5" customWidth="1"/>
    <col min="2508" max="2508" width="14.42578125" style="5" customWidth="1"/>
    <col min="2509" max="2509" width="1.42578125" style="5" customWidth="1"/>
    <col min="2510" max="2510" width="14.42578125" style="5" customWidth="1"/>
    <col min="2511" max="2511" width="1.42578125" style="5" customWidth="1"/>
    <col min="2512" max="2512" width="14.42578125" style="5" customWidth="1"/>
    <col min="2513" max="2513" width="1.42578125" style="5" customWidth="1"/>
    <col min="2514" max="2514" width="14.42578125" style="5" customWidth="1"/>
    <col min="2515" max="2515" width="1.42578125" style="5" customWidth="1"/>
    <col min="2516" max="2516" width="14.42578125" style="5" customWidth="1"/>
    <col min="2517" max="2517" width="1.42578125" style="5" customWidth="1"/>
    <col min="2518" max="2518" width="14.42578125" style="5" customWidth="1"/>
    <col min="2519" max="2519" width="1.42578125" style="5" customWidth="1"/>
    <col min="2520" max="2520" width="14.42578125" style="5" customWidth="1"/>
    <col min="2521" max="2521" width="1.42578125" style="5" customWidth="1"/>
    <col min="2522" max="2522" width="14.42578125" style="5" customWidth="1"/>
    <col min="2523" max="2523" width="1.42578125" style="5" customWidth="1"/>
    <col min="2524" max="2524" width="14.42578125" style="5" customWidth="1"/>
    <col min="2525" max="2525" width="1.42578125" style="5" customWidth="1"/>
    <col min="2526" max="2526" width="15.7109375" style="5" customWidth="1"/>
    <col min="2527" max="2527" width="1.42578125" style="5" customWidth="1"/>
    <col min="2528" max="2528" width="14.42578125" style="5" customWidth="1"/>
    <col min="2529" max="2545" width="9" style="5" hidden="1" customWidth="1"/>
    <col min="2546" max="2759" width="9.140625" style="5"/>
    <col min="2760" max="2760" width="22.5703125" style="5" customWidth="1"/>
    <col min="2761" max="2761" width="1.42578125" style="5" customWidth="1"/>
    <col min="2762" max="2762" width="14.42578125" style="5" customWidth="1"/>
    <col min="2763" max="2763" width="1.42578125" style="5" customWidth="1"/>
    <col min="2764" max="2764" width="14.42578125" style="5" customWidth="1"/>
    <col min="2765" max="2765" width="1.42578125" style="5" customWidth="1"/>
    <col min="2766" max="2766" width="14.42578125" style="5" customWidth="1"/>
    <col min="2767" max="2767" width="1.42578125" style="5" customWidth="1"/>
    <col min="2768" max="2768" width="14.42578125" style="5" customWidth="1"/>
    <col min="2769" max="2769" width="1.42578125" style="5" customWidth="1"/>
    <col min="2770" max="2770" width="14.42578125" style="5" customWidth="1"/>
    <col min="2771" max="2771" width="1.42578125" style="5" customWidth="1"/>
    <col min="2772" max="2772" width="14.42578125" style="5" customWidth="1"/>
    <col min="2773" max="2773" width="1.42578125" style="5" customWidth="1"/>
    <col min="2774" max="2774" width="14.42578125" style="5" customWidth="1"/>
    <col min="2775" max="2775" width="1.42578125" style="5" customWidth="1"/>
    <col min="2776" max="2776" width="14.42578125" style="5" customWidth="1"/>
    <col min="2777" max="2777" width="1.42578125" style="5" customWidth="1"/>
    <col min="2778" max="2778" width="14.42578125" style="5" customWidth="1"/>
    <col min="2779" max="2779" width="1.42578125" style="5" customWidth="1"/>
    <col min="2780" max="2780" width="14.42578125" style="5" customWidth="1"/>
    <col min="2781" max="2781" width="1.42578125" style="5" customWidth="1"/>
    <col min="2782" max="2782" width="15.7109375" style="5" customWidth="1"/>
    <col min="2783" max="2783" width="1.42578125" style="5" customWidth="1"/>
    <col min="2784" max="2784" width="14.42578125" style="5" customWidth="1"/>
    <col min="2785" max="2801" width="9" style="5" hidden="1" customWidth="1"/>
    <col min="2802" max="3015" width="9.140625" style="5"/>
    <col min="3016" max="3016" width="22.5703125" style="5" customWidth="1"/>
    <col min="3017" max="3017" width="1.42578125" style="5" customWidth="1"/>
    <col min="3018" max="3018" width="14.42578125" style="5" customWidth="1"/>
    <col min="3019" max="3019" width="1.42578125" style="5" customWidth="1"/>
    <col min="3020" max="3020" width="14.42578125" style="5" customWidth="1"/>
    <col min="3021" max="3021" width="1.42578125" style="5" customWidth="1"/>
    <col min="3022" max="3022" width="14.42578125" style="5" customWidth="1"/>
    <col min="3023" max="3023" width="1.42578125" style="5" customWidth="1"/>
    <col min="3024" max="3024" width="14.42578125" style="5" customWidth="1"/>
    <col min="3025" max="3025" width="1.42578125" style="5" customWidth="1"/>
    <col min="3026" max="3026" width="14.42578125" style="5" customWidth="1"/>
    <col min="3027" max="3027" width="1.42578125" style="5" customWidth="1"/>
    <col min="3028" max="3028" width="14.42578125" style="5" customWidth="1"/>
    <col min="3029" max="3029" width="1.42578125" style="5" customWidth="1"/>
    <col min="3030" max="3030" width="14.42578125" style="5" customWidth="1"/>
    <col min="3031" max="3031" width="1.42578125" style="5" customWidth="1"/>
    <col min="3032" max="3032" width="14.42578125" style="5" customWidth="1"/>
    <col min="3033" max="3033" width="1.42578125" style="5" customWidth="1"/>
    <col min="3034" max="3034" width="14.42578125" style="5" customWidth="1"/>
    <col min="3035" max="3035" width="1.42578125" style="5" customWidth="1"/>
    <col min="3036" max="3036" width="14.42578125" style="5" customWidth="1"/>
    <col min="3037" max="3037" width="1.42578125" style="5" customWidth="1"/>
    <col min="3038" max="3038" width="15.7109375" style="5" customWidth="1"/>
    <col min="3039" max="3039" width="1.42578125" style="5" customWidth="1"/>
    <col min="3040" max="3040" width="14.42578125" style="5" customWidth="1"/>
    <col min="3041" max="3057" width="9" style="5" hidden="1" customWidth="1"/>
    <col min="3058" max="3271" width="9.140625" style="5"/>
    <col min="3272" max="3272" width="22.5703125" style="5" customWidth="1"/>
    <col min="3273" max="3273" width="1.42578125" style="5" customWidth="1"/>
    <col min="3274" max="3274" width="14.42578125" style="5" customWidth="1"/>
    <col min="3275" max="3275" width="1.42578125" style="5" customWidth="1"/>
    <col min="3276" max="3276" width="14.42578125" style="5" customWidth="1"/>
    <col min="3277" max="3277" width="1.42578125" style="5" customWidth="1"/>
    <col min="3278" max="3278" width="14.42578125" style="5" customWidth="1"/>
    <col min="3279" max="3279" width="1.42578125" style="5" customWidth="1"/>
    <col min="3280" max="3280" width="14.42578125" style="5" customWidth="1"/>
    <col min="3281" max="3281" width="1.42578125" style="5" customWidth="1"/>
    <col min="3282" max="3282" width="14.42578125" style="5" customWidth="1"/>
    <col min="3283" max="3283" width="1.42578125" style="5" customWidth="1"/>
    <col min="3284" max="3284" width="14.42578125" style="5" customWidth="1"/>
    <col min="3285" max="3285" width="1.42578125" style="5" customWidth="1"/>
    <col min="3286" max="3286" width="14.42578125" style="5" customWidth="1"/>
    <col min="3287" max="3287" width="1.42578125" style="5" customWidth="1"/>
    <col min="3288" max="3288" width="14.42578125" style="5" customWidth="1"/>
    <col min="3289" max="3289" width="1.42578125" style="5" customWidth="1"/>
    <col min="3290" max="3290" width="14.42578125" style="5" customWidth="1"/>
    <col min="3291" max="3291" width="1.42578125" style="5" customWidth="1"/>
    <col min="3292" max="3292" width="14.42578125" style="5" customWidth="1"/>
    <col min="3293" max="3293" width="1.42578125" style="5" customWidth="1"/>
    <col min="3294" max="3294" width="15.7109375" style="5" customWidth="1"/>
    <col min="3295" max="3295" width="1.42578125" style="5" customWidth="1"/>
    <col min="3296" max="3296" width="14.42578125" style="5" customWidth="1"/>
    <col min="3297" max="3313" width="9" style="5" hidden="1" customWidth="1"/>
    <col min="3314" max="3527" width="9.140625" style="5"/>
    <col min="3528" max="3528" width="22.5703125" style="5" customWidth="1"/>
    <col min="3529" max="3529" width="1.42578125" style="5" customWidth="1"/>
    <col min="3530" max="3530" width="14.42578125" style="5" customWidth="1"/>
    <col min="3531" max="3531" width="1.42578125" style="5" customWidth="1"/>
    <col min="3532" max="3532" width="14.42578125" style="5" customWidth="1"/>
    <col min="3533" max="3533" width="1.42578125" style="5" customWidth="1"/>
    <col min="3534" max="3534" width="14.42578125" style="5" customWidth="1"/>
    <col min="3535" max="3535" width="1.42578125" style="5" customWidth="1"/>
    <col min="3536" max="3536" width="14.42578125" style="5" customWidth="1"/>
    <col min="3537" max="3537" width="1.42578125" style="5" customWidth="1"/>
    <col min="3538" max="3538" width="14.42578125" style="5" customWidth="1"/>
    <col min="3539" max="3539" width="1.42578125" style="5" customWidth="1"/>
    <col min="3540" max="3540" width="14.42578125" style="5" customWidth="1"/>
    <col min="3541" max="3541" width="1.42578125" style="5" customWidth="1"/>
    <col min="3542" max="3542" width="14.42578125" style="5" customWidth="1"/>
    <col min="3543" max="3543" width="1.42578125" style="5" customWidth="1"/>
    <col min="3544" max="3544" width="14.42578125" style="5" customWidth="1"/>
    <col min="3545" max="3545" width="1.42578125" style="5" customWidth="1"/>
    <col min="3546" max="3546" width="14.42578125" style="5" customWidth="1"/>
    <col min="3547" max="3547" width="1.42578125" style="5" customWidth="1"/>
    <col min="3548" max="3548" width="14.42578125" style="5" customWidth="1"/>
    <col min="3549" max="3549" width="1.42578125" style="5" customWidth="1"/>
    <col min="3550" max="3550" width="15.7109375" style="5" customWidth="1"/>
    <col min="3551" max="3551" width="1.42578125" style="5" customWidth="1"/>
    <col min="3552" max="3552" width="14.42578125" style="5" customWidth="1"/>
    <col min="3553" max="3569" width="9" style="5" hidden="1" customWidth="1"/>
    <col min="3570" max="3783" width="9.140625" style="5"/>
    <col min="3784" max="3784" width="22.5703125" style="5" customWidth="1"/>
    <col min="3785" max="3785" width="1.42578125" style="5" customWidth="1"/>
    <col min="3786" max="3786" width="14.42578125" style="5" customWidth="1"/>
    <col min="3787" max="3787" width="1.42578125" style="5" customWidth="1"/>
    <col min="3788" max="3788" width="14.42578125" style="5" customWidth="1"/>
    <col min="3789" max="3789" width="1.42578125" style="5" customWidth="1"/>
    <col min="3790" max="3790" width="14.42578125" style="5" customWidth="1"/>
    <col min="3791" max="3791" width="1.42578125" style="5" customWidth="1"/>
    <col min="3792" max="3792" width="14.42578125" style="5" customWidth="1"/>
    <col min="3793" max="3793" width="1.42578125" style="5" customWidth="1"/>
    <col min="3794" max="3794" width="14.42578125" style="5" customWidth="1"/>
    <col min="3795" max="3795" width="1.42578125" style="5" customWidth="1"/>
    <col min="3796" max="3796" width="14.42578125" style="5" customWidth="1"/>
    <col min="3797" max="3797" width="1.42578125" style="5" customWidth="1"/>
    <col min="3798" max="3798" width="14.42578125" style="5" customWidth="1"/>
    <col min="3799" max="3799" width="1.42578125" style="5" customWidth="1"/>
    <col min="3800" max="3800" width="14.42578125" style="5" customWidth="1"/>
    <col min="3801" max="3801" width="1.42578125" style="5" customWidth="1"/>
    <col min="3802" max="3802" width="14.42578125" style="5" customWidth="1"/>
    <col min="3803" max="3803" width="1.42578125" style="5" customWidth="1"/>
    <col min="3804" max="3804" width="14.42578125" style="5" customWidth="1"/>
    <col min="3805" max="3805" width="1.42578125" style="5" customWidth="1"/>
    <col min="3806" max="3806" width="15.7109375" style="5" customWidth="1"/>
    <col min="3807" max="3807" width="1.42578125" style="5" customWidth="1"/>
    <col min="3808" max="3808" width="14.42578125" style="5" customWidth="1"/>
    <col min="3809" max="3825" width="9" style="5" hidden="1" customWidth="1"/>
    <col min="3826" max="4039" width="9.140625" style="5"/>
    <col min="4040" max="4040" width="22.5703125" style="5" customWidth="1"/>
    <col min="4041" max="4041" width="1.42578125" style="5" customWidth="1"/>
    <col min="4042" max="4042" width="14.42578125" style="5" customWidth="1"/>
    <col min="4043" max="4043" width="1.42578125" style="5" customWidth="1"/>
    <col min="4044" max="4044" width="14.42578125" style="5" customWidth="1"/>
    <col min="4045" max="4045" width="1.42578125" style="5" customWidth="1"/>
    <col min="4046" max="4046" width="14.42578125" style="5" customWidth="1"/>
    <col min="4047" max="4047" width="1.42578125" style="5" customWidth="1"/>
    <col min="4048" max="4048" width="14.42578125" style="5" customWidth="1"/>
    <col min="4049" max="4049" width="1.42578125" style="5" customWidth="1"/>
    <col min="4050" max="4050" width="14.42578125" style="5" customWidth="1"/>
    <col min="4051" max="4051" width="1.42578125" style="5" customWidth="1"/>
    <col min="4052" max="4052" width="14.42578125" style="5" customWidth="1"/>
    <col min="4053" max="4053" width="1.42578125" style="5" customWidth="1"/>
    <col min="4054" max="4054" width="14.42578125" style="5" customWidth="1"/>
    <col min="4055" max="4055" width="1.42578125" style="5" customWidth="1"/>
    <col min="4056" max="4056" width="14.42578125" style="5" customWidth="1"/>
    <col min="4057" max="4057" width="1.42578125" style="5" customWidth="1"/>
    <col min="4058" max="4058" width="14.42578125" style="5" customWidth="1"/>
    <col min="4059" max="4059" width="1.42578125" style="5" customWidth="1"/>
    <col min="4060" max="4060" width="14.42578125" style="5" customWidth="1"/>
    <col min="4061" max="4061" width="1.42578125" style="5" customWidth="1"/>
    <col min="4062" max="4062" width="15.7109375" style="5" customWidth="1"/>
    <col min="4063" max="4063" width="1.42578125" style="5" customWidth="1"/>
    <col min="4064" max="4064" width="14.42578125" style="5" customWidth="1"/>
    <col min="4065" max="4081" width="9" style="5" hidden="1" customWidth="1"/>
    <col min="4082" max="4295" width="9.140625" style="5"/>
    <col min="4296" max="4296" width="22.5703125" style="5" customWidth="1"/>
    <col min="4297" max="4297" width="1.42578125" style="5" customWidth="1"/>
    <col min="4298" max="4298" width="14.42578125" style="5" customWidth="1"/>
    <col min="4299" max="4299" width="1.42578125" style="5" customWidth="1"/>
    <col min="4300" max="4300" width="14.42578125" style="5" customWidth="1"/>
    <col min="4301" max="4301" width="1.42578125" style="5" customWidth="1"/>
    <col min="4302" max="4302" width="14.42578125" style="5" customWidth="1"/>
    <col min="4303" max="4303" width="1.42578125" style="5" customWidth="1"/>
    <col min="4304" max="4304" width="14.42578125" style="5" customWidth="1"/>
    <col min="4305" max="4305" width="1.42578125" style="5" customWidth="1"/>
    <col min="4306" max="4306" width="14.42578125" style="5" customWidth="1"/>
    <col min="4307" max="4307" width="1.42578125" style="5" customWidth="1"/>
    <col min="4308" max="4308" width="14.42578125" style="5" customWidth="1"/>
    <col min="4309" max="4309" width="1.42578125" style="5" customWidth="1"/>
    <col min="4310" max="4310" width="14.42578125" style="5" customWidth="1"/>
    <col min="4311" max="4311" width="1.42578125" style="5" customWidth="1"/>
    <col min="4312" max="4312" width="14.42578125" style="5" customWidth="1"/>
    <col min="4313" max="4313" width="1.42578125" style="5" customWidth="1"/>
    <col min="4314" max="4314" width="14.42578125" style="5" customWidth="1"/>
    <col min="4315" max="4315" width="1.42578125" style="5" customWidth="1"/>
    <col min="4316" max="4316" width="14.42578125" style="5" customWidth="1"/>
    <col min="4317" max="4317" width="1.42578125" style="5" customWidth="1"/>
    <col min="4318" max="4318" width="15.7109375" style="5" customWidth="1"/>
    <col min="4319" max="4319" width="1.42578125" style="5" customWidth="1"/>
    <col min="4320" max="4320" width="14.42578125" style="5" customWidth="1"/>
    <col min="4321" max="4337" width="9" style="5" hidden="1" customWidth="1"/>
    <col min="4338" max="4551" width="9.140625" style="5"/>
    <col min="4552" max="4552" width="22.5703125" style="5" customWidth="1"/>
    <col min="4553" max="4553" width="1.42578125" style="5" customWidth="1"/>
    <col min="4554" max="4554" width="14.42578125" style="5" customWidth="1"/>
    <col min="4555" max="4555" width="1.42578125" style="5" customWidth="1"/>
    <col min="4556" max="4556" width="14.42578125" style="5" customWidth="1"/>
    <col min="4557" max="4557" width="1.42578125" style="5" customWidth="1"/>
    <col min="4558" max="4558" width="14.42578125" style="5" customWidth="1"/>
    <col min="4559" max="4559" width="1.42578125" style="5" customWidth="1"/>
    <col min="4560" max="4560" width="14.42578125" style="5" customWidth="1"/>
    <col min="4561" max="4561" width="1.42578125" style="5" customWidth="1"/>
    <col min="4562" max="4562" width="14.42578125" style="5" customWidth="1"/>
    <col min="4563" max="4563" width="1.42578125" style="5" customWidth="1"/>
    <col min="4564" max="4564" width="14.42578125" style="5" customWidth="1"/>
    <col min="4565" max="4565" width="1.42578125" style="5" customWidth="1"/>
    <col min="4566" max="4566" width="14.42578125" style="5" customWidth="1"/>
    <col min="4567" max="4567" width="1.42578125" style="5" customWidth="1"/>
    <col min="4568" max="4568" width="14.42578125" style="5" customWidth="1"/>
    <col min="4569" max="4569" width="1.42578125" style="5" customWidth="1"/>
    <col min="4570" max="4570" width="14.42578125" style="5" customWidth="1"/>
    <col min="4571" max="4571" width="1.42578125" style="5" customWidth="1"/>
    <col min="4572" max="4572" width="14.42578125" style="5" customWidth="1"/>
    <col min="4573" max="4573" width="1.42578125" style="5" customWidth="1"/>
    <col min="4574" max="4574" width="15.7109375" style="5" customWidth="1"/>
    <col min="4575" max="4575" width="1.42578125" style="5" customWidth="1"/>
    <col min="4576" max="4576" width="14.42578125" style="5" customWidth="1"/>
    <col min="4577" max="4593" width="9" style="5" hidden="1" customWidth="1"/>
    <col min="4594" max="4807" width="9.140625" style="5"/>
    <col min="4808" max="4808" width="22.5703125" style="5" customWidth="1"/>
    <col min="4809" max="4809" width="1.42578125" style="5" customWidth="1"/>
    <col min="4810" max="4810" width="14.42578125" style="5" customWidth="1"/>
    <col min="4811" max="4811" width="1.42578125" style="5" customWidth="1"/>
    <col min="4812" max="4812" width="14.42578125" style="5" customWidth="1"/>
    <col min="4813" max="4813" width="1.42578125" style="5" customWidth="1"/>
    <col min="4814" max="4814" width="14.42578125" style="5" customWidth="1"/>
    <col min="4815" max="4815" width="1.42578125" style="5" customWidth="1"/>
    <col min="4816" max="4816" width="14.42578125" style="5" customWidth="1"/>
    <col min="4817" max="4817" width="1.42578125" style="5" customWidth="1"/>
    <col min="4818" max="4818" width="14.42578125" style="5" customWidth="1"/>
    <col min="4819" max="4819" width="1.42578125" style="5" customWidth="1"/>
    <col min="4820" max="4820" width="14.42578125" style="5" customWidth="1"/>
    <col min="4821" max="4821" width="1.42578125" style="5" customWidth="1"/>
    <col min="4822" max="4822" width="14.42578125" style="5" customWidth="1"/>
    <col min="4823" max="4823" width="1.42578125" style="5" customWidth="1"/>
    <col min="4824" max="4824" width="14.42578125" style="5" customWidth="1"/>
    <col min="4825" max="4825" width="1.42578125" style="5" customWidth="1"/>
    <col min="4826" max="4826" width="14.42578125" style="5" customWidth="1"/>
    <col min="4827" max="4827" width="1.42578125" style="5" customWidth="1"/>
    <col min="4828" max="4828" width="14.42578125" style="5" customWidth="1"/>
    <col min="4829" max="4829" width="1.42578125" style="5" customWidth="1"/>
    <col min="4830" max="4830" width="15.7109375" style="5" customWidth="1"/>
    <col min="4831" max="4831" width="1.42578125" style="5" customWidth="1"/>
    <col min="4832" max="4832" width="14.42578125" style="5" customWidth="1"/>
    <col min="4833" max="4849" width="9" style="5" hidden="1" customWidth="1"/>
    <col min="4850" max="5063" width="9.140625" style="5"/>
    <col min="5064" max="5064" width="22.5703125" style="5" customWidth="1"/>
    <col min="5065" max="5065" width="1.42578125" style="5" customWidth="1"/>
    <col min="5066" max="5066" width="14.42578125" style="5" customWidth="1"/>
    <col min="5067" max="5067" width="1.42578125" style="5" customWidth="1"/>
    <col min="5068" max="5068" width="14.42578125" style="5" customWidth="1"/>
    <col min="5069" max="5069" width="1.42578125" style="5" customWidth="1"/>
    <col min="5070" max="5070" width="14.42578125" style="5" customWidth="1"/>
    <col min="5071" max="5071" width="1.42578125" style="5" customWidth="1"/>
    <col min="5072" max="5072" width="14.42578125" style="5" customWidth="1"/>
    <col min="5073" max="5073" width="1.42578125" style="5" customWidth="1"/>
    <col min="5074" max="5074" width="14.42578125" style="5" customWidth="1"/>
    <col min="5075" max="5075" width="1.42578125" style="5" customWidth="1"/>
    <col min="5076" max="5076" width="14.42578125" style="5" customWidth="1"/>
    <col min="5077" max="5077" width="1.42578125" style="5" customWidth="1"/>
    <col min="5078" max="5078" width="14.42578125" style="5" customWidth="1"/>
    <col min="5079" max="5079" width="1.42578125" style="5" customWidth="1"/>
    <col min="5080" max="5080" width="14.42578125" style="5" customWidth="1"/>
    <col min="5081" max="5081" width="1.42578125" style="5" customWidth="1"/>
    <col min="5082" max="5082" width="14.42578125" style="5" customWidth="1"/>
    <col min="5083" max="5083" width="1.42578125" style="5" customWidth="1"/>
    <col min="5084" max="5084" width="14.42578125" style="5" customWidth="1"/>
    <col min="5085" max="5085" width="1.42578125" style="5" customWidth="1"/>
    <col min="5086" max="5086" width="15.7109375" style="5" customWidth="1"/>
    <col min="5087" max="5087" width="1.42578125" style="5" customWidth="1"/>
    <col min="5088" max="5088" width="14.42578125" style="5" customWidth="1"/>
    <col min="5089" max="5105" width="9" style="5" hidden="1" customWidth="1"/>
    <col min="5106" max="5319" width="9.140625" style="5"/>
    <col min="5320" max="5320" width="22.5703125" style="5" customWidth="1"/>
    <col min="5321" max="5321" width="1.42578125" style="5" customWidth="1"/>
    <col min="5322" max="5322" width="14.42578125" style="5" customWidth="1"/>
    <col min="5323" max="5323" width="1.42578125" style="5" customWidth="1"/>
    <col min="5324" max="5324" width="14.42578125" style="5" customWidth="1"/>
    <col min="5325" max="5325" width="1.42578125" style="5" customWidth="1"/>
    <col min="5326" max="5326" width="14.42578125" style="5" customWidth="1"/>
    <col min="5327" max="5327" width="1.42578125" style="5" customWidth="1"/>
    <col min="5328" max="5328" width="14.42578125" style="5" customWidth="1"/>
    <col min="5329" max="5329" width="1.42578125" style="5" customWidth="1"/>
    <col min="5330" max="5330" width="14.42578125" style="5" customWidth="1"/>
    <col min="5331" max="5331" width="1.42578125" style="5" customWidth="1"/>
    <col min="5332" max="5332" width="14.42578125" style="5" customWidth="1"/>
    <col min="5333" max="5333" width="1.42578125" style="5" customWidth="1"/>
    <col min="5334" max="5334" width="14.42578125" style="5" customWidth="1"/>
    <col min="5335" max="5335" width="1.42578125" style="5" customWidth="1"/>
    <col min="5336" max="5336" width="14.42578125" style="5" customWidth="1"/>
    <col min="5337" max="5337" width="1.42578125" style="5" customWidth="1"/>
    <col min="5338" max="5338" width="14.42578125" style="5" customWidth="1"/>
    <col min="5339" max="5339" width="1.42578125" style="5" customWidth="1"/>
    <col min="5340" max="5340" width="14.42578125" style="5" customWidth="1"/>
    <col min="5341" max="5341" width="1.42578125" style="5" customWidth="1"/>
    <col min="5342" max="5342" width="15.7109375" style="5" customWidth="1"/>
    <col min="5343" max="5343" width="1.42578125" style="5" customWidth="1"/>
    <col min="5344" max="5344" width="14.42578125" style="5" customWidth="1"/>
    <col min="5345" max="5361" width="9" style="5" hidden="1" customWidth="1"/>
    <col min="5362" max="5575" width="9.140625" style="5"/>
    <col min="5576" max="5576" width="22.5703125" style="5" customWidth="1"/>
    <col min="5577" max="5577" width="1.42578125" style="5" customWidth="1"/>
    <col min="5578" max="5578" width="14.42578125" style="5" customWidth="1"/>
    <col min="5579" max="5579" width="1.42578125" style="5" customWidth="1"/>
    <col min="5580" max="5580" width="14.42578125" style="5" customWidth="1"/>
    <col min="5581" max="5581" width="1.42578125" style="5" customWidth="1"/>
    <col min="5582" max="5582" width="14.42578125" style="5" customWidth="1"/>
    <col min="5583" max="5583" width="1.42578125" style="5" customWidth="1"/>
    <col min="5584" max="5584" width="14.42578125" style="5" customWidth="1"/>
    <col min="5585" max="5585" width="1.42578125" style="5" customWidth="1"/>
    <col min="5586" max="5586" width="14.42578125" style="5" customWidth="1"/>
    <col min="5587" max="5587" width="1.42578125" style="5" customWidth="1"/>
    <col min="5588" max="5588" width="14.42578125" style="5" customWidth="1"/>
    <col min="5589" max="5589" width="1.42578125" style="5" customWidth="1"/>
    <col min="5590" max="5590" width="14.42578125" style="5" customWidth="1"/>
    <col min="5591" max="5591" width="1.42578125" style="5" customWidth="1"/>
    <col min="5592" max="5592" width="14.42578125" style="5" customWidth="1"/>
    <col min="5593" max="5593" width="1.42578125" style="5" customWidth="1"/>
    <col min="5594" max="5594" width="14.42578125" style="5" customWidth="1"/>
    <col min="5595" max="5595" width="1.42578125" style="5" customWidth="1"/>
    <col min="5596" max="5596" width="14.42578125" style="5" customWidth="1"/>
    <col min="5597" max="5597" width="1.42578125" style="5" customWidth="1"/>
    <col min="5598" max="5598" width="15.7109375" style="5" customWidth="1"/>
    <col min="5599" max="5599" width="1.42578125" style="5" customWidth="1"/>
    <col min="5600" max="5600" width="14.42578125" style="5" customWidth="1"/>
    <col min="5601" max="5617" width="9" style="5" hidden="1" customWidth="1"/>
    <col min="5618" max="5831" width="9.140625" style="5"/>
    <col min="5832" max="5832" width="22.5703125" style="5" customWidth="1"/>
    <col min="5833" max="5833" width="1.42578125" style="5" customWidth="1"/>
    <col min="5834" max="5834" width="14.42578125" style="5" customWidth="1"/>
    <col min="5835" max="5835" width="1.42578125" style="5" customWidth="1"/>
    <col min="5836" max="5836" width="14.42578125" style="5" customWidth="1"/>
    <col min="5837" max="5837" width="1.42578125" style="5" customWidth="1"/>
    <col min="5838" max="5838" width="14.42578125" style="5" customWidth="1"/>
    <col min="5839" max="5839" width="1.42578125" style="5" customWidth="1"/>
    <col min="5840" max="5840" width="14.42578125" style="5" customWidth="1"/>
    <col min="5841" max="5841" width="1.42578125" style="5" customWidth="1"/>
    <col min="5842" max="5842" width="14.42578125" style="5" customWidth="1"/>
    <col min="5843" max="5843" width="1.42578125" style="5" customWidth="1"/>
    <col min="5844" max="5844" width="14.42578125" style="5" customWidth="1"/>
    <col min="5845" max="5845" width="1.42578125" style="5" customWidth="1"/>
    <col min="5846" max="5846" width="14.42578125" style="5" customWidth="1"/>
    <col min="5847" max="5847" width="1.42578125" style="5" customWidth="1"/>
    <col min="5848" max="5848" width="14.42578125" style="5" customWidth="1"/>
    <col min="5849" max="5849" width="1.42578125" style="5" customWidth="1"/>
    <col min="5850" max="5850" width="14.42578125" style="5" customWidth="1"/>
    <col min="5851" max="5851" width="1.42578125" style="5" customWidth="1"/>
    <col min="5852" max="5852" width="14.42578125" style="5" customWidth="1"/>
    <col min="5853" max="5853" width="1.42578125" style="5" customWidth="1"/>
    <col min="5854" max="5854" width="15.7109375" style="5" customWidth="1"/>
    <col min="5855" max="5855" width="1.42578125" style="5" customWidth="1"/>
    <col min="5856" max="5856" width="14.42578125" style="5" customWidth="1"/>
    <col min="5857" max="5873" width="9" style="5" hidden="1" customWidth="1"/>
    <col min="5874" max="6087" width="9.140625" style="5"/>
    <col min="6088" max="6088" width="22.5703125" style="5" customWidth="1"/>
    <col min="6089" max="6089" width="1.42578125" style="5" customWidth="1"/>
    <col min="6090" max="6090" width="14.42578125" style="5" customWidth="1"/>
    <col min="6091" max="6091" width="1.42578125" style="5" customWidth="1"/>
    <col min="6092" max="6092" width="14.42578125" style="5" customWidth="1"/>
    <col min="6093" max="6093" width="1.42578125" style="5" customWidth="1"/>
    <col min="6094" max="6094" width="14.42578125" style="5" customWidth="1"/>
    <col min="6095" max="6095" width="1.42578125" style="5" customWidth="1"/>
    <col min="6096" max="6096" width="14.42578125" style="5" customWidth="1"/>
    <col min="6097" max="6097" width="1.42578125" style="5" customWidth="1"/>
    <col min="6098" max="6098" width="14.42578125" style="5" customWidth="1"/>
    <col min="6099" max="6099" width="1.42578125" style="5" customWidth="1"/>
    <col min="6100" max="6100" width="14.42578125" style="5" customWidth="1"/>
    <col min="6101" max="6101" width="1.42578125" style="5" customWidth="1"/>
    <col min="6102" max="6102" width="14.42578125" style="5" customWidth="1"/>
    <col min="6103" max="6103" width="1.42578125" style="5" customWidth="1"/>
    <col min="6104" max="6104" width="14.42578125" style="5" customWidth="1"/>
    <col min="6105" max="6105" width="1.42578125" style="5" customWidth="1"/>
    <col min="6106" max="6106" width="14.42578125" style="5" customWidth="1"/>
    <col min="6107" max="6107" width="1.42578125" style="5" customWidth="1"/>
    <col min="6108" max="6108" width="14.42578125" style="5" customWidth="1"/>
    <col min="6109" max="6109" width="1.42578125" style="5" customWidth="1"/>
    <col min="6110" max="6110" width="15.7109375" style="5" customWidth="1"/>
    <col min="6111" max="6111" width="1.42578125" style="5" customWidth="1"/>
    <col min="6112" max="6112" width="14.42578125" style="5" customWidth="1"/>
    <col min="6113" max="6129" width="9" style="5" hidden="1" customWidth="1"/>
    <col min="6130" max="6343" width="9.140625" style="5"/>
    <col min="6344" max="6344" width="22.5703125" style="5" customWidth="1"/>
    <col min="6345" max="6345" width="1.42578125" style="5" customWidth="1"/>
    <col min="6346" max="6346" width="14.42578125" style="5" customWidth="1"/>
    <col min="6347" max="6347" width="1.42578125" style="5" customWidth="1"/>
    <col min="6348" max="6348" width="14.42578125" style="5" customWidth="1"/>
    <col min="6349" max="6349" width="1.42578125" style="5" customWidth="1"/>
    <col min="6350" max="6350" width="14.42578125" style="5" customWidth="1"/>
    <col min="6351" max="6351" width="1.42578125" style="5" customWidth="1"/>
    <col min="6352" max="6352" width="14.42578125" style="5" customWidth="1"/>
    <col min="6353" max="6353" width="1.42578125" style="5" customWidth="1"/>
    <col min="6354" max="6354" width="14.42578125" style="5" customWidth="1"/>
    <col min="6355" max="6355" width="1.42578125" style="5" customWidth="1"/>
    <col min="6356" max="6356" width="14.42578125" style="5" customWidth="1"/>
    <col min="6357" max="6357" width="1.42578125" style="5" customWidth="1"/>
    <col min="6358" max="6358" width="14.42578125" style="5" customWidth="1"/>
    <col min="6359" max="6359" width="1.42578125" style="5" customWidth="1"/>
    <col min="6360" max="6360" width="14.42578125" style="5" customWidth="1"/>
    <col min="6361" max="6361" width="1.42578125" style="5" customWidth="1"/>
    <col min="6362" max="6362" width="14.42578125" style="5" customWidth="1"/>
    <col min="6363" max="6363" width="1.42578125" style="5" customWidth="1"/>
    <col min="6364" max="6364" width="14.42578125" style="5" customWidth="1"/>
    <col min="6365" max="6365" width="1.42578125" style="5" customWidth="1"/>
    <col min="6366" max="6366" width="15.7109375" style="5" customWidth="1"/>
    <col min="6367" max="6367" width="1.42578125" style="5" customWidth="1"/>
    <col min="6368" max="6368" width="14.42578125" style="5" customWidth="1"/>
    <col min="6369" max="6385" width="9" style="5" hidden="1" customWidth="1"/>
    <col min="6386" max="6599" width="9.140625" style="5"/>
    <col min="6600" max="6600" width="22.5703125" style="5" customWidth="1"/>
    <col min="6601" max="6601" width="1.42578125" style="5" customWidth="1"/>
    <col min="6602" max="6602" width="14.42578125" style="5" customWidth="1"/>
    <col min="6603" max="6603" width="1.42578125" style="5" customWidth="1"/>
    <col min="6604" max="6604" width="14.42578125" style="5" customWidth="1"/>
    <col min="6605" max="6605" width="1.42578125" style="5" customWidth="1"/>
    <col min="6606" max="6606" width="14.42578125" style="5" customWidth="1"/>
    <col min="6607" max="6607" width="1.42578125" style="5" customWidth="1"/>
    <col min="6608" max="6608" width="14.42578125" style="5" customWidth="1"/>
    <col min="6609" max="6609" width="1.42578125" style="5" customWidth="1"/>
    <col min="6610" max="6610" width="14.42578125" style="5" customWidth="1"/>
    <col min="6611" max="6611" width="1.42578125" style="5" customWidth="1"/>
    <col min="6612" max="6612" width="14.42578125" style="5" customWidth="1"/>
    <col min="6613" max="6613" width="1.42578125" style="5" customWidth="1"/>
    <col min="6614" max="6614" width="14.42578125" style="5" customWidth="1"/>
    <col min="6615" max="6615" width="1.42578125" style="5" customWidth="1"/>
    <col min="6616" max="6616" width="14.42578125" style="5" customWidth="1"/>
    <col min="6617" max="6617" width="1.42578125" style="5" customWidth="1"/>
    <col min="6618" max="6618" width="14.42578125" style="5" customWidth="1"/>
    <col min="6619" max="6619" width="1.42578125" style="5" customWidth="1"/>
    <col min="6620" max="6620" width="14.42578125" style="5" customWidth="1"/>
    <col min="6621" max="6621" width="1.42578125" style="5" customWidth="1"/>
    <col min="6622" max="6622" width="15.7109375" style="5" customWidth="1"/>
    <col min="6623" max="6623" width="1.42578125" style="5" customWidth="1"/>
    <col min="6624" max="6624" width="14.42578125" style="5" customWidth="1"/>
    <col min="6625" max="6641" width="9" style="5" hidden="1" customWidth="1"/>
    <col min="6642" max="6855" width="9.140625" style="5"/>
    <col min="6856" max="6856" width="22.5703125" style="5" customWidth="1"/>
    <col min="6857" max="6857" width="1.42578125" style="5" customWidth="1"/>
    <col min="6858" max="6858" width="14.42578125" style="5" customWidth="1"/>
    <col min="6859" max="6859" width="1.42578125" style="5" customWidth="1"/>
    <col min="6860" max="6860" width="14.42578125" style="5" customWidth="1"/>
    <col min="6861" max="6861" width="1.42578125" style="5" customWidth="1"/>
    <col min="6862" max="6862" width="14.42578125" style="5" customWidth="1"/>
    <col min="6863" max="6863" width="1.42578125" style="5" customWidth="1"/>
    <col min="6864" max="6864" width="14.42578125" style="5" customWidth="1"/>
    <col min="6865" max="6865" width="1.42578125" style="5" customWidth="1"/>
    <col min="6866" max="6866" width="14.42578125" style="5" customWidth="1"/>
    <col min="6867" max="6867" width="1.42578125" style="5" customWidth="1"/>
    <col min="6868" max="6868" width="14.42578125" style="5" customWidth="1"/>
    <col min="6869" max="6869" width="1.42578125" style="5" customWidth="1"/>
    <col min="6870" max="6870" width="14.42578125" style="5" customWidth="1"/>
    <col min="6871" max="6871" width="1.42578125" style="5" customWidth="1"/>
    <col min="6872" max="6872" width="14.42578125" style="5" customWidth="1"/>
    <col min="6873" max="6873" width="1.42578125" style="5" customWidth="1"/>
    <col min="6874" max="6874" width="14.42578125" style="5" customWidth="1"/>
    <col min="6875" max="6875" width="1.42578125" style="5" customWidth="1"/>
    <col min="6876" max="6876" width="14.42578125" style="5" customWidth="1"/>
    <col min="6877" max="6877" width="1.42578125" style="5" customWidth="1"/>
    <col min="6878" max="6878" width="15.7109375" style="5" customWidth="1"/>
    <col min="6879" max="6879" width="1.42578125" style="5" customWidth="1"/>
    <col min="6880" max="6880" width="14.42578125" style="5" customWidth="1"/>
    <col min="6881" max="6897" width="9" style="5" hidden="1" customWidth="1"/>
    <col min="6898" max="7111" width="9.140625" style="5"/>
    <col min="7112" max="7112" width="22.5703125" style="5" customWidth="1"/>
    <col min="7113" max="7113" width="1.42578125" style="5" customWidth="1"/>
    <col min="7114" max="7114" width="14.42578125" style="5" customWidth="1"/>
    <col min="7115" max="7115" width="1.42578125" style="5" customWidth="1"/>
    <col min="7116" max="7116" width="14.42578125" style="5" customWidth="1"/>
    <col min="7117" max="7117" width="1.42578125" style="5" customWidth="1"/>
    <col min="7118" max="7118" width="14.42578125" style="5" customWidth="1"/>
    <col min="7119" max="7119" width="1.42578125" style="5" customWidth="1"/>
    <col min="7120" max="7120" width="14.42578125" style="5" customWidth="1"/>
    <col min="7121" max="7121" width="1.42578125" style="5" customWidth="1"/>
    <col min="7122" max="7122" width="14.42578125" style="5" customWidth="1"/>
    <col min="7123" max="7123" width="1.42578125" style="5" customWidth="1"/>
    <col min="7124" max="7124" width="14.42578125" style="5" customWidth="1"/>
    <col min="7125" max="7125" width="1.42578125" style="5" customWidth="1"/>
    <col min="7126" max="7126" width="14.42578125" style="5" customWidth="1"/>
    <col min="7127" max="7127" width="1.42578125" style="5" customWidth="1"/>
    <col min="7128" max="7128" width="14.42578125" style="5" customWidth="1"/>
    <col min="7129" max="7129" width="1.42578125" style="5" customWidth="1"/>
    <col min="7130" max="7130" width="14.42578125" style="5" customWidth="1"/>
    <col min="7131" max="7131" width="1.42578125" style="5" customWidth="1"/>
    <col min="7132" max="7132" width="14.42578125" style="5" customWidth="1"/>
    <col min="7133" max="7133" width="1.42578125" style="5" customWidth="1"/>
    <col min="7134" max="7134" width="15.7109375" style="5" customWidth="1"/>
    <col min="7135" max="7135" width="1.42578125" style="5" customWidth="1"/>
    <col min="7136" max="7136" width="14.42578125" style="5" customWidth="1"/>
    <col min="7137" max="7153" width="9" style="5" hidden="1" customWidth="1"/>
    <col min="7154" max="7367" width="9.140625" style="5"/>
    <col min="7368" max="7368" width="22.5703125" style="5" customWidth="1"/>
    <col min="7369" max="7369" width="1.42578125" style="5" customWidth="1"/>
    <col min="7370" max="7370" width="14.42578125" style="5" customWidth="1"/>
    <col min="7371" max="7371" width="1.42578125" style="5" customWidth="1"/>
    <col min="7372" max="7372" width="14.42578125" style="5" customWidth="1"/>
    <col min="7373" max="7373" width="1.42578125" style="5" customWidth="1"/>
    <col min="7374" max="7374" width="14.42578125" style="5" customWidth="1"/>
    <col min="7375" max="7375" width="1.42578125" style="5" customWidth="1"/>
    <col min="7376" max="7376" width="14.42578125" style="5" customWidth="1"/>
    <col min="7377" max="7377" width="1.42578125" style="5" customWidth="1"/>
    <col min="7378" max="7378" width="14.42578125" style="5" customWidth="1"/>
    <col min="7379" max="7379" width="1.42578125" style="5" customWidth="1"/>
    <col min="7380" max="7380" width="14.42578125" style="5" customWidth="1"/>
    <col min="7381" max="7381" width="1.42578125" style="5" customWidth="1"/>
    <col min="7382" max="7382" width="14.42578125" style="5" customWidth="1"/>
    <col min="7383" max="7383" width="1.42578125" style="5" customWidth="1"/>
    <col min="7384" max="7384" width="14.42578125" style="5" customWidth="1"/>
    <col min="7385" max="7385" width="1.42578125" style="5" customWidth="1"/>
    <col min="7386" max="7386" width="14.42578125" style="5" customWidth="1"/>
    <col min="7387" max="7387" width="1.42578125" style="5" customWidth="1"/>
    <col min="7388" max="7388" width="14.42578125" style="5" customWidth="1"/>
    <col min="7389" max="7389" width="1.42578125" style="5" customWidth="1"/>
    <col min="7390" max="7390" width="15.7109375" style="5" customWidth="1"/>
    <col min="7391" max="7391" width="1.42578125" style="5" customWidth="1"/>
    <col min="7392" max="7392" width="14.42578125" style="5" customWidth="1"/>
    <col min="7393" max="7409" width="9" style="5" hidden="1" customWidth="1"/>
    <col min="7410" max="7623" width="9.140625" style="5"/>
    <col min="7624" max="7624" width="22.5703125" style="5" customWidth="1"/>
    <col min="7625" max="7625" width="1.42578125" style="5" customWidth="1"/>
    <col min="7626" max="7626" width="14.42578125" style="5" customWidth="1"/>
    <col min="7627" max="7627" width="1.42578125" style="5" customWidth="1"/>
    <col min="7628" max="7628" width="14.42578125" style="5" customWidth="1"/>
    <col min="7629" max="7629" width="1.42578125" style="5" customWidth="1"/>
    <col min="7630" max="7630" width="14.42578125" style="5" customWidth="1"/>
    <col min="7631" max="7631" width="1.42578125" style="5" customWidth="1"/>
    <col min="7632" max="7632" width="14.42578125" style="5" customWidth="1"/>
    <col min="7633" max="7633" width="1.42578125" style="5" customWidth="1"/>
    <col min="7634" max="7634" width="14.42578125" style="5" customWidth="1"/>
    <col min="7635" max="7635" width="1.42578125" style="5" customWidth="1"/>
    <col min="7636" max="7636" width="14.42578125" style="5" customWidth="1"/>
    <col min="7637" max="7637" width="1.42578125" style="5" customWidth="1"/>
    <col min="7638" max="7638" width="14.42578125" style="5" customWidth="1"/>
    <col min="7639" max="7639" width="1.42578125" style="5" customWidth="1"/>
    <col min="7640" max="7640" width="14.42578125" style="5" customWidth="1"/>
    <col min="7641" max="7641" width="1.42578125" style="5" customWidth="1"/>
    <col min="7642" max="7642" width="14.42578125" style="5" customWidth="1"/>
    <col min="7643" max="7643" width="1.42578125" style="5" customWidth="1"/>
    <col min="7644" max="7644" width="14.42578125" style="5" customWidth="1"/>
    <col min="7645" max="7645" width="1.42578125" style="5" customWidth="1"/>
    <col min="7646" max="7646" width="15.7109375" style="5" customWidth="1"/>
    <col min="7647" max="7647" width="1.42578125" style="5" customWidth="1"/>
    <col min="7648" max="7648" width="14.42578125" style="5" customWidth="1"/>
    <col min="7649" max="7665" width="9" style="5" hidden="1" customWidth="1"/>
    <col min="7666" max="7879" width="9.140625" style="5"/>
    <col min="7880" max="7880" width="22.5703125" style="5" customWidth="1"/>
    <col min="7881" max="7881" width="1.42578125" style="5" customWidth="1"/>
    <col min="7882" max="7882" width="14.42578125" style="5" customWidth="1"/>
    <col min="7883" max="7883" width="1.42578125" style="5" customWidth="1"/>
    <col min="7884" max="7884" width="14.42578125" style="5" customWidth="1"/>
    <col min="7885" max="7885" width="1.42578125" style="5" customWidth="1"/>
    <col min="7886" max="7886" width="14.42578125" style="5" customWidth="1"/>
    <col min="7887" max="7887" width="1.42578125" style="5" customWidth="1"/>
    <col min="7888" max="7888" width="14.42578125" style="5" customWidth="1"/>
    <col min="7889" max="7889" width="1.42578125" style="5" customWidth="1"/>
    <col min="7890" max="7890" width="14.42578125" style="5" customWidth="1"/>
    <col min="7891" max="7891" width="1.42578125" style="5" customWidth="1"/>
    <col min="7892" max="7892" width="14.42578125" style="5" customWidth="1"/>
    <col min="7893" max="7893" width="1.42578125" style="5" customWidth="1"/>
    <col min="7894" max="7894" width="14.42578125" style="5" customWidth="1"/>
    <col min="7895" max="7895" width="1.42578125" style="5" customWidth="1"/>
    <col min="7896" max="7896" width="14.42578125" style="5" customWidth="1"/>
    <col min="7897" max="7897" width="1.42578125" style="5" customWidth="1"/>
    <col min="7898" max="7898" width="14.42578125" style="5" customWidth="1"/>
    <col min="7899" max="7899" width="1.42578125" style="5" customWidth="1"/>
    <col min="7900" max="7900" width="14.42578125" style="5" customWidth="1"/>
    <col min="7901" max="7901" width="1.42578125" style="5" customWidth="1"/>
    <col min="7902" max="7902" width="15.7109375" style="5" customWidth="1"/>
    <col min="7903" max="7903" width="1.42578125" style="5" customWidth="1"/>
    <col min="7904" max="7904" width="14.42578125" style="5" customWidth="1"/>
    <col min="7905" max="7921" width="9" style="5" hidden="1" customWidth="1"/>
    <col min="7922" max="8135" width="9.140625" style="5"/>
    <col min="8136" max="8136" width="22.5703125" style="5" customWidth="1"/>
    <col min="8137" max="8137" width="1.42578125" style="5" customWidth="1"/>
    <col min="8138" max="8138" width="14.42578125" style="5" customWidth="1"/>
    <col min="8139" max="8139" width="1.42578125" style="5" customWidth="1"/>
    <col min="8140" max="8140" width="14.42578125" style="5" customWidth="1"/>
    <col min="8141" max="8141" width="1.42578125" style="5" customWidth="1"/>
    <col min="8142" max="8142" width="14.42578125" style="5" customWidth="1"/>
    <col min="8143" max="8143" width="1.42578125" style="5" customWidth="1"/>
    <col min="8144" max="8144" width="14.42578125" style="5" customWidth="1"/>
    <col min="8145" max="8145" width="1.42578125" style="5" customWidth="1"/>
    <col min="8146" max="8146" width="14.42578125" style="5" customWidth="1"/>
    <col min="8147" max="8147" width="1.42578125" style="5" customWidth="1"/>
    <col min="8148" max="8148" width="14.42578125" style="5" customWidth="1"/>
    <col min="8149" max="8149" width="1.42578125" style="5" customWidth="1"/>
    <col min="8150" max="8150" width="14.42578125" style="5" customWidth="1"/>
    <col min="8151" max="8151" width="1.42578125" style="5" customWidth="1"/>
    <col min="8152" max="8152" width="14.42578125" style="5" customWidth="1"/>
    <col min="8153" max="8153" width="1.42578125" style="5" customWidth="1"/>
    <col min="8154" max="8154" width="14.42578125" style="5" customWidth="1"/>
    <col min="8155" max="8155" width="1.42578125" style="5" customWidth="1"/>
    <col min="8156" max="8156" width="14.42578125" style="5" customWidth="1"/>
    <col min="8157" max="8157" width="1.42578125" style="5" customWidth="1"/>
    <col min="8158" max="8158" width="15.7109375" style="5" customWidth="1"/>
    <col min="8159" max="8159" width="1.42578125" style="5" customWidth="1"/>
    <col min="8160" max="8160" width="14.42578125" style="5" customWidth="1"/>
    <col min="8161" max="8177" width="9" style="5" hidden="1" customWidth="1"/>
    <col min="8178" max="8391" width="9.140625" style="5"/>
    <col min="8392" max="8392" width="22.5703125" style="5" customWidth="1"/>
    <col min="8393" max="8393" width="1.42578125" style="5" customWidth="1"/>
    <col min="8394" max="8394" width="14.42578125" style="5" customWidth="1"/>
    <col min="8395" max="8395" width="1.42578125" style="5" customWidth="1"/>
    <col min="8396" max="8396" width="14.42578125" style="5" customWidth="1"/>
    <col min="8397" max="8397" width="1.42578125" style="5" customWidth="1"/>
    <col min="8398" max="8398" width="14.42578125" style="5" customWidth="1"/>
    <col min="8399" max="8399" width="1.42578125" style="5" customWidth="1"/>
    <col min="8400" max="8400" width="14.42578125" style="5" customWidth="1"/>
    <col min="8401" max="8401" width="1.42578125" style="5" customWidth="1"/>
    <col min="8402" max="8402" width="14.42578125" style="5" customWidth="1"/>
    <col min="8403" max="8403" width="1.42578125" style="5" customWidth="1"/>
    <col min="8404" max="8404" width="14.42578125" style="5" customWidth="1"/>
    <col min="8405" max="8405" width="1.42578125" style="5" customWidth="1"/>
    <col min="8406" max="8406" width="14.42578125" style="5" customWidth="1"/>
    <col min="8407" max="8407" width="1.42578125" style="5" customWidth="1"/>
    <col min="8408" max="8408" width="14.42578125" style="5" customWidth="1"/>
    <col min="8409" max="8409" width="1.42578125" style="5" customWidth="1"/>
    <col min="8410" max="8410" width="14.42578125" style="5" customWidth="1"/>
    <col min="8411" max="8411" width="1.42578125" style="5" customWidth="1"/>
    <col min="8412" max="8412" width="14.42578125" style="5" customWidth="1"/>
    <col min="8413" max="8413" width="1.42578125" style="5" customWidth="1"/>
    <col min="8414" max="8414" width="15.7109375" style="5" customWidth="1"/>
    <col min="8415" max="8415" width="1.42578125" style="5" customWidth="1"/>
    <col min="8416" max="8416" width="14.42578125" style="5" customWidth="1"/>
    <col min="8417" max="8433" width="9" style="5" hidden="1" customWidth="1"/>
    <col min="8434" max="8647" width="9.140625" style="5"/>
    <col min="8648" max="8648" width="22.5703125" style="5" customWidth="1"/>
    <col min="8649" max="8649" width="1.42578125" style="5" customWidth="1"/>
    <col min="8650" max="8650" width="14.42578125" style="5" customWidth="1"/>
    <col min="8651" max="8651" width="1.42578125" style="5" customWidth="1"/>
    <col min="8652" max="8652" width="14.42578125" style="5" customWidth="1"/>
    <col min="8653" max="8653" width="1.42578125" style="5" customWidth="1"/>
    <col min="8654" max="8654" width="14.42578125" style="5" customWidth="1"/>
    <col min="8655" max="8655" width="1.42578125" style="5" customWidth="1"/>
    <col min="8656" max="8656" width="14.42578125" style="5" customWidth="1"/>
    <col min="8657" max="8657" width="1.42578125" style="5" customWidth="1"/>
    <col min="8658" max="8658" width="14.42578125" style="5" customWidth="1"/>
    <col min="8659" max="8659" width="1.42578125" style="5" customWidth="1"/>
    <col min="8660" max="8660" width="14.42578125" style="5" customWidth="1"/>
    <col min="8661" max="8661" width="1.42578125" style="5" customWidth="1"/>
    <col min="8662" max="8662" width="14.42578125" style="5" customWidth="1"/>
    <col min="8663" max="8663" width="1.42578125" style="5" customWidth="1"/>
    <col min="8664" max="8664" width="14.42578125" style="5" customWidth="1"/>
    <col min="8665" max="8665" width="1.42578125" style="5" customWidth="1"/>
    <col min="8666" max="8666" width="14.42578125" style="5" customWidth="1"/>
    <col min="8667" max="8667" width="1.42578125" style="5" customWidth="1"/>
    <col min="8668" max="8668" width="14.42578125" style="5" customWidth="1"/>
    <col min="8669" max="8669" width="1.42578125" style="5" customWidth="1"/>
    <col min="8670" max="8670" width="15.7109375" style="5" customWidth="1"/>
    <col min="8671" max="8671" width="1.42578125" style="5" customWidth="1"/>
    <col min="8672" max="8672" width="14.42578125" style="5" customWidth="1"/>
    <col min="8673" max="8689" width="9" style="5" hidden="1" customWidth="1"/>
    <col min="8690" max="8903" width="9.140625" style="5"/>
    <col min="8904" max="8904" width="22.5703125" style="5" customWidth="1"/>
    <col min="8905" max="8905" width="1.42578125" style="5" customWidth="1"/>
    <col min="8906" max="8906" width="14.42578125" style="5" customWidth="1"/>
    <col min="8907" max="8907" width="1.42578125" style="5" customWidth="1"/>
    <col min="8908" max="8908" width="14.42578125" style="5" customWidth="1"/>
    <col min="8909" max="8909" width="1.42578125" style="5" customWidth="1"/>
    <col min="8910" max="8910" width="14.42578125" style="5" customWidth="1"/>
    <col min="8911" max="8911" width="1.42578125" style="5" customWidth="1"/>
    <col min="8912" max="8912" width="14.42578125" style="5" customWidth="1"/>
    <col min="8913" max="8913" width="1.42578125" style="5" customWidth="1"/>
    <col min="8914" max="8914" width="14.42578125" style="5" customWidth="1"/>
    <col min="8915" max="8915" width="1.42578125" style="5" customWidth="1"/>
    <col min="8916" max="8916" width="14.42578125" style="5" customWidth="1"/>
    <col min="8917" max="8917" width="1.42578125" style="5" customWidth="1"/>
    <col min="8918" max="8918" width="14.42578125" style="5" customWidth="1"/>
    <col min="8919" max="8919" width="1.42578125" style="5" customWidth="1"/>
    <col min="8920" max="8920" width="14.42578125" style="5" customWidth="1"/>
    <col min="8921" max="8921" width="1.42578125" style="5" customWidth="1"/>
    <col min="8922" max="8922" width="14.42578125" style="5" customWidth="1"/>
    <col min="8923" max="8923" width="1.42578125" style="5" customWidth="1"/>
    <col min="8924" max="8924" width="14.42578125" style="5" customWidth="1"/>
    <col min="8925" max="8925" width="1.42578125" style="5" customWidth="1"/>
    <col min="8926" max="8926" width="15.7109375" style="5" customWidth="1"/>
    <col min="8927" max="8927" width="1.42578125" style="5" customWidth="1"/>
    <col min="8928" max="8928" width="14.42578125" style="5" customWidth="1"/>
    <col min="8929" max="8945" width="9" style="5" hidden="1" customWidth="1"/>
    <col min="8946" max="9159" width="9.140625" style="5"/>
    <col min="9160" max="9160" width="22.5703125" style="5" customWidth="1"/>
    <col min="9161" max="9161" width="1.42578125" style="5" customWidth="1"/>
    <col min="9162" max="9162" width="14.42578125" style="5" customWidth="1"/>
    <col min="9163" max="9163" width="1.42578125" style="5" customWidth="1"/>
    <col min="9164" max="9164" width="14.42578125" style="5" customWidth="1"/>
    <col min="9165" max="9165" width="1.42578125" style="5" customWidth="1"/>
    <col min="9166" max="9166" width="14.42578125" style="5" customWidth="1"/>
    <col min="9167" max="9167" width="1.42578125" style="5" customWidth="1"/>
    <col min="9168" max="9168" width="14.42578125" style="5" customWidth="1"/>
    <col min="9169" max="9169" width="1.42578125" style="5" customWidth="1"/>
    <col min="9170" max="9170" width="14.42578125" style="5" customWidth="1"/>
    <col min="9171" max="9171" width="1.42578125" style="5" customWidth="1"/>
    <col min="9172" max="9172" width="14.42578125" style="5" customWidth="1"/>
    <col min="9173" max="9173" width="1.42578125" style="5" customWidth="1"/>
    <col min="9174" max="9174" width="14.42578125" style="5" customWidth="1"/>
    <col min="9175" max="9175" width="1.42578125" style="5" customWidth="1"/>
    <col min="9176" max="9176" width="14.42578125" style="5" customWidth="1"/>
    <col min="9177" max="9177" width="1.42578125" style="5" customWidth="1"/>
    <col min="9178" max="9178" width="14.42578125" style="5" customWidth="1"/>
    <col min="9179" max="9179" width="1.42578125" style="5" customWidth="1"/>
    <col min="9180" max="9180" width="14.42578125" style="5" customWidth="1"/>
    <col min="9181" max="9181" width="1.42578125" style="5" customWidth="1"/>
    <col min="9182" max="9182" width="15.7109375" style="5" customWidth="1"/>
    <col min="9183" max="9183" width="1.42578125" style="5" customWidth="1"/>
    <col min="9184" max="9184" width="14.42578125" style="5" customWidth="1"/>
    <col min="9185" max="9201" width="9" style="5" hidden="1" customWidth="1"/>
    <col min="9202" max="9415" width="9.140625" style="5"/>
    <col min="9416" max="9416" width="22.5703125" style="5" customWidth="1"/>
    <col min="9417" max="9417" width="1.42578125" style="5" customWidth="1"/>
    <col min="9418" max="9418" width="14.42578125" style="5" customWidth="1"/>
    <col min="9419" max="9419" width="1.42578125" style="5" customWidth="1"/>
    <col min="9420" max="9420" width="14.42578125" style="5" customWidth="1"/>
    <col min="9421" max="9421" width="1.42578125" style="5" customWidth="1"/>
    <col min="9422" max="9422" width="14.42578125" style="5" customWidth="1"/>
    <col min="9423" max="9423" width="1.42578125" style="5" customWidth="1"/>
    <col min="9424" max="9424" width="14.42578125" style="5" customWidth="1"/>
    <col min="9425" max="9425" width="1.42578125" style="5" customWidth="1"/>
    <col min="9426" max="9426" width="14.42578125" style="5" customWidth="1"/>
    <col min="9427" max="9427" width="1.42578125" style="5" customWidth="1"/>
    <col min="9428" max="9428" width="14.42578125" style="5" customWidth="1"/>
    <col min="9429" max="9429" width="1.42578125" style="5" customWidth="1"/>
    <col min="9430" max="9430" width="14.42578125" style="5" customWidth="1"/>
    <col min="9431" max="9431" width="1.42578125" style="5" customWidth="1"/>
    <col min="9432" max="9432" width="14.42578125" style="5" customWidth="1"/>
    <col min="9433" max="9433" width="1.42578125" style="5" customWidth="1"/>
    <col min="9434" max="9434" width="14.42578125" style="5" customWidth="1"/>
    <col min="9435" max="9435" width="1.42578125" style="5" customWidth="1"/>
    <col min="9436" max="9436" width="14.42578125" style="5" customWidth="1"/>
    <col min="9437" max="9437" width="1.42578125" style="5" customWidth="1"/>
    <col min="9438" max="9438" width="15.7109375" style="5" customWidth="1"/>
    <col min="9439" max="9439" width="1.42578125" style="5" customWidth="1"/>
    <col min="9440" max="9440" width="14.42578125" style="5" customWidth="1"/>
    <col min="9441" max="9457" width="9" style="5" hidden="1" customWidth="1"/>
    <col min="9458" max="9671" width="9.140625" style="5"/>
    <col min="9672" max="9672" width="22.5703125" style="5" customWidth="1"/>
    <col min="9673" max="9673" width="1.42578125" style="5" customWidth="1"/>
    <col min="9674" max="9674" width="14.42578125" style="5" customWidth="1"/>
    <col min="9675" max="9675" width="1.42578125" style="5" customWidth="1"/>
    <col min="9676" max="9676" width="14.42578125" style="5" customWidth="1"/>
    <col min="9677" max="9677" width="1.42578125" style="5" customWidth="1"/>
    <col min="9678" max="9678" width="14.42578125" style="5" customWidth="1"/>
    <col min="9679" max="9679" width="1.42578125" style="5" customWidth="1"/>
    <col min="9680" max="9680" width="14.42578125" style="5" customWidth="1"/>
    <col min="9681" max="9681" width="1.42578125" style="5" customWidth="1"/>
    <col min="9682" max="9682" width="14.42578125" style="5" customWidth="1"/>
    <col min="9683" max="9683" width="1.42578125" style="5" customWidth="1"/>
    <col min="9684" max="9684" width="14.42578125" style="5" customWidth="1"/>
    <col min="9685" max="9685" width="1.42578125" style="5" customWidth="1"/>
    <col min="9686" max="9686" width="14.42578125" style="5" customWidth="1"/>
    <col min="9687" max="9687" width="1.42578125" style="5" customWidth="1"/>
    <col min="9688" max="9688" width="14.42578125" style="5" customWidth="1"/>
    <col min="9689" max="9689" width="1.42578125" style="5" customWidth="1"/>
    <col min="9690" max="9690" width="14.42578125" style="5" customWidth="1"/>
    <col min="9691" max="9691" width="1.42578125" style="5" customWidth="1"/>
    <col min="9692" max="9692" width="14.42578125" style="5" customWidth="1"/>
    <col min="9693" max="9693" width="1.42578125" style="5" customWidth="1"/>
    <col min="9694" max="9694" width="15.7109375" style="5" customWidth="1"/>
    <col min="9695" max="9695" width="1.42578125" style="5" customWidth="1"/>
    <col min="9696" max="9696" width="14.42578125" style="5" customWidth="1"/>
    <col min="9697" max="9713" width="9" style="5" hidden="1" customWidth="1"/>
    <col min="9714" max="9927" width="9.140625" style="5"/>
    <col min="9928" max="9928" width="22.5703125" style="5" customWidth="1"/>
    <col min="9929" max="9929" width="1.42578125" style="5" customWidth="1"/>
    <col min="9930" max="9930" width="14.42578125" style="5" customWidth="1"/>
    <col min="9931" max="9931" width="1.42578125" style="5" customWidth="1"/>
    <col min="9932" max="9932" width="14.42578125" style="5" customWidth="1"/>
    <col min="9933" max="9933" width="1.42578125" style="5" customWidth="1"/>
    <col min="9934" max="9934" width="14.42578125" style="5" customWidth="1"/>
    <col min="9935" max="9935" width="1.42578125" style="5" customWidth="1"/>
    <col min="9936" max="9936" width="14.42578125" style="5" customWidth="1"/>
    <col min="9937" max="9937" width="1.42578125" style="5" customWidth="1"/>
    <col min="9938" max="9938" width="14.42578125" style="5" customWidth="1"/>
    <col min="9939" max="9939" width="1.42578125" style="5" customWidth="1"/>
    <col min="9940" max="9940" width="14.42578125" style="5" customWidth="1"/>
    <col min="9941" max="9941" width="1.42578125" style="5" customWidth="1"/>
    <col min="9942" max="9942" width="14.42578125" style="5" customWidth="1"/>
    <col min="9943" max="9943" width="1.42578125" style="5" customWidth="1"/>
    <col min="9944" max="9944" width="14.42578125" style="5" customWidth="1"/>
    <col min="9945" max="9945" width="1.42578125" style="5" customWidth="1"/>
    <col min="9946" max="9946" width="14.42578125" style="5" customWidth="1"/>
    <col min="9947" max="9947" width="1.42578125" style="5" customWidth="1"/>
    <col min="9948" max="9948" width="14.42578125" style="5" customWidth="1"/>
    <col min="9949" max="9949" width="1.42578125" style="5" customWidth="1"/>
    <col min="9950" max="9950" width="15.7109375" style="5" customWidth="1"/>
    <col min="9951" max="9951" width="1.42578125" style="5" customWidth="1"/>
    <col min="9952" max="9952" width="14.42578125" style="5" customWidth="1"/>
    <col min="9953" max="9969" width="9" style="5" hidden="1" customWidth="1"/>
    <col min="9970" max="10183" width="9.140625" style="5"/>
    <col min="10184" max="10184" width="22.5703125" style="5" customWidth="1"/>
    <col min="10185" max="10185" width="1.42578125" style="5" customWidth="1"/>
    <col min="10186" max="10186" width="14.42578125" style="5" customWidth="1"/>
    <col min="10187" max="10187" width="1.42578125" style="5" customWidth="1"/>
    <col min="10188" max="10188" width="14.42578125" style="5" customWidth="1"/>
    <col min="10189" max="10189" width="1.42578125" style="5" customWidth="1"/>
    <col min="10190" max="10190" width="14.42578125" style="5" customWidth="1"/>
    <col min="10191" max="10191" width="1.42578125" style="5" customWidth="1"/>
    <col min="10192" max="10192" width="14.42578125" style="5" customWidth="1"/>
    <col min="10193" max="10193" width="1.42578125" style="5" customWidth="1"/>
    <col min="10194" max="10194" width="14.42578125" style="5" customWidth="1"/>
    <col min="10195" max="10195" width="1.42578125" style="5" customWidth="1"/>
    <col min="10196" max="10196" width="14.42578125" style="5" customWidth="1"/>
    <col min="10197" max="10197" width="1.42578125" style="5" customWidth="1"/>
    <col min="10198" max="10198" width="14.42578125" style="5" customWidth="1"/>
    <col min="10199" max="10199" width="1.42578125" style="5" customWidth="1"/>
    <col min="10200" max="10200" width="14.42578125" style="5" customWidth="1"/>
    <col min="10201" max="10201" width="1.42578125" style="5" customWidth="1"/>
    <col min="10202" max="10202" width="14.42578125" style="5" customWidth="1"/>
    <col min="10203" max="10203" width="1.42578125" style="5" customWidth="1"/>
    <col min="10204" max="10204" width="14.42578125" style="5" customWidth="1"/>
    <col min="10205" max="10205" width="1.42578125" style="5" customWidth="1"/>
    <col min="10206" max="10206" width="15.7109375" style="5" customWidth="1"/>
    <col min="10207" max="10207" width="1.42578125" style="5" customWidth="1"/>
    <col min="10208" max="10208" width="14.42578125" style="5" customWidth="1"/>
    <col min="10209" max="10225" width="9" style="5" hidden="1" customWidth="1"/>
    <col min="10226" max="10439" width="9.140625" style="5"/>
    <col min="10440" max="10440" width="22.5703125" style="5" customWidth="1"/>
    <col min="10441" max="10441" width="1.42578125" style="5" customWidth="1"/>
    <col min="10442" max="10442" width="14.42578125" style="5" customWidth="1"/>
    <col min="10443" max="10443" width="1.42578125" style="5" customWidth="1"/>
    <col min="10444" max="10444" width="14.42578125" style="5" customWidth="1"/>
    <col min="10445" max="10445" width="1.42578125" style="5" customWidth="1"/>
    <col min="10446" max="10446" width="14.42578125" style="5" customWidth="1"/>
    <col min="10447" max="10447" width="1.42578125" style="5" customWidth="1"/>
    <col min="10448" max="10448" width="14.42578125" style="5" customWidth="1"/>
    <col min="10449" max="10449" width="1.42578125" style="5" customWidth="1"/>
    <col min="10450" max="10450" width="14.42578125" style="5" customWidth="1"/>
    <col min="10451" max="10451" width="1.42578125" style="5" customWidth="1"/>
    <col min="10452" max="10452" width="14.42578125" style="5" customWidth="1"/>
    <col min="10453" max="10453" width="1.42578125" style="5" customWidth="1"/>
    <col min="10454" max="10454" width="14.42578125" style="5" customWidth="1"/>
    <col min="10455" max="10455" width="1.42578125" style="5" customWidth="1"/>
    <col min="10456" max="10456" width="14.42578125" style="5" customWidth="1"/>
    <col min="10457" max="10457" width="1.42578125" style="5" customWidth="1"/>
    <col min="10458" max="10458" width="14.42578125" style="5" customWidth="1"/>
    <col min="10459" max="10459" width="1.42578125" style="5" customWidth="1"/>
    <col min="10460" max="10460" width="14.42578125" style="5" customWidth="1"/>
    <col min="10461" max="10461" width="1.42578125" style="5" customWidth="1"/>
    <col min="10462" max="10462" width="15.7109375" style="5" customWidth="1"/>
    <col min="10463" max="10463" width="1.42578125" style="5" customWidth="1"/>
    <col min="10464" max="10464" width="14.42578125" style="5" customWidth="1"/>
    <col min="10465" max="10481" width="9" style="5" hidden="1" customWidth="1"/>
    <col min="10482" max="10695" width="9.140625" style="5"/>
    <col min="10696" max="10696" width="22.5703125" style="5" customWidth="1"/>
    <col min="10697" max="10697" width="1.42578125" style="5" customWidth="1"/>
    <col min="10698" max="10698" width="14.42578125" style="5" customWidth="1"/>
    <col min="10699" max="10699" width="1.42578125" style="5" customWidth="1"/>
    <col min="10700" max="10700" width="14.42578125" style="5" customWidth="1"/>
    <col min="10701" max="10701" width="1.42578125" style="5" customWidth="1"/>
    <col min="10702" max="10702" width="14.42578125" style="5" customWidth="1"/>
    <col min="10703" max="10703" width="1.42578125" style="5" customWidth="1"/>
    <col min="10704" max="10704" width="14.42578125" style="5" customWidth="1"/>
    <col min="10705" max="10705" width="1.42578125" style="5" customWidth="1"/>
    <col min="10706" max="10706" width="14.42578125" style="5" customWidth="1"/>
    <col min="10707" max="10707" width="1.42578125" style="5" customWidth="1"/>
    <col min="10708" max="10708" width="14.42578125" style="5" customWidth="1"/>
    <col min="10709" max="10709" width="1.42578125" style="5" customWidth="1"/>
    <col min="10710" max="10710" width="14.42578125" style="5" customWidth="1"/>
    <col min="10711" max="10711" width="1.42578125" style="5" customWidth="1"/>
    <col min="10712" max="10712" width="14.42578125" style="5" customWidth="1"/>
    <col min="10713" max="10713" width="1.42578125" style="5" customWidth="1"/>
    <col min="10714" max="10714" width="14.42578125" style="5" customWidth="1"/>
    <col min="10715" max="10715" width="1.42578125" style="5" customWidth="1"/>
    <col min="10716" max="10716" width="14.42578125" style="5" customWidth="1"/>
    <col min="10717" max="10717" width="1.42578125" style="5" customWidth="1"/>
    <col min="10718" max="10718" width="15.7109375" style="5" customWidth="1"/>
    <col min="10719" max="10719" width="1.42578125" style="5" customWidth="1"/>
    <col min="10720" max="10720" width="14.42578125" style="5" customWidth="1"/>
    <col min="10721" max="10737" width="9" style="5" hidden="1" customWidth="1"/>
    <col min="10738" max="10951" width="9.140625" style="5"/>
    <col min="10952" max="10952" width="22.5703125" style="5" customWidth="1"/>
    <col min="10953" max="10953" width="1.42578125" style="5" customWidth="1"/>
    <col min="10954" max="10954" width="14.42578125" style="5" customWidth="1"/>
    <col min="10955" max="10955" width="1.42578125" style="5" customWidth="1"/>
    <col min="10956" max="10956" width="14.42578125" style="5" customWidth="1"/>
    <col min="10957" max="10957" width="1.42578125" style="5" customWidth="1"/>
    <col min="10958" max="10958" width="14.42578125" style="5" customWidth="1"/>
    <col min="10959" max="10959" width="1.42578125" style="5" customWidth="1"/>
    <col min="10960" max="10960" width="14.42578125" style="5" customWidth="1"/>
    <col min="10961" max="10961" width="1.42578125" style="5" customWidth="1"/>
    <col min="10962" max="10962" width="14.42578125" style="5" customWidth="1"/>
    <col min="10963" max="10963" width="1.42578125" style="5" customWidth="1"/>
    <col min="10964" max="10964" width="14.42578125" style="5" customWidth="1"/>
    <col min="10965" max="10965" width="1.42578125" style="5" customWidth="1"/>
    <col min="10966" max="10966" width="14.42578125" style="5" customWidth="1"/>
    <col min="10967" max="10967" width="1.42578125" style="5" customWidth="1"/>
    <col min="10968" max="10968" width="14.42578125" style="5" customWidth="1"/>
    <col min="10969" max="10969" width="1.42578125" style="5" customWidth="1"/>
    <col min="10970" max="10970" width="14.42578125" style="5" customWidth="1"/>
    <col min="10971" max="10971" width="1.42578125" style="5" customWidth="1"/>
    <col min="10972" max="10972" width="14.42578125" style="5" customWidth="1"/>
    <col min="10973" max="10973" width="1.42578125" style="5" customWidth="1"/>
    <col min="10974" max="10974" width="15.7109375" style="5" customWidth="1"/>
    <col min="10975" max="10975" width="1.42578125" style="5" customWidth="1"/>
    <col min="10976" max="10976" width="14.42578125" style="5" customWidth="1"/>
    <col min="10977" max="10993" width="9" style="5" hidden="1" customWidth="1"/>
    <col min="10994" max="11207" width="9.140625" style="5"/>
    <col min="11208" max="11208" width="22.5703125" style="5" customWidth="1"/>
    <col min="11209" max="11209" width="1.42578125" style="5" customWidth="1"/>
    <col min="11210" max="11210" width="14.42578125" style="5" customWidth="1"/>
    <col min="11211" max="11211" width="1.42578125" style="5" customWidth="1"/>
    <col min="11212" max="11212" width="14.42578125" style="5" customWidth="1"/>
    <col min="11213" max="11213" width="1.42578125" style="5" customWidth="1"/>
    <col min="11214" max="11214" width="14.42578125" style="5" customWidth="1"/>
    <col min="11215" max="11215" width="1.42578125" style="5" customWidth="1"/>
    <col min="11216" max="11216" width="14.42578125" style="5" customWidth="1"/>
    <col min="11217" max="11217" width="1.42578125" style="5" customWidth="1"/>
    <col min="11218" max="11218" width="14.42578125" style="5" customWidth="1"/>
    <col min="11219" max="11219" width="1.42578125" style="5" customWidth="1"/>
    <col min="11220" max="11220" width="14.42578125" style="5" customWidth="1"/>
    <col min="11221" max="11221" width="1.42578125" style="5" customWidth="1"/>
    <col min="11222" max="11222" width="14.42578125" style="5" customWidth="1"/>
    <col min="11223" max="11223" width="1.42578125" style="5" customWidth="1"/>
    <col min="11224" max="11224" width="14.42578125" style="5" customWidth="1"/>
    <col min="11225" max="11225" width="1.42578125" style="5" customWidth="1"/>
    <col min="11226" max="11226" width="14.42578125" style="5" customWidth="1"/>
    <col min="11227" max="11227" width="1.42578125" style="5" customWidth="1"/>
    <col min="11228" max="11228" width="14.42578125" style="5" customWidth="1"/>
    <col min="11229" max="11229" width="1.42578125" style="5" customWidth="1"/>
    <col min="11230" max="11230" width="15.7109375" style="5" customWidth="1"/>
    <col min="11231" max="11231" width="1.42578125" style="5" customWidth="1"/>
    <col min="11232" max="11232" width="14.42578125" style="5" customWidth="1"/>
    <col min="11233" max="11249" width="9" style="5" hidden="1" customWidth="1"/>
    <col min="11250" max="11463" width="9.140625" style="5"/>
    <col min="11464" max="11464" width="22.5703125" style="5" customWidth="1"/>
    <col min="11465" max="11465" width="1.42578125" style="5" customWidth="1"/>
    <col min="11466" max="11466" width="14.42578125" style="5" customWidth="1"/>
    <col min="11467" max="11467" width="1.42578125" style="5" customWidth="1"/>
    <col min="11468" max="11468" width="14.42578125" style="5" customWidth="1"/>
    <col min="11469" max="11469" width="1.42578125" style="5" customWidth="1"/>
    <col min="11470" max="11470" width="14.42578125" style="5" customWidth="1"/>
    <col min="11471" max="11471" width="1.42578125" style="5" customWidth="1"/>
    <col min="11472" max="11472" width="14.42578125" style="5" customWidth="1"/>
    <col min="11473" max="11473" width="1.42578125" style="5" customWidth="1"/>
    <col min="11474" max="11474" width="14.42578125" style="5" customWidth="1"/>
    <col min="11475" max="11475" width="1.42578125" style="5" customWidth="1"/>
    <col min="11476" max="11476" width="14.42578125" style="5" customWidth="1"/>
    <col min="11477" max="11477" width="1.42578125" style="5" customWidth="1"/>
    <col min="11478" max="11478" width="14.42578125" style="5" customWidth="1"/>
    <col min="11479" max="11479" width="1.42578125" style="5" customWidth="1"/>
    <col min="11480" max="11480" width="14.42578125" style="5" customWidth="1"/>
    <col min="11481" max="11481" width="1.42578125" style="5" customWidth="1"/>
    <col min="11482" max="11482" width="14.42578125" style="5" customWidth="1"/>
    <col min="11483" max="11483" width="1.42578125" style="5" customWidth="1"/>
    <col min="11484" max="11484" width="14.42578125" style="5" customWidth="1"/>
    <col min="11485" max="11485" width="1.42578125" style="5" customWidth="1"/>
    <col min="11486" max="11486" width="15.7109375" style="5" customWidth="1"/>
    <col min="11487" max="11487" width="1.42578125" style="5" customWidth="1"/>
    <col min="11488" max="11488" width="14.42578125" style="5" customWidth="1"/>
    <col min="11489" max="11505" width="9" style="5" hidden="1" customWidth="1"/>
    <col min="11506" max="11719" width="9.140625" style="5"/>
    <col min="11720" max="11720" width="22.5703125" style="5" customWidth="1"/>
    <col min="11721" max="11721" width="1.42578125" style="5" customWidth="1"/>
    <col min="11722" max="11722" width="14.42578125" style="5" customWidth="1"/>
    <col min="11723" max="11723" width="1.42578125" style="5" customWidth="1"/>
    <col min="11724" max="11724" width="14.42578125" style="5" customWidth="1"/>
    <col min="11725" max="11725" width="1.42578125" style="5" customWidth="1"/>
    <col min="11726" max="11726" width="14.42578125" style="5" customWidth="1"/>
    <col min="11727" max="11727" width="1.42578125" style="5" customWidth="1"/>
    <col min="11728" max="11728" width="14.42578125" style="5" customWidth="1"/>
    <col min="11729" max="11729" width="1.42578125" style="5" customWidth="1"/>
    <col min="11730" max="11730" width="14.42578125" style="5" customWidth="1"/>
    <col min="11731" max="11731" width="1.42578125" style="5" customWidth="1"/>
    <col min="11732" max="11732" width="14.42578125" style="5" customWidth="1"/>
    <col min="11733" max="11733" width="1.42578125" style="5" customWidth="1"/>
    <col min="11734" max="11734" width="14.42578125" style="5" customWidth="1"/>
    <col min="11735" max="11735" width="1.42578125" style="5" customWidth="1"/>
    <col min="11736" max="11736" width="14.42578125" style="5" customWidth="1"/>
    <col min="11737" max="11737" width="1.42578125" style="5" customWidth="1"/>
    <col min="11738" max="11738" width="14.42578125" style="5" customWidth="1"/>
    <col min="11739" max="11739" width="1.42578125" style="5" customWidth="1"/>
    <col min="11740" max="11740" width="14.42578125" style="5" customWidth="1"/>
    <col min="11741" max="11741" width="1.42578125" style="5" customWidth="1"/>
    <col min="11742" max="11742" width="15.7109375" style="5" customWidth="1"/>
    <col min="11743" max="11743" width="1.42578125" style="5" customWidth="1"/>
    <col min="11744" max="11744" width="14.42578125" style="5" customWidth="1"/>
    <col min="11745" max="11761" width="9" style="5" hidden="1" customWidth="1"/>
    <col min="11762" max="11975" width="9.140625" style="5"/>
    <col min="11976" max="11976" width="22.5703125" style="5" customWidth="1"/>
    <col min="11977" max="11977" width="1.42578125" style="5" customWidth="1"/>
    <col min="11978" max="11978" width="14.42578125" style="5" customWidth="1"/>
    <col min="11979" max="11979" width="1.42578125" style="5" customWidth="1"/>
    <col min="11980" max="11980" width="14.42578125" style="5" customWidth="1"/>
    <col min="11981" max="11981" width="1.42578125" style="5" customWidth="1"/>
    <col min="11982" max="11982" width="14.42578125" style="5" customWidth="1"/>
    <col min="11983" max="11983" width="1.42578125" style="5" customWidth="1"/>
    <col min="11984" max="11984" width="14.42578125" style="5" customWidth="1"/>
    <col min="11985" max="11985" width="1.42578125" style="5" customWidth="1"/>
    <col min="11986" max="11986" width="14.42578125" style="5" customWidth="1"/>
    <col min="11987" max="11987" width="1.42578125" style="5" customWidth="1"/>
    <col min="11988" max="11988" width="14.42578125" style="5" customWidth="1"/>
    <col min="11989" max="11989" width="1.42578125" style="5" customWidth="1"/>
    <col min="11990" max="11990" width="14.42578125" style="5" customWidth="1"/>
    <col min="11991" max="11991" width="1.42578125" style="5" customWidth="1"/>
    <col min="11992" max="11992" width="14.42578125" style="5" customWidth="1"/>
    <col min="11993" max="11993" width="1.42578125" style="5" customWidth="1"/>
    <col min="11994" max="11994" width="14.42578125" style="5" customWidth="1"/>
    <col min="11995" max="11995" width="1.42578125" style="5" customWidth="1"/>
    <col min="11996" max="11996" width="14.42578125" style="5" customWidth="1"/>
    <col min="11997" max="11997" width="1.42578125" style="5" customWidth="1"/>
    <col min="11998" max="11998" width="15.7109375" style="5" customWidth="1"/>
    <col min="11999" max="11999" width="1.42578125" style="5" customWidth="1"/>
    <col min="12000" max="12000" width="14.42578125" style="5" customWidth="1"/>
    <col min="12001" max="12017" width="9" style="5" hidden="1" customWidth="1"/>
    <col min="12018" max="12231" width="9.140625" style="5"/>
    <col min="12232" max="12232" width="22.5703125" style="5" customWidth="1"/>
    <col min="12233" max="12233" width="1.42578125" style="5" customWidth="1"/>
    <col min="12234" max="12234" width="14.42578125" style="5" customWidth="1"/>
    <col min="12235" max="12235" width="1.42578125" style="5" customWidth="1"/>
    <col min="12236" max="12236" width="14.42578125" style="5" customWidth="1"/>
    <col min="12237" max="12237" width="1.42578125" style="5" customWidth="1"/>
    <col min="12238" max="12238" width="14.42578125" style="5" customWidth="1"/>
    <col min="12239" max="12239" width="1.42578125" style="5" customWidth="1"/>
    <col min="12240" max="12240" width="14.42578125" style="5" customWidth="1"/>
    <col min="12241" max="12241" width="1.42578125" style="5" customWidth="1"/>
    <col min="12242" max="12242" width="14.42578125" style="5" customWidth="1"/>
    <col min="12243" max="12243" width="1.42578125" style="5" customWidth="1"/>
    <col min="12244" max="12244" width="14.42578125" style="5" customWidth="1"/>
    <col min="12245" max="12245" width="1.42578125" style="5" customWidth="1"/>
    <col min="12246" max="12246" width="14.42578125" style="5" customWidth="1"/>
    <col min="12247" max="12247" width="1.42578125" style="5" customWidth="1"/>
    <col min="12248" max="12248" width="14.42578125" style="5" customWidth="1"/>
    <col min="12249" max="12249" width="1.42578125" style="5" customWidth="1"/>
    <col min="12250" max="12250" width="14.42578125" style="5" customWidth="1"/>
    <col min="12251" max="12251" width="1.42578125" style="5" customWidth="1"/>
    <col min="12252" max="12252" width="14.42578125" style="5" customWidth="1"/>
    <col min="12253" max="12253" width="1.42578125" style="5" customWidth="1"/>
    <col min="12254" max="12254" width="15.7109375" style="5" customWidth="1"/>
    <col min="12255" max="12255" width="1.42578125" style="5" customWidth="1"/>
    <col min="12256" max="12256" width="14.42578125" style="5" customWidth="1"/>
    <col min="12257" max="12273" width="9" style="5" hidden="1" customWidth="1"/>
    <col min="12274" max="12487" width="9.140625" style="5"/>
    <col min="12488" max="12488" width="22.5703125" style="5" customWidth="1"/>
    <col min="12489" max="12489" width="1.42578125" style="5" customWidth="1"/>
    <col min="12490" max="12490" width="14.42578125" style="5" customWidth="1"/>
    <col min="12491" max="12491" width="1.42578125" style="5" customWidth="1"/>
    <col min="12492" max="12492" width="14.42578125" style="5" customWidth="1"/>
    <col min="12493" max="12493" width="1.42578125" style="5" customWidth="1"/>
    <col min="12494" max="12494" width="14.42578125" style="5" customWidth="1"/>
    <col min="12495" max="12495" width="1.42578125" style="5" customWidth="1"/>
    <col min="12496" max="12496" width="14.42578125" style="5" customWidth="1"/>
    <col min="12497" max="12497" width="1.42578125" style="5" customWidth="1"/>
    <col min="12498" max="12498" width="14.42578125" style="5" customWidth="1"/>
    <col min="12499" max="12499" width="1.42578125" style="5" customWidth="1"/>
    <col min="12500" max="12500" width="14.42578125" style="5" customWidth="1"/>
    <col min="12501" max="12501" width="1.42578125" style="5" customWidth="1"/>
    <col min="12502" max="12502" width="14.42578125" style="5" customWidth="1"/>
    <col min="12503" max="12503" width="1.42578125" style="5" customWidth="1"/>
    <col min="12504" max="12504" width="14.42578125" style="5" customWidth="1"/>
    <col min="12505" max="12505" width="1.42578125" style="5" customWidth="1"/>
    <col min="12506" max="12506" width="14.42578125" style="5" customWidth="1"/>
    <col min="12507" max="12507" width="1.42578125" style="5" customWidth="1"/>
    <col min="12508" max="12508" width="14.42578125" style="5" customWidth="1"/>
    <col min="12509" max="12509" width="1.42578125" style="5" customWidth="1"/>
    <col min="12510" max="12510" width="15.7109375" style="5" customWidth="1"/>
    <col min="12511" max="12511" width="1.42578125" style="5" customWidth="1"/>
    <col min="12512" max="12512" width="14.42578125" style="5" customWidth="1"/>
    <col min="12513" max="12529" width="9" style="5" hidden="1" customWidth="1"/>
    <col min="12530" max="12743" width="9.140625" style="5"/>
    <col min="12744" max="12744" width="22.5703125" style="5" customWidth="1"/>
    <col min="12745" max="12745" width="1.42578125" style="5" customWidth="1"/>
    <col min="12746" max="12746" width="14.42578125" style="5" customWidth="1"/>
    <col min="12747" max="12747" width="1.42578125" style="5" customWidth="1"/>
    <col min="12748" max="12748" width="14.42578125" style="5" customWidth="1"/>
    <col min="12749" max="12749" width="1.42578125" style="5" customWidth="1"/>
    <col min="12750" max="12750" width="14.42578125" style="5" customWidth="1"/>
    <col min="12751" max="12751" width="1.42578125" style="5" customWidth="1"/>
    <col min="12752" max="12752" width="14.42578125" style="5" customWidth="1"/>
    <col min="12753" max="12753" width="1.42578125" style="5" customWidth="1"/>
    <col min="12754" max="12754" width="14.42578125" style="5" customWidth="1"/>
    <col min="12755" max="12755" width="1.42578125" style="5" customWidth="1"/>
    <col min="12756" max="12756" width="14.42578125" style="5" customWidth="1"/>
    <col min="12757" max="12757" width="1.42578125" style="5" customWidth="1"/>
    <col min="12758" max="12758" width="14.42578125" style="5" customWidth="1"/>
    <col min="12759" max="12759" width="1.42578125" style="5" customWidth="1"/>
    <col min="12760" max="12760" width="14.42578125" style="5" customWidth="1"/>
    <col min="12761" max="12761" width="1.42578125" style="5" customWidth="1"/>
    <col min="12762" max="12762" width="14.42578125" style="5" customWidth="1"/>
    <col min="12763" max="12763" width="1.42578125" style="5" customWidth="1"/>
    <col min="12764" max="12764" width="14.42578125" style="5" customWidth="1"/>
    <col min="12765" max="12765" width="1.42578125" style="5" customWidth="1"/>
    <col min="12766" max="12766" width="15.7109375" style="5" customWidth="1"/>
    <col min="12767" max="12767" width="1.42578125" style="5" customWidth="1"/>
    <col min="12768" max="12768" width="14.42578125" style="5" customWidth="1"/>
    <col min="12769" max="12785" width="9" style="5" hidden="1" customWidth="1"/>
    <col min="12786" max="12999" width="9.140625" style="5"/>
    <col min="13000" max="13000" width="22.5703125" style="5" customWidth="1"/>
    <col min="13001" max="13001" width="1.42578125" style="5" customWidth="1"/>
    <col min="13002" max="13002" width="14.42578125" style="5" customWidth="1"/>
    <col min="13003" max="13003" width="1.42578125" style="5" customWidth="1"/>
    <col min="13004" max="13004" width="14.42578125" style="5" customWidth="1"/>
    <col min="13005" max="13005" width="1.42578125" style="5" customWidth="1"/>
    <col min="13006" max="13006" width="14.42578125" style="5" customWidth="1"/>
    <col min="13007" max="13007" width="1.42578125" style="5" customWidth="1"/>
    <col min="13008" max="13008" width="14.42578125" style="5" customWidth="1"/>
    <col min="13009" max="13009" width="1.42578125" style="5" customWidth="1"/>
    <col min="13010" max="13010" width="14.42578125" style="5" customWidth="1"/>
    <col min="13011" max="13011" width="1.42578125" style="5" customWidth="1"/>
    <col min="13012" max="13012" width="14.42578125" style="5" customWidth="1"/>
    <col min="13013" max="13013" width="1.42578125" style="5" customWidth="1"/>
    <col min="13014" max="13014" width="14.42578125" style="5" customWidth="1"/>
    <col min="13015" max="13015" width="1.42578125" style="5" customWidth="1"/>
    <col min="13016" max="13016" width="14.42578125" style="5" customWidth="1"/>
    <col min="13017" max="13017" width="1.42578125" style="5" customWidth="1"/>
    <col min="13018" max="13018" width="14.42578125" style="5" customWidth="1"/>
    <col min="13019" max="13019" width="1.42578125" style="5" customWidth="1"/>
    <col min="13020" max="13020" width="14.42578125" style="5" customWidth="1"/>
    <col min="13021" max="13021" width="1.42578125" style="5" customWidth="1"/>
    <col min="13022" max="13022" width="15.7109375" style="5" customWidth="1"/>
    <col min="13023" max="13023" width="1.42578125" style="5" customWidth="1"/>
    <col min="13024" max="13024" width="14.42578125" style="5" customWidth="1"/>
    <col min="13025" max="13041" width="9" style="5" hidden="1" customWidth="1"/>
    <col min="13042" max="13255" width="9.140625" style="5"/>
    <col min="13256" max="13256" width="22.5703125" style="5" customWidth="1"/>
    <col min="13257" max="13257" width="1.42578125" style="5" customWidth="1"/>
    <col min="13258" max="13258" width="14.42578125" style="5" customWidth="1"/>
    <col min="13259" max="13259" width="1.42578125" style="5" customWidth="1"/>
    <col min="13260" max="13260" width="14.42578125" style="5" customWidth="1"/>
    <col min="13261" max="13261" width="1.42578125" style="5" customWidth="1"/>
    <col min="13262" max="13262" width="14.42578125" style="5" customWidth="1"/>
    <col min="13263" max="13263" width="1.42578125" style="5" customWidth="1"/>
    <col min="13264" max="13264" width="14.42578125" style="5" customWidth="1"/>
    <col min="13265" max="13265" width="1.42578125" style="5" customWidth="1"/>
    <col min="13266" max="13266" width="14.42578125" style="5" customWidth="1"/>
    <col min="13267" max="13267" width="1.42578125" style="5" customWidth="1"/>
    <col min="13268" max="13268" width="14.42578125" style="5" customWidth="1"/>
    <col min="13269" max="13269" width="1.42578125" style="5" customWidth="1"/>
    <col min="13270" max="13270" width="14.42578125" style="5" customWidth="1"/>
    <col min="13271" max="13271" width="1.42578125" style="5" customWidth="1"/>
    <col min="13272" max="13272" width="14.42578125" style="5" customWidth="1"/>
    <col min="13273" max="13273" width="1.42578125" style="5" customWidth="1"/>
    <col min="13274" max="13274" width="14.42578125" style="5" customWidth="1"/>
    <col min="13275" max="13275" width="1.42578125" style="5" customWidth="1"/>
    <col min="13276" max="13276" width="14.42578125" style="5" customWidth="1"/>
    <col min="13277" max="13277" width="1.42578125" style="5" customWidth="1"/>
    <col min="13278" max="13278" width="15.7109375" style="5" customWidth="1"/>
    <col min="13279" max="13279" width="1.42578125" style="5" customWidth="1"/>
    <col min="13280" max="13280" width="14.42578125" style="5" customWidth="1"/>
    <col min="13281" max="13297" width="9" style="5" hidden="1" customWidth="1"/>
    <col min="13298" max="13511" width="9.140625" style="5"/>
    <col min="13512" max="13512" width="22.5703125" style="5" customWidth="1"/>
    <col min="13513" max="13513" width="1.42578125" style="5" customWidth="1"/>
    <col min="13514" max="13514" width="14.42578125" style="5" customWidth="1"/>
    <col min="13515" max="13515" width="1.42578125" style="5" customWidth="1"/>
    <col min="13516" max="13516" width="14.42578125" style="5" customWidth="1"/>
    <col min="13517" max="13517" width="1.42578125" style="5" customWidth="1"/>
    <col min="13518" max="13518" width="14.42578125" style="5" customWidth="1"/>
    <col min="13519" max="13519" width="1.42578125" style="5" customWidth="1"/>
    <col min="13520" max="13520" width="14.42578125" style="5" customWidth="1"/>
    <col min="13521" max="13521" width="1.42578125" style="5" customWidth="1"/>
    <col min="13522" max="13522" width="14.42578125" style="5" customWidth="1"/>
    <col min="13523" max="13523" width="1.42578125" style="5" customWidth="1"/>
    <col min="13524" max="13524" width="14.42578125" style="5" customWidth="1"/>
    <col min="13525" max="13525" width="1.42578125" style="5" customWidth="1"/>
    <col min="13526" max="13526" width="14.42578125" style="5" customWidth="1"/>
    <col min="13527" max="13527" width="1.42578125" style="5" customWidth="1"/>
    <col min="13528" max="13528" width="14.42578125" style="5" customWidth="1"/>
    <col min="13529" max="13529" width="1.42578125" style="5" customWidth="1"/>
    <col min="13530" max="13530" width="14.42578125" style="5" customWidth="1"/>
    <col min="13531" max="13531" width="1.42578125" style="5" customWidth="1"/>
    <col min="13532" max="13532" width="14.42578125" style="5" customWidth="1"/>
    <col min="13533" max="13533" width="1.42578125" style="5" customWidth="1"/>
    <col min="13534" max="13534" width="15.7109375" style="5" customWidth="1"/>
    <col min="13535" max="13535" width="1.42578125" style="5" customWidth="1"/>
    <col min="13536" max="13536" width="14.42578125" style="5" customWidth="1"/>
    <col min="13537" max="13553" width="9" style="5" hidden="1" customWidth="1"/>
    <col min="13554" max="13767" width="9.140625" style="5"/>
    <col min="13768" max="13768" width="22.5703125" style="5" customWidth="1"/>
    <col min="13769" max="13769" width="1.42578125" style="5" customWidth="1"/>
    <col min="13770" max="13770" width="14.42578125" style="5" customWidth="1"/>
    <col min="13771" max="13771" width="1.42578125" style="5" customWidth="1"/>
    <col min="13772" max="13772" width="14.42578125" style="5" customWidth="1"/>
    <col min="13773" max="13773" width="1.42578125" style="5" customWidth="1"/>
    <col min="13774" max="13774" width="14.42578125" style="5" customWidth="1"/>
    <col min="13775" max="13775" width="1.42578125" style="5" customWidth="1"/>
    <col min="13776" max="13776" width="14.42578125" style="5" customWidth="1"/>
    <col min="13777" max="13777" width="1.42578125" style="5" customWidth="1"/>
    <col min="13778" max="13778" width="14.42578125" style="5" customWidth="1"/>
    <col min="13779" max="13779" width="1.42578125" style="5" customWidth="1"/>
    <col min="13780" max="13780" width="14.42578125" style="5" customWidth="1"/>
    <col min="13781" max="13781" width="1.42578125" style="5" customWidth="1"/>
    <col min="13782" max="13782" width="14.42578125" style="5" customWidth="1"/>
    <col min="13783" max="13783" width="1.42578125" style="5" customWidth="1"/>
    <col min="13784" max="13784" width="14.42578125" style="5" customWidth="1"/>
    <col min="13785" max="13785" width="1.42578125" style="5" customWidth="1"/>
    <col min="13786" max="13786" width="14.42578125" style="5" customWidth="1"/>
    <col min="13787" max="13787" width="1.42578125" style="5" customWidth="1"/>
    <col min="13788" max="13788" width="14.42578125" style="5" customWidth="1"/>
    <col min="13789" max="13789" width="1.42578125" style="5" customWidth="1"/>
    <col min="13790" max="13790" width="15.7109375" style="5" customWidth="1"/>
    <col min="13791" max="13791" width="1.42578125" style="5" customWidth="1"/>
    <col min="13792" max="13792" width="14.42578125" style="5" customWidth="1"/>
    <col min="13793" max="13809" width="9" style="5" hidden="1" customWidth="1"/>
    <col min="13810" max="14023" width="9.140625" style="5"/>
    <col min="14024" max="14024" width="22.5703125" style="5" customWidth="1"/>
    <col min="14025" max="14025" width="1.42578125" style="5" customWidth="1"/>
    <col min="14026" max="14026" width="14.42578125" style="5" customWidth="1"/>
    <col min="14027" max="14027" width="1.42578125" style="5" customWidth="1"/>
    <col min="14028" max="14028" width="14.42578125" style="5" customWidth="1"/>
    <col min="14029" max="14029" width="1.42578125" style="5" customWidth="1"/>
    <col min="14030" max="14030" width="14.42578125" style="5" customWidth="1"/>
    <col min="14031" max="14031" width="1.42578125" style="5" customWidth="1"/>
    <col min="14032" max="14032" width="14.42578125" style="5" customWidth="1"/>
    <col min="14033" max="14033" width="1.42578125" style="5" customWidth="1"/>
    <col min="14034" max="14034" width="14.42578125" style="5" customWidth="1"/>
    <col min="14035" max="14035" width="1.42578125" style="5" customWidth="1"/>
    <col min="14036" max="14036" width="14.42578125" style="5" customWidth="1"/>
    <col min="14037" max="14037" width="1.42578125" style="5" customWidth="1"/>
    <col min="14038" max="14038" width="14.42578125" style="5" customWidth="1"/>
    <col min="14039" max="14039" width="1.42578125" style="5" customWidth="1"/>
    <col min="14040" max="14040" width="14.42578125" style="5" customWidth="1"/>
    <col min="14041" max="14041" width="1.42578125" style="5" customWidth="1"/>
    <col min="14042" max="14042" width="14.42578125" style="5" customWidth="1"/>
    <col min="14043" max="14043" width="1.42578125" style="5" customWidth="1"/>
    <col min="14044" max="14044" width="14.42578125" style="5" customWidth="1"/>
    <col min="14045" max="14045" width="1.42578125" style="5" customWidth="1"/>
    <col min="14046" max="14046" width="15.7109375" style="5" customWidth="1"/>
    <col min="14047" max="14047" width="1.42578125" style="5" customWidth="1"/>
    <col min="14048" max="14048" width="14.42578125" style="5" customWidth="1"/>
    <col min="14049" max="14065" width="9" style="5" hidden="1" customWidth="1"/>
    <col min="14066" max="14279" width="9.140625" style="5"/>
    <col min="14280" max="14280" width="22.5703125" style="5" customWidth="1"/>
    <col min="14281" max="14281" width="1.42578125" style="5" customWidth="1"/>
    <col min="14282" max="14282" width="14.42578125" style="5" customWidth="1"/>
    <col min="14283" max="14283" width="1.42578125" style="5" customWidth="1"/>
    <col min="14284" max="14284" width="14.42578125" style="5" customWidth="1"/>
    <col min="14285" max="14285" width="1.42578125" style="5" customWidth="1"/>
    <col min="14286" max="14286" width="14.42578125" style="5" customWidth="1"/>
    <col min="14287" max="14287" width="1.42578125" style="5" customWidth="1"/>
    <col min="14288" max="14288" width="14.42578125" style="5" customWidth="1"/>
    <col min="14289" max="14289" width="1.42578125" style="5" customWidth="1"/>
    <col min="14290" max="14290" width="14.42578125" style="5" customWidth="1"/>
    <col min="14291" max="14291" width="1.42578125" style="5" customWidth="1"/>
    <col min="14292" max="14292" width="14.42578125" style="5" customWidth="1"/>
    <col min="14293" max="14293" width="1.42578125" style="5" customWidth="1"/>
    <col min="14294" max="14294" width="14.42578125" style="5" customWidth="1"/>
    <col min="14295" max="14295" width="1.42578125" style="5" customWidth="1"/>
    <col min="14296" max="14296" width="14.42578125" style="5" customWidth="1"/>
    <col min="14297" max="14297" width="1.42578125" style="5" customWidth="1"/>
    <col min="14298" max="14298" width="14.42578125" style="5" customWidth="1"/>
    <col min="14299" max="14299" width="1.42578125" style="5" customWidth="1"/>
    <col min="14300" max="14300" width="14.42578125" style="5" customWidth="1"/>
    <col min="14301" max="14301" width="1.42578125" style="5" customWidth="1"/>
    <col min="14302" max="14302" width="15.7109375" style="5" customWidth="1"/>
    <col min="14303" max="14303" width="1.42578125" style="5" customWidth="1"/>
    <col min="14304" max="14304" width="14.42578125" style="5" customWidth="1"/>
    <col min="14305" max="14321" width="9" style="5" hidden="1" customWidth="1"/>
    <col min="14322" max="14535" width="9.140625" style="5"/>
    <col min="14536" max="14536" width="22.5703125" style="5" customWidth="1"/>
    <col min="14537" max="14537" width="1.42578125" style="5" customWidth="1"/>
    <col min="14538" max="14538" width="14.42578125" style="5" customWidth="1"/>
    <col min="14539" max="14539" width="1.42578125" style="5" customWidth="1"/>
    <col min="14540" max="14540" width="14.42578125" style="5" customWidth="1"/>
    <col min="14541" max="14541" width="1.42578125" style="5" customWidth="1"/>
    <col min="14542" max="14542" width="14.42578125" style="5" customWidth="1"/>
    <col min="14543" max="14543" width="1.42578125" style="5" customWidth="1"/>
    <col min="14544" max="14544" width="14.42578125" style="5" customWidth="1"/>
    <col min="14545" max="14545" width="1.42578125" style="5" customWidth="1"/>
    <col min="14546" max="14546" width="14.42578125" style="5" customWidth="1"/>
    <col min="14547" max="14547" width="1.42578125" style="5" customWidth="1"/>
    <col min="14548" max="14548" width="14.42578125" style="5" customWidth="1"/>
    <col min="14549" max="14549" width="1.42578125" style="5" customWidth="1"/>
    <col min="14550" max="14550" width="14.42578125" style="5" customWidth="1"/>
    <col min="14551" max="14551" width="1.42578125" style="5" customWidth="1"/>
    <col min="14552" max="14552" width="14.42578125" style="5" customWidth="1"/>
    <col min="14553" max="14553" width="1.42578125" style="5" customWidth="1"/>
    <col min="14554" max="14554" width="14.42578125" style="5" customWidth="1"/>
    <col min="14555" max="14555" width="1.42578125" style="5" customWidth="1"/>
    <col min="14556" max="14556" width="14.42578125" style="5" customWidth="1"/>
    <col min="14557" max="14557" width="1.42578125" style="5" customWidth="1"/>
    <col min="14558" max="14558" width="15.7109375" style="5" customWidth="1"/>
    <col min="14559" max="14559" width="1.42578125" style="5" customWidth="1"/>
    <col min="14560" max="14560" width="14.42578125" style="5" customWidth="1"/>
    <col min="14561" max="14577" width="9" style="5" hidden="1" customWidth="1"/>
    <col min="14578" max="14791" width="9.140625" style="5"/>
    <col min="14792" max="14792" width="22.5703125" style="5" customWidth="1"/>
    <col min="14793" max="14793" width="1.42578125" style="5" customWidth="1"/>
    <col min="14794" max="14794" width="14.42578125" style="5" customWidth="1"/>
    <col min="14795" max="14795" width="1.42578125" style="5" customWidth="1"/>
    <col min="14796" max="14796" width="14.42578125" style="5" customWidth="1"/>
    <col min="14797" max="14797" width="1.42578125" style="5" customWidth="1"/>
    <col min="14798" max="14798" width="14.42578125" style="5" customWidth="1"/>
    <col min="14799" max="14799" width="1.42578125" style="5" customWidth="1"/>
    <col min="14800" max="14800" width="14.42578125" style="5" customWidth="1"/>
    <col min="14801" max="14801" width="1.42578125" style="5" customWidth="1"/>
    <col min="14802" max="14802" width="14.42578125" style="5" customWidth="1"/>
    <col min="14803" max="14803" width="1.42578125" style="5" customWidth="1"/>
    <col min="14804" max="14804" width="14.42578125" style="5" customWidth="1"/>
    <col min="14805" max="14805" width="1.42578125" style="5" customWidth="1"/>
    <col min="14806" max="14806" width="14.42578125" style="5" customWidth="1"/>
    <col min="14807" max="14807" width="1.42578125" style="5" customWidth="1"/>
    <col min="14808" max="14808" width="14.42578125" style="5" customWidth="1"/>
    <col min="14809" max="14809" width="1.42578125" style="5" customWidth="1"/>
    <col min="14810" max="14810" width="14.42578125" style="5" customWidth="1"/>
    <col min="14811" max="14811" width="1.42578125" style="5" customWidth="1"/>
    <col min="14812" max="14812" width="14.42578125" style="5" customWidth="1"/>
    <col min="14813" max="14813" width="1.42578125" style="5" customWidth="1"/>
    <col min="14814" max="14814" width="15.7109375" style="5" customWidth="1"/>
    <col min="14815" max="14815" width="1.42578125" style="5" customWidth="1"/>
    <col min="14816" max="14816" width="14.42578125" style="5" customWidth="1"/>
    <col min="14817" max="14833" width="9" style="5" hidden="1" customWidth="1"/>
    <col min="14834" max="15047" width="9.140625" style="5"/>
    <col min="15048" max="15048" width="22.5703125" style="5" customWidth="1"/>
    <col min="15049" max="15049" width="1.42578125" style="5" customWidth="1"/>
    <col min="15050" max="15050" width="14.42578125" style="5" customWidth="1"/>
    <col min="15051" max="15051" width="1.42578125" style="5" customWidth="1"/>
    <col min="15052" max="15052" width="14.42578125" style="5" customWidth="1"/>
    <col min="15053" max="15053" width="1.42578125" style="5" customWidth="1"/>
    <col min="15054" max="15054" width="14.42578125" style="5" customWidth="1"/>
    <col min="15055" max="15055" width="1.42578125" style="5" customWidth="1"/>
    <col min="15056" max="15056" width="14.42578125" style="5" customWidth="1"/>
    <col min="15057" max="15057" width="1.42578125" style="5" customWidth="1"/>
    <col min="15058" max="15058" width="14.42578125" style="5" customWidth="1"/>
    <col min="15059" max="15059" width="1.42578125" style="5" customWidth="1"/>
    <col min="15060" max="15060" width="14.42578125" style="5" customWidth="1"/>
    <col min="15061" max="15061" width="1.42578125" style="5" customWidth="1"/>
    <col min="15062" max="15062" width="14.42578125" style="5" customWidth="1"/>
    <col min="15063" max="15063" width="1.42578125" style="5" customWidth="1"/>
    <col min="15064" max="15064" width="14.42578125" style="5" customWidth="1"/>
    <col min="15065" max="15065" width="1.42578125" style="5" customWidth="1"/>
    <col min="15066" max="15066" width="14.42578125" style="5" customWidth="1"/>
    <col min="15067" max="15067" width="1.42578125" style="5" customWidth="1"/>
    <col min="15068" max="15068" width="14.42578125" style="5" customWidth="1"/>
    <col min="15069" max="15069" width="1.42578125" style="5" customWidth="1"/>
    <col min="15070" max="15070" width="15.7109375" style="5" customWidth="1"/>
    <col min="15071" max="15071" width="1.42578125" style="5" customWidth="1"/>
    <col min="15072" max="15072" width="14.42578125" style="5" customWidth="1"/>
    <col min="15073" max="15089" width="9" style="5" hidden="1" customWidth="1"/>
    <col min="15090" max="15303" width="9.140625" style="5"/>
    <col min="15304" max="15304" width="22.5703125" style="5" customWidth="1"/>
    <col min="15305" max="15305" width="1.42578125" style="5" customWidth="1"/>
    <col min="15306" max="15306" width="14.42578125" style="5" customWidth="1"/>
    <col min="15307" max="15307" width="1.42578125" style="5" customWidth="1"/>
    <col min="15308" max="15308" width="14.42578125" style="5" customWidth="1"/>
    <col min="15309" max="15309" width="1.42578125" style="5" customWidth="1"/>
    <col min="15310" max="15310" width="14.42578125" style="5" customWidth="1"/>
    <col min="15311" max="15311" width="1.42578125" style="5" customWidth="1"/>
    <col min="15312" max="15312" width="14.42578125" style="5" customWidth="1"/>
    <col min="15313" max="15313" width="1.42578125" style="5" customWidth="1"/>
    <col min="15314" max="15314" width="14.42578125" style="5" customWidth="1"/>
    <col min="15315" max="15315" width="1.42578125" style="5" customWidth="1"/>
    <col min="15316" max="15316" width="14.42578125" style="5" customWidth="1"/>
    <col min="15317" max="15317" width="1.42578125" style="5" customWidth="1"/>
    <col min="15318" max="15318" width="14.42578125" style="5" customWidth="1"/>
    <col min="15319" max="15319" width="1.42578125" style="5" customWidth="1"/>
    <col min="15320" max="15320" width="14.42578125" style="5" customWidth="1"/>
    <col min="15321" max="15321" width="1.42578125" style="5" customWidth="1"/>
    <col min="15322" max="15322" width="14.42578125" style="5" customWidth="1"/>
    <col min="15323" max="15323" width="1.42578125" style="5" customWidth="1"/>
    <col min="15324" max="15324" width="14.42578125" style="5" customWidth="1"/>
    <col min="15325" max="15325" width="1.42578125" style="5" customWidth="1"/>
    <col min="15326" max="15326" width="15.7109375" style="5" customWidth="1"/>
    <col min="15327" max="15327" width="1.42578125" style="5" customWidth="1"/>
    <col min="15328" max="15328" width="14.42578125" style="5" customWidth="1"/>
    <col min="15329" max="15345" width="9" style="5" hidden="1" customWidth="1"/>
    <col min="15346" max="15559" width="9.140625" style="5"/>
    <col min="15560" max="15560" width="22.5703125" style="5" customWidth="1"/>
    <col min="15561" max="15561" width="1.42578125" style="5" customWidth="1"/>
    <col min="15562" max="15562" width="14.42578125" style="5" customWidth="1"/>
    <col min="15563" max="15563" width="1.42578125" style="5" customWidth="1"/>
    <col min="15564" max="15564" width="14.42578125" style="5" customWidth="1"/>
    <col min="15565" max="15565" width="1.42578125" style="5" customWidth="1"/>
    <col min="15566" max="15566" width="14.42578125" style="5" customWidth="1"/>
    <col min="15567" max="15567" width="1.42578125" style="5" customWidth="1"/>
    <col min="15568" max="15568" width="14.42578125" style="5" customWidth="1"/>
    <col min="15569" max="15569" width="1.42578125" style="5" customWidth="1"/>
    <col min="15570" max="15570" width="14.42578125" style="5" customWidth="1"/>
    <col min="15571" max="15571" width="1.42578125" style="5" customWidth="1"/>
    <col min="15572" max="15572" width="14.42578125" style="5" customWidth="1"/>
    <col min="15573" max="15573" width="1.42578125" style="5" customWidth="1"/>
    <col min="15574" max="15574" width="14.42578125" style="5" customWidth="1"/>
    <col min="15575" max="15575" width="1.42578125" style="5" customWidth="1"/>
    <col min="15576" max="15576" width="14.42578125" style="5" customWidth="1"/>
    <col min="15577" max="15577" width="1.42578125" style="5" customWidth="1"/>
    <col min="15578" max="15578" width="14.42578125" style="5" customWidth="1"/>
    <col min="15579" max="15579" width="1.42578125" style="5" customWidth="1"/>
    <col min="15580" max="15580" width="14.42578125" style="5" customWidth="1"/>
    <col min="15581" max="15581" width="1.42578125" style="5" customWidth="1"/>
    <col min="15582" max="15582" width="15.7109375" style="5" customWidth="1"/>
    <col min="15583" max="15583" width="1.42578125" style="5" customWidth="1"/>
    <col min="15584" max="15584" width="14.42578125" style="5" customWidth="1"/>
    <col min="15585" max="15601" width="9" style="5" hidden="1" customWidth="1"/>
    <col min="15602" max="15815" width="9.140625" style="5"/>
    <col min="15816" max="15816" width="22.5703125" style="5" customWidth="1"/>
    <col min="15817" max="15817" width="1.42578125" style="5" customWidth="1"/>
    <col min="15818" max="15818" width="14.42578125" style="5" customWidth="1"/>
    <col min="15819" max="15819" width="1.42578125" style="5" customWidth="1"/>
    <col min="15820" max="15820" width="14.42578125" style="5" customWidth="1"/>
    <col min="15821" max="15821" width="1.42578125" style="5" customWidth="1"/>
    <col min="15822" max="15822" width="14.42578125" style="5" customWidth="1"/>
    <col min="15823" max="15823" width="1.42578125" style="5" customWidth="1"/>
    <col min="15824" max="15824" width="14.42578125" style="5" customWidth="1"/>
    <col min="15825" max="15825" width="1.42578125" style="5" customWidth="1"/>
    <col min="15826" max="15826" width="14.42578125" style="5" customWidth="1"/>
    <col min="15827" max="15827" width="1.42578125" style="5" customWidth="1"/>
    <col min="15828" max="15828" width="14.42578125" style="5" customWidth="1"/>
    <col min="15829" max="15829" width="1.42578125" style="5" customWidth="1"/>
    <col min="15830" max="15830" width="14.42578125" style="5" customWidth="1"/>
    <col min="15831" max="15831" width="1.42578125" style="5" customWidth="1"/>
    <col min="15832" max="15832" width="14.42578125" style="5" customWidth="1"/>
    <col min="15833" max="15833" width="1.42578125" style="5" customWidth="1"/>
    <col min="15834" max="15834" width="14.42578125" style="5" customWidth="1"/>
    <col min="15835" max="15835" width="1.42578125" style="5" customWidth="1"/>
    <col min="15836" max="15836" width="14.42578125" style="5" customWidth="1"/>
    <col min="15837" max="15837" width="1.42578125" style="5" customWidth="1"/>
    <col min="15838" max="15838" width="15.7109375" style="5" customWidth="1"/>
    <col min="15839" max="15839" width="1.42578125" style="5" customWidth="1"/>
    <col min="15840" max="15840" width="14.42578125" style="5" customWidth="1"/>
    <col min="15841" max="15857" width="9" style="5" hidden="1" customWidth="1"/>
    <col min="15858" max="16071" width="9.140625" style="5"/>
    <col min="16072" max="16072" width="22.5703125" style="5" customWidth="1"/>
    <col min="16073" max="16073" width="1.42578125" style="5" customWidth="1"/>
    <col min="16074" max="16074" width="14.42578125" style="5" customWidth="1"/>
    <col min="16075" max="16075" width="1.42578125" style="5" customWidth="1"/>
    <col min="16076" max="16076" width="14.42578125" style="5" customWidth="1"/>
    <col min="16077" max="16077" width="1.42578125" style="5" customWidth="1"/>
    <col min="16078" max="16078" width="14.42578125" style="5" customWidth="1"/>
    <col min="16079" max="16079" width="1.42578125" style="5" customWidth="1"/>
    <col min="16080" max="16080" width="14.42578125" style="5" customWidth="1"/>
    <col min="16081" max="16081" width="1.42578125" style="5" customWidth="1"/>
    <col min="16082" max="16082" width="14.42578125" style="5" customWidth="1"/>
    <col min="16083" max="16083" width="1.42578125" style="5" customWidth="1"/>
    <col min="16084" max="16084" width="14.42578125" style="5" customWidth="1"/>
    <col min="16085" max="16085" width="1.42578125" style="5" customWidth="1"/>
    <col min="16086" max="16086" width="14.42578125" style="5" customWidth="1"/>
    <col min="16087" max="16087" width="1.42578125" style="5" customWidth="1"/>
    <col min="16088" max="16088" width="14.42578125" style="5" customWidth="1"/>
    <col min="16089" max="16089" width="1.42578125" style="5" customWidth="1"/>
    <col min="16090" max="16090" width="14.42578125" style="5" customWidth="1"/>
    <col min="16091" max="16091" width="1.42578125" style="5" customWidth="1"/>
    <col min="16092" max="16092" width="14.42578125" style="5" customWidth="1"/>
    <col min="16093" max="16093" width="1.42578125" style="5" customWidth="1"/>
    <col min="16094" max="16094" width="15.7109375" style="5" customWidth="1"/>
    <col min="16095" max="16095" width="1.42578125" style="5" customWidth="1"/>
    <col min="16096" max="16096" width="14.42578125" style="5" customWidth="1"/>
    <col min="16097" max="16113" width="9" style="5" hidden="1" customWidth="1"/>
    <col min="16114" max="16384" width="9.140625" style="5"/>
  </cols>
  <sheetData>
    <row r="1" spans="1:14" ht="8.1" customHeight="1"/>
    <row r="2" spans="1:14" ht="8.1" customHeight="1"/>
    <row r="3" spans="1:14" ht="15" customHeight="1">
      <c r="A3" s="6"/>
      <c r="B3" s="7" t="s">
        <v>74</v>
      </c>
      <c r="C3" s="8" t="s">
        <v>72</v>
      </c>
      <c r="E3" s="9"/>
      <c r="F3" s="10"/>
      <c r="G3" s="10"/>
      <c r="H3" s="10"/>
      <c r="I3" s="10"/>
    </row>
    <row r="4" spans="1:14" s="14" customFormat="1" ht="15" customHeight="1">
      <c r="A4" s="11"/>
      <c r="B4" s="12" t="s">
        <v>75</v>
      </c>
      <c r="C4" s="13" t="s">
        <v>73</v>
      </c>
      <c r="E4" s="12"/>
      <c r="F4" s="15"/>
      <c r="G4" s="15"/>
      <c r="H4" s="15"/>
      <c r="I4" s="15"/>
    </row>
    <row r="5" spans="1:14" ht="8.1" customHeight="1">
      <c r="A5" s="88"/>
      <c r="B5" s="88"/>
      <c r="C5" s="88"/>
      <c r="D5" s="88"/>
      <c r="E5" s="90"/>
      <c r="F5" s="90"/>
      <c r="G5" s="90"/>
      <c r="H5" s="90"/>
      <c r="I5" s="90"/>
      <c r="J5" s="90"/>
    </row>
    <row r="6" spans="1:14" ht="8.1" customHeight="1">
      <c r="A6" s="79"/>
      <c r="B6" s="21"/>
      <c r="C6" s="21"/>
      <c r="D6" s="21"/>
      <c r="E6" s="21"/>
      <c r="F6" s="21"/>
      <c r="G6" s="66"/>
      <c r="H6" s="66"/>
      <c r="I6" s="66"/>
      <c r="J6" s="66"/>
    </row>
    <row r="7" spans="1:14" ht="15" customHeight="1">
      <c r="A7" s="79"/>
      <c r="B7" s="24" t="s">
        <v>2</v>
      </c>
      <c r="C7" s="24"/>
      <c r="D7" s="22" t="s">
        <v>3</v>
      </c>
      <c r="E7" s="144" t="s">
        <v>4</v>
      </c>
      <c r="F7" s="25" t="s">
        <v>5</v>
      </c>
      <c r="G7" s="250" t="s">
        <v>0</v>
      </c>
      <c r="H7" s="119" t="s">
        <v>45</v>
      </c>
      <c r="I7" s="119" t="s">
        <v>1</v>
      </c>
      <c r="J7" s="25"/>
    </row>
    <row r="8" spans="1:14" ht="15" customHeight="1">
      <c r="A8" s="79"/>
      <c r="B8" s="27" t="s">
        <v>6</v>
      </c>
      <c r="C8" s="24"/>
      <c r="D8" s="29" t="s">
        <v>7</v>
      </c>
      <c r="E8" s="30" t="s">
        <v>8</v>
      </c>
      <c r="F8" s="39" t="s">
        <v>41</v>
      </c>
      <c r="G8" s="250"/>
      <c r="H8" s="39" t="s">
        <v>46</v>
      </c>
      <c r="I8" s="39" t="s">
        <v>53</v>
      </c>
      <c r="J8" s="25"/>
    </row>
    <row r="9" spans="1:14" ht="15" customHeight="1">
      <c r="A9" s="79"/>
      <c r="B9" s="27"/>
      <c r="C9" s="27"/>
      <c r="D9" s="29"/>
      <c r="E9" s="128"/>
      <c r="F9" s="39"/>
      <c r="G9" s="120" t="s">
        <v>42</v>
      </c>
      <c r="I9" s="39"/>
      <c r="J9" s="25"/>
    </row>
    <row r="10" spans="1:14" ht="15" customHeight="1">
      <c r="A10" s="79"/>
      <c r="B10" s="27"/>
      <c r="C10" s="27"/>
      <c r="D10" s="29"/>
      <c r="E10" s="128"/>
      <c r="F10" s="39"/>
      <c r="G10" s="213" t="s">
        <v>43</v>
      </c>
      <c r="H10" s="39"/>
      <c r="I10" s="39"/>
      <c r="J10" s="25"/>
    </row>
    <row r="11" spans="1:14" ht="8.1" customHeight="1">
      <c r="A11" s="121"/>
      <c r="B11" s="122"/>
      <c r="C11" s="122"/>
      <c r="D11" s="33"/>
      <c r="E11" s="145"/>
      <c r="F11" s="36"/>
      <c r="G11" s="36"/>
      <c r="H11" s="36"/>
      <c r="I11" s="36"/>
      <c r="J11" s="34"/>
    </row>
    <row r="12" spans="1:14" ht="8.1" customHeight="1">
      <c r="B12" s="27"/>
      <c r="C12" s="27"/>
      <c r="D12" s="27"/>
      <c r="E12" s="30"/>
      <c r="F12" s="39"/>
      <c r="G12" s="39"/>
      <c r="H12" s="39"/>
      <c r="I12" s="39"/>
      <c r="L12" s="100"/>
    </row>
    <row r="13" spans="1:14" ht="15" customHeight="1">
      <c r="B13" s="40" t="s">
        <v>9</v>
      </c>
      <c r="C13" s="40"/>
      <c r="D13" s="41">
        <v>2021</v>
      </c>
      <c r="E13" s="92">
        <f t="shared" ref="E13:I15" si="0">SUM(E17,E21,E25,E29,E33,E37,E41,E45,E49,E53,E57,E61,E65,E69,E73,E77)</f>
        <v>5957116</v>
      </c>
      <c r="F13" s="92">
        <f t="shared" si="0"/>
        <v>486702</v>
      </c>
      <c r="G13" s="92">
        <f t="shared" si="0"/>
        <v>435409</v>
      </c>
      <c r="H13" s="92">
        <f t="shared" si="0"/>
        <v>2448938</v>
      </c>
      <c r="I13" s="92">
        <f t="shared" si="0"/>
        <v>48199</v>
      </c>
      <c r="K13" s="147"/>
      <c r="L13" s="100"/>
    </row>
    <row r="14" spans="1:14" ht="15" customHeight="1">
      <c r="B14" s="40"/>
      <c r="C14" s="40"/>
      <c r="D14" s="41">
        <v>2022</v>
      </c>
      <c r="E14" s="92">
        <f t="shared" si="0"/>
        <v>6080283</v>
      </c>
      <c r="F14" s="92">
        <f t="shared" si="0"/>
        <v>489178</v>
      </c>
      <c r="G14" s="92">
        <f t="shared" si="0"/>
        <v>445037</v>
      </c>
      <c r="H14" s="92">
        <f t="shared" si="0"/>
        <v>2498731</v>
      </c>
      <c r="I14" s="92">
        <f t="shared" si="0"/>
        <v>53252</v>
      </c>
      <c r="K14" s="147"/>
      <c r="L14" s="147"/>
      <c r="M14" s="219"/>
      <c r="N14" s="217"/>
    </row>
    <row r="15" spans="1:14" ht="15" customHeight="1">
      <c r="B15" s="93"/>
      <c r="C15" s="93"/>
      <c r="D15" s="41">
        <v>2023</v>
      </c>
      <c r="E15" s="92">
        <f t="shared" si="0"/>
        <v>6204034</v>
      </c>
      <c r="F15" s="92">
        <f t="shared" si="0"/>
        <v>489340</v>
      </c>
      <c r="G15" s="92">
        <f t="shared" si="0"/>
        <v>457024</v>
      </c>
      <c r="H15" s="92">
        <f t="shared" si="0"/>
        <v>2562070</v>
      </c>
      <c r="I15" s="92">
        <f t="shared" si="0"/>
        <v>56267</v>
      </c>
      <c r="K15" s="147"/>
      <c r="L15" s="147"/>
      <c r="M15" s="219"/>
      <c r="N15" s="217"/>
    </row>
    <row r="16" spans="1:14" ht="8.1" customHeight="1">
      <c r="B16" s="93"/>
      <c r="C16" s="93"/>
      <c r="D16" s="49"/>
      <c r="E16" s="126"/>
      <c r="F16" s="147"/>
      <c r="G16" s="147"/>
      <c r="H16" s="147"/>
      <c r="I16" s="147"/>
      <c r="K16" s="124"/>
      <c r="L16" s="147"/>
      <c r="M16" s="219"/>
      <c r="N16" s="217"/>
    </row>
    <row r="17" spans="2:14" ht="15" customHeight="1">
      <c r="B17" s="192" t="s">
        <v>10</v>
      </c>
      <c r="C17" s="47"/>
      <c r="D17" s="48">
        <v>2021</v>
      </c>
      <c r="E17" s="126">
        <f>SUM(F17,G17,H17,I17)+SUM('2.1(2)'!E17,'2.1(2)'!F17,'2.1(2)'!G17,'2.1(2)'!H17,'2.1(2)'!I17)</f>
        <v>875166</v>
      </c>
      <c r="F17" s="147">
        <v>65442</v>
      </c>
      <c r="G17" s="147">
        <v>50645</v>
      </c>
      <c r="H17" s="147">
        <v>445401</v>
      </c>
      <c r="I17" s="147">
        <v>3609</v>
      </c>
      <c r="K17" s="147"/>
      <c r="L17" s="147"/>
      <c r="M17" s="219"/>
      <c r="N17" s="217"/>
    </row>
    <row r="18" spans="2:14" ht="15" customHeight="1">
      <c r="B18" s="192"/>
      <c r="C18" s="47"/>
      <c r="D18" s="49">
        <v>2022</v>
      </c>
      <c r="E18" s="126">
        <f>SUM(F18,G18,H18,I18)+SUM('2.1(2)'!E18,'2.1(2)'!F18,'2.1(2)'!G18,'2.1(2)'!H18,'2.1(2)'!I18)</f>
        <v>894510</v>
      </c>
      <c r="F18" s="147">
        <v>66114</v>
      </c>
      <c r="G18" s="147">
        <v>51971</v>
      </c>
      <c r="H18" s="147">
        <v>457013</v>
      </c>
      <c r="I18" s="147">
        <v>5512</v>
      </c>
      <c r="K18" s="147"/>
      <c r="L18" s="147"/>
      <c r="M18" s="219"/>
      <c r="N18" s="217"/>
    </row>
    <row r="19" spans="2:14" ht="15" customHeight="1">
      <c r="B19" s="192"/>
      <c r="C19" s="47"/>
      <c r="D19" s="48">
        <v>2023</v>
      </c>
      <c r="E19" s="126">
        <f>SUM(F19,G19,H19,I19)+SUM('2.1(2)'!E19,'2.1(2)'!F19,'2.1(2)'!G19,'2.1(2)'!H19,'2.1(2)'!I19)</f>
        <v>911355</v>
      </c>
      <c r="F19" s="147">
        <v>66246</v>
      </c>
      <c r="G19" s="147">
        <v>52890</v>
      </c>
      <c r="H19" s="147">
        <v>467149</v>
      </c>
      <c r="I19" s="147">
        <v>6056</v>
      </c>
      <c r="K19" s="147"/>
      <c r="L19" s="147"/>
      <c r="M19" s="219"/>
      <c r="N19" s="217"/>
    </row>
    <row r="20" spans="2:14" ht="8.1" customHeight="1">
      <c r="B20" s="192"/>
      <c r="C20" s="47"/>
      <c r="D20" s="49"/>
      <c r="E20" s="126"/>
      <c r="F20" s="147"/>
      <c r="G20" s="147"/>
      <c r="H20" s="147"/>
      <c r="I20" s="147"/>
      <c r="K20" s="101"/>
      <c r="L20" s="147"/>
      <c r="M20" s="219"/>
      <c r="N20" s="217"/>
    </row>
    <row r="21" spans="2:14" ht="15" customHeight="1">
      <c r="B21" s="193" t="s">
        <v>11</v>
      </c>
      <c r="C21" s="51"/>
      <c r="D21" s="48">
        <v>2021</v>
      </c>
      <c r="E21" s="126">
        <f>SUM(F21,G21,H21,I21)+SUM('2.1(2)'!E21,'2.1(2)'!F21,'2.1(2)'!G21,'2.1(2)'!H21,'2.1(2)'!I21)</f>
        <v>343461</v>
      </c>
      <c r="F21" s="147">
        <v>26540</v>
      </c>
      <c r="G21" s="147">
        <v>74386</v>
      </c>
      <c r="H21" s="147">
        <v>127886</v>
      </c>
      <c r="I21" s="147">
        <v>322</v>
      </c>
      <c r="K21" s="147"/>
      <c r="L21" s="147"/>
      <c r="M21" s="219"/>
      <c r="N21" s="217"/>
    </row>
    <row r="22" spans="2:14" ht="15" customHeight="1">
      <c r="B22" s="193"/>
      <c r="C22" s="51"/>
      <c r="D22" s="49">
        <v>2022</v>
      </c>
      <c r="E22" s="126">
        <f>SUM(F22,G22,H22,I22)+SUM('2.1(2)'!E22,'2.1(2)'!F22,'2.1(2)'!G22,'2.1(2)'!H22,'2.1(2)'!I22)</f>
        <v>346127</v>
      </c>
      <c r="F22" s="147">
        <v>26586</v>
      </c>
      <c r="G22" s="147">
        <v>75229</v>
      </c>
      <c r="H22" s="147">
        <v>129221</v>
      </c>
      <c r="I22" s="147">
        <v>322</v>
      </c>
      <c r="K22" s="147"/>
      <c r="L22" s="147"/>
      <c r="M22" s="219"/>
      <c r="N22" s="217"/>
    </row>
    <row r="23" spans="2:14" ht="15" customHeight="1">
      <c r="B23" s="193"/>
      <c r="C23" s="51"/>
      <c r="D23" s="48">
        <v>2023</v>
      </c>
      <c r="E23" s="126">
        <f>SUM(F23,G23,H23,I23)+SUM('2.1(2)'!E23,'2.1(2)'!F23,'2.1(2)'!G23,'2.1(2)'!H23,'2.1(2)'!I23)</f>
        <v>352419</v>
      </c>
      <c r="F23" s="147">
        <v>26810</v>
      </c>
      <c r="G23" s="147">
        <v>77663</v>
      </c>
      <c r="H23" s="147">
        <v>132461</v>
      </c>
      <c r="I23" s="147">
        <v>322</v>
      </c>
      <c r="K23" s="147"/>
      <c r="L23" s="147"/>
      <c r="M23" s="219"/>
      <c r="N23" s="217"/>
    </row>
    <row r="24" spans="2:14" ht="8.1" customHeight="1">
      <c r="B24" s="193"/>
      <c r="C24" s="51"/>
      <c r="D24" s="49"/>
      <c r="E24" s="126"/>
      <c r="F24" s="147"/>
      <c r="G24" s="147"/>
      <c r="H24" s="147"/>
      <c r="I24" s="147"/>
      <c r="K24" s="97"/>
    </row>
    <row r="25" spans="2:14" ht="15" customHeight="1">
      <c r="B25" s="193" t="s">
        <v>12</v>
      </c>
      <c r="C25" s="51"/>
      <c r="D25" s="48">
        <v>2021</v>
      </c>
      <c r="E25" s="126">
        <f>SUM(F25,G25,H25,I25)+SUM('2.1(2)'!E25,'2.1(2)'!F25,'2.1(2)'!G25,'2.1(2)'!H25,'2.1(2)'!I25)</f>
        <v>86927</v>
      </c>
      <c r="F25" s="147">
        <v>13704</v>
      </c>
      <c r="G25" s="147">
        <v>4311</v>
      </c>
      <c r="H25" s="147">
        <v>35744</v>
      </c>
      <c r="I25" s="147" t="s">
        <v>13</v>
      </c>
      <c r="K25" s="147"/>
      <c r="L25" s="100"/>
    </row>
    <row r="26" spans="2:14" ht="15" customHeight="1">
      <c r="B26" s="193"/>
      <c r="C26" s="51"/>
      <c r="D26" s="49">
        <v>2022</v>
      </c>
      <c r="E26" s="126">
        <f>SUM(F26,G26,H26,I26)+SUM('2.1(2)'!E26,'2.1(2)'!F26,'2.1(2)'!G26,'2.1(2)'!H26,'2.1(2)'!I26)</f>
        <v>88914</v>
      </c>
      <c r="F26" s="147">
        <v>14137</v>
      </c>
      <c r="G26" s="147">
        <v>4536</v>
      </c>
      <c r="H26" s="147">
        <v>36645</v>
      </c>
      <c r="I26" s="147">
        <v>348</v>
      </c>
      <c r="K26" s="147"/>
      <c r="L26" s="100"/>
    </row>
    <row r="27" spans="2:14" ht="15" customHeight="1">
      <c r="B27" s="193"/>
      <c r="C27" s="51"/>
      <c r="D27" s="48">
        <v>2023</v>
      </c>
      <c r="E27" s="126">
        <f>SUM(F27,G27,H27,I27)+SUM('2.1(2)'!E27,'2.1(2)'!F27,'2.1(2)'!G27,'2.1(2)'!H27,'2.1(2)'!I27)</f>
        <v>90546</v>
      </c>
      <c r="F27" s="147">
        <v>14598</v>
      </c>
      <c r="G27" s="147">
        <v>4821</v>
      </c>
      <c r="H27" s="147">
        <v>37597</v>
      </c>
      <c r="I27" s="147">
        <v>348</v>
      </c>
      <c r="K27" s="147"/>
      <c r="L27" s="100"/>
    </row>
    <row r="28" spans="2:14" ht="8.1" customHeight="1">
      <c r="B28" s="193"/>
      <c r="C28" s="51"/>
      <c r="D28" s="49"/>
      <c r="E28" s="126"/>
      <c r="F28" s="147"/>
      <c r="G28" s="147"/>
      <c r="H28" s="147"/>
      <c r="I28" s="147"/>
      <c r="K28" s="101"/>
    </row>
    <row r="29" spans="2:14" ht="15" customHeight="1">
      <c r="B29" s="193" t="s">
        <v>14</v>
      </c>
      <c r="C29" s="51"/>
      <c r="D29" s="48">
        <v>2021</v>
      </c>
      <c r="E29" s="126">
        <f>SUM(F29,G29,H29,I29)+SUM('2.1(2)'!E29,'2.1(2)'!F29,'2.1(2)'!G29,'2.1(2)'!H29,'2.1(2)'!I29)</f>
        <v>208871</v>
      </c>
      <c r="F29" s="147">
        <v>13726</v>
      </c>
      <c r="G29" s="147">
        <v>18715</v>
      </c>
      <c r="H29" s="147">
        <v>113009</v>
      </c>
      <c r="I29" s="147">
        <v>1693</v>
      </c>
      <c r="K29" s="147"/>
      <c r="L29" s="100"/>
    </row>
    <row r="30" spans="2:14" ht="15" customHeight="1">
      <c r="B30" s="193"/>
      <c r="C30" s="51"/>
      <c r="D30" s="49">
        <v>2022</v>
      </c>
      <c r="E30" s="126">
        <f>SUM(F30,G30,H30,I30)+SUM('2.1(2)'!E30,'2.1(2)'!F30,'2.1(2)'!G30,'2.1(2)'!H30,'2.1(2)'!I30)</f>
        <v>212841</v>
      </c>
      <c r="F30" s="147">
        <v>13786</v>
      </c>
      <c r="G30" s="147">
        <v>19192</v>
      </c>
      <c r="H30" s="147">
        <v>116027</v>
      </c>
      <c r="I30" s="147">
        <v>1693</v>
      </c>
      <c r="K30" s="147"/>
      <c r="L30" s="100"/>
    </row>
    <row r="31" spans="2:14" ht="15" customHeight="1">
      <c r="B31" s="193"/>
      <c r="C31" s="51"/>
      <c r="D31" s="48">
        <v>2023</v>
      </c>
      <c r="E31" s="126">
        <f>SUM(F31,G31,H31,I31)+SUM('2.1(2)'!E31,'2.1(2)'!F31,'2.1(2)'!G31,'2.1(2)'!H31,'2.1(2)'!I31)</f>
        <v>215732</v>
      </c>
      <c r="F31" s="147">
        <v>13818</v>
      </c>
      <c r="G31" s="147">
        <v>19412</v>
      </c>
      <c r="H31" s="147">
        <v>117426</v>
      </c>
      <c r="I31" s="147">
        <v>1693</v>
      </c>
      <c r="K31" s="147"/>
      <c r="L31" s="100"/>
    </row>
    <row r="32" spans="2:14" ht="8.1" customHeight="1">
      <c r="B32" s="193"/>
      <c r="C32" s="51"/>
      <c r="D32" s="49"/>
      <c r="E32" s="126"/>
      <c r="F32" s="147"/>
      <c r="G32" s="147"/>
      <c r="H32" s="147"/>
      <c r="I32" s="147"/>
    </row>
    <row r="33" spans="2:13" ht="15" customHeight="1">
      <c r="B33" s="193" t="s">
        <v>15</v>
      </c>
      <c r="C33" s="51"/>
      <c r="D33" s="48">
        <v>2021</v>
      </c>
      <c r="E33" s="126">
        <f>SUM(F33,G33,H33,I33)+SUM('2.1(2)'!E33,'2.1(2)'!F33,'2.1(2)'!G33,'2.1(2)'!H33,'2.1(2)'!I33)</f>
        <v>293673</v>
      </c>
      <c r="F33" s="147">
        <v>34899</v>
      </c>
      <c r="G33" s="147">
        <v>19027</v>
      </c>
      <c r="H33" s="147">
        <v>171543</v>
      </c>
      <c r="I33" s="147">
        <v>2975</v>
      </c>
      <c r="K33" s="147"/>
      <c r="L33" s="100"/>
    </row>
    <row r="34" spans="2:13" ht="15" customHeight="1">
      <c r="B34" s="193"/>
      <c r="C34" s="51"/>
      <c r="D34" s="49">
        <v>2022</v>
      </c>
      <c r="E34" s="126">
        <f>SUM(F34,G34,H34,I34)+SUM('2.1(2)'!E34,'2.1(2)'!F34,'2.1(2)'!G34,'2.1(2)'!H34,'2.1(2)'!I34)</f>
        <v>297754</v>
      </c>
      <c r="F34" s="147">
        <v>34949</v>
      </c>
      <c r="G34" s="147">
        <v>19256</v>
      </c>
      <c r="H34" s="147">
        <v>174698</v>
      </c>
      <c r="I34" s="147">
        <v>2975</v>
      </c>
      <c r="K34" s="147"/>
      <c r="L34" s="100"/>
    </row>
    <row r="35" spans="2:13" ht="15" customHeight="1">
      <c r="B35" s="193"/>
      <c r="C35" s="51"/>
      <c r="D35" s="48">
        <v>2023</v>
      </c>
      <c r="E35" s="126">
        <f>SUM(F35,G35,H35,I35)+SUM('2.1(2)'!E35,'2.1(2)'!F35,'2.1(2)'!G35,'2.1(2)'!H35,'2.1(2)'!I35)</f>
        <v>304202</v>
      </c>
      <c r="F35" s="147">
        <v>35058</v>
      </c>
      <c r="G35" s="147">
        <v>19708</v>
      </c>
      <c r="H35" s="147">
        <v>178796</v>
      </c>
      <c r="I35" s="147">
        <v>3147</v>
      </c>
      <c r="K35" s="147"/>
      <c r="L35" s="100"/>
    </row>
    <row r="36" spans="2:13" ht="8.1" customHeight="1">
      <c r="B36" s="193"/>
      <c r="C36" s="51"/>
      <c r="D36" s="49"/>
      <c r="E36" s="126"/>
      <c r="F36" s="147"/>
      <c r="G36" s="147"/>
      <c r="H36" s="147"/>
      <c r="I36" s="147"/>
      <c r="K36" s="101"/>
      <c r="M36" s="97"/>
    </row>
    <row r="37" spans="2:13" ht="15" customHeight="1">
      <c r="B37" s="193" t="s">
        <v>16</v>
      </c>
      <c r="C37" s="51"/>
      <c r="D37" s="48">
        <v>2021</v>
      </c>
      <c r="E37" s="126">
        <f>SUM(F37,G37,H37,I37)+SUM('2.1(2)'!E37,'2.1(2)'!F37,'2.1(2)'!G37,'2.1(2)'!H37,'2.1(2)'!I37)</f>
        <v>292375</v>
      </c>
      <c r="F37" s="147">
        <v>59282</v>
      </c>
      <c r="G37" s="147">
        <v>32006</v>
      </c>
      <c r="H37" s="147">
        <v>119553</v>
      </c>
      <c r="I37" s="147">
        <v>296</v>
      </c>
      <c r="K37" s="147"/>
      <c r="L37" s="100"/>
    </row>
    <row r="38" spans="2:13" ht="15" customHeight="1">
      <c r="B38" s="193"/>
      <c r="C38" s="51"/>
      <c r="D38" s="49">
        <v>2022</v>
      </c>
      <c r="E38" s="126">
        <f>SUM(F38,G38,H38,I38)+SUM('2.1(2)'!E38,'2.1(2)'!F38,'2.1(2)'!G38,'2.1(2)'!H38,'2.1(2)'!I38)</f>
        <v>299156</v>
      </c>
      <c r="F38" s="147">
        <v>59339</v>
      </c>
      <c r="G38" s="147">
        <v>33957</v>
      </c>
      <c r="H38" s="147">
        <v>123231</v>
      </c>
      <c r="I38" s="147">
        <v>316</v>
      </c>
      <c r="K38" s="147"/>
      <c r="L38" s="100"/>
    </row>
    <row r="39" spans="2:13" ht="15" customHeight="1">
      <c r="B39" s="193"/>
      <c r="C39" s="51"/>
      <c r="D39" s="48">
        <v>2023</v>
      </c>
      <c r="E39" s="126">
        <f>SUM(F39,G39,H39,I39)+SUM('2.1(2)'!E39,'2.1(2)'!F39,'2.1(2)'!G39,'2.1(2)'!H39,'2.1(2)'!I39)</f>
        <v>303814</v>
      </c>
      <c r="F39" s="147">
        <v>59416</v>
      </c>
      <c r="G39" s="147">
        <v>35223</v>
      </c>
      <c r="H39" s="147">
        <v>126557</v>
      </c>
      <c r="I39" s="147">
        <v>307</v>
      </c>
      <c r="K39" s="147"/>
      <c r="L39" s="100"/>
    </row>
    <row r="40" spans="2:13" ht="8.1" customHeight="1">
      <c r="B40" s="193"/>
      <c r="C40" s="51"/>
      <c r="D40" s="49"/>
      <c r="E40" s="126"/>
      <c r="F40" s="147"/>
      <c r="G40" s="147"/>
      <c r="H40" s="147"/>
      <c r="I40" s="147"/>
      <c r="K40" s="97"/>
    </row>
    <row r="41" spans="2:13" ht="15" customHeight="1">
      <c r="B41" s="193" t="s">
        <v>17</v>
      </c>
      <c r="C41" s="51"/>
      <c r="D41" s="48">
        <v>2021</v>
      </c>
      <c r="E41" s="126">
        <f>SUM(F41,G41,H41,I41)+SUM('2.1(2)'!E41,'2.1(2)'!F41,'2.1(2)'!G41,'2.1(2)'!H41,'2.1(2)'!I41)</f>
        <v>537596</v>
      </c>
      <c r="F41" s="147">
        <v>73529</v>
      </c>
      <c r="G41" s="147">
        <v>31656</v>
      </c>
      <c r="H41" s="147">
        <v>127082</v>
      </c>
      <c r="I41" s="147">
        <v>3080</v>
      </c>
      <c r="K41" s="147"/>
      <c r="L41" s="100"/>
    </row>
    <row r="42" spans="2:13" ht="15" customHeight="1">
      <c r="B42" s="193"/>
      <c r="C42" s="51"/>
      <c r="D42" s="49">
        <v>2022</v>
      </c>
      <c r="E42" s="126">
        <f>SUM(F42,G42,H42,I42)+SUM('2.1(2)'!E42,'2.1(2)'!F42,'2.1(2)'!G42,'2.1(2)'!H42,'2.1(2)'!I42)</f>
        <v>547272</v>
      </c>
      <c r="F42" s="147">
        <v>73734</v>
      </c>
      <c r="G42" s="147">
        <v>32027</v>
      </c>
      <c r="H42" s="147">
        <v>128933</v>
      </c>
      <c r="I42" s="147">
        <v>3134</v>
      </c>
      <c r="K42" s="147"/>
      <c r="L42" s="100"/>
    </row>
    <row r="43" spans="2:13" ht="15" customHeight="1">
      <c r="B43" s="193"/>
      <c r="C43" s="51"/>
      <c r="D43" s="48">
        <v>2023</v>
      </c>
      <c r="E43" s="126">
        <f>SUM(F43,G43,H43,I43)+SUM('2.1(2)'!E43,'2.1(2)'!F43,'2.1(2)'!G43,'2.1(2)'!H43,'2.1(2)'!I43)</f>
        <v>549799</v>
      </c>
      <c r="F43" s="147">
        <v>69938</v>
      </c>
      <c r="G43" s="147">
        <v>32429</v>
      </c>
      <c r="H43" s="147">
        <v>131722</v>
      </c>
      <c r="I43" s="147">
        <v>3226</v>
      </c>
      <c r="K43" s="147"/>
      <c r="L43" s="100"/>
    </row>
    <row r="44" spans="2:13" ht="8.1" customHeight="1">
      <c r="B44" s="193"/>
      <c r="C44" s="51"/>
      <c r="D44" s="49"/>
      <c r="E44" s="126"/>
      <c r="F44" s="147"/>
      <c r="G44" s="147"/>
      <c r="H44" s="147"/>
      <c r="I44" s="147"/>
      <c r="K44" s="101"/>
    </row>
    <row r="45" spans="2:13" ht="15" customHeight="1">
      <c r="B45" s="193" t="s">
        <v>18</v>
      </c>
      <c r="C45" s="51"/>
      <c r="D45" s="48">
        <v>2021</v>
      </c>
      <c r="E45" s="126">
        <f>SUM(F45,G45,H45,I45)+SUM('2.1(2)'!E45,'2.1(2)'!F45,'2.1(2)'!G45,'2.1(2)'!H45,'2.1(2)'!I45)</f>
        <v>505146</v>
      </c>
      <c r="F45" s="147">
        <v>74197</v>
      </c>
      <c r="G45" s="147">
        <v>41267</v>
      </c>
      <c r="H45" s="147">
        <v>266612</v>
      </c>
      <c r="I45" s="147">
        <v>3099</v>
      </c>
      <c r="K45" s="147"/>
      <c r="L45" s="100"/>
    </row>
    <row r="46" spans="2:13" ht="15" customHeight="1">
      <c r="B46" s="193"/>
      <c r="C46" s="51"/>
      <c r="D46" s="49">
        <v>2022</v>
      </c>
      <c r="E46" s="126">
        <f>SUM(F46,G46,H46,I46)+SUM('2.1(2)'!E46,'2.1(2)'!F46,'2.1(2)'!G46,'2.1(2)'!H46,'2.1(2)'!I46)</f>
        <v>514929</v>
      </c>
      <c r="F46" s="147">
        <v>74313</v>
      </c>
      <c r="G46" s="147">
        <v>41874</v>
      </c>
      <c r="H46" s="147">
        <v>272725</v>
      </c>
      <c r="I46" s="147">
        <v>3307</v>
      </c>
      <c r="K46" s="147"/>
      <c r="L46" s="100"/>
    </row>
    <row r="47" spans="2:13" ht="15" customHeight="1">
      <c r="B47" s="193"/>
      <c r="C47" s="51"/>
      <c r="D47" s="48">
        <v>2023</v>
      </c>
      <c r="E47" s="126">
        <f>SUM(F47,G47,H47,I47)+SUM('2.1(2)'!E47,'2.1(2)'!F47,'2.1(2)'!G47,'2.1(2)'!H47,'2.1(2)'!I47)</f>
        <v>529293</v>
      </c>
      <c r="F47" s="147">
        <v>74530</v>
      </c>
      <c r="G47" s="147">
        <v>42865</v>
      </c>
      <c r="H47" s="147">
        <v>281976</v>
      </c>
      <c r="I47" s="147">
        <v>3360</v>
      </c>
      <c r="K47" s="147"/>
      <c r="L47" s="100"/>
    </row>
    <row r="48" spans="2:13" ht="8.1" customHeight="1">
      <c r="B48" s="193"/>
      <c r="C48" s="51"/>
      <c r="D48" s="49"/>
      <c r="E48" s="126"/>
      <c r="F48" s="147"/>
      <c r="G48" s="147"/>
      <c r="H48" s="147"/>
      <c r="I48" s="147"/>
    </row>
    <row r="49" spans="1:12" ht="15" customHeight="1">
      <c r="B49" s="193" t="s">
        <v>19</v>
      </c>
      <c r="C49" s="51"/>
      <c r="D49" s="48">
        <v>2021</v>
      </c>
      <c r="E49" s="126">
        <f>SUM(F49,G49,H49,I49)+SUM('2.1(2)'!E49,'2.1(2)'!F49,'2.1(2)'!G49,'2.1(2)'!H49,'2.1(2)'!I49)</f>
        <v>26628</v>
      </c>
      <c r="F49" s="147">
        <v>754</v>
      </c>
      <c r="G49" s="147">
        <v>5667</v>
      </c>
      <c r="H49" s="147">
        <v>8719</v>
      </c>
      <c r="I49" s="147" t="s">
        <v>13</v>
      </c>
      <c r="K49" s="147"/>
      <c r="L49" s="100"/>
    </row>
    <row r="50" spans="1:12" ht="15" customHeight="1">
      <c r="B50" s="193"/>
      <c r="C50" s="51"/>
      <c r="D50" s="49">
        <v>2022</v>
      </c>
      <c r="E50" s="126">
        <f>SUM(F50,G50,H50,I50)+SUM('2.1(2)'!E50,'2.1(2)'!F50,'2.1(2)'!G50,'2.1(2)'!H50,'2.1(2)'!I50)</f>
        <v>27198</v>
      </c>
      <c r="F50" s="147">
        <v>766</v>
      </c>
      <c r="G50" s="147">
        <v>5747</v>
      </c>
      <c r="H50" s="147">
        <v>9178</v>
      </c>
      <c r="I50" s="147" t="s">
        <v>13</v>
      </c>
      <c r="K50" s="147"/>
      <c r="L50" s="100"/>
    </row>
    <row r="51" spans="1:12" ht="15" customHeight="1">
      <c r="B51" s="193"/>
      <c r="C51" s="51"/>
      <c r="D51" s="48">
        <v>2023</v>
      </c>
      <c r="E51" s="126">
        <f>SUM(F51,G51,H51,I51)+SUM('2.1(2)'!E51,'2.1(2)'!F51,'2.1(2)'!G51,'2.1(2)'!H51,'2.1(2)'!I51)</f>
        <v>27436</v>
      </c>
      <c r="F51" s="147">
        <v>777</v>
      </c>
      <c r="G51" s="147">
        <v>5803</v>
      </c>
      <c r="H51" s="147">
        <v>9207</v>
      </c>
      <c r="I51" s="147">
        <v>0</v>
      </c>
      <c r="K51" s="147"/>
      <c r="L51" s="100"/>
    </row>
    <row r="52" spans="1:12" ht="8.1" customHeight="1">
      <c r="B52" s="193"/>
      <c r="C52" s="51"/>
      <c r="D52" s="49"/>
      <c r="E52" s="126"/>
      <c r="F52" s="147"/>
      <c r="G52" s="147"/>
      <c r="H52" s="147"/>
      <c r="I52" s="147"/>
      <c r="K52" s="101"/>
    </row>
    <row r="53" spans="1:12" ht="15" customHeight="1">
      <c r="A53" s="79"/>
      <c r="B53" s="194" t="s">
        <v>20</v>
      </c>
      <c r="C53" s="54"/>
      <c r="D53" s="48">
        <v>2021</v>
      </c>
      <c r="E53" s="126">
        <f>SUM(F53,G53,H53,I53)+SUM('2.1(2)'!E53,'2.1(2)'!F53,'2.1(2)'!G53,'2.1(2)'!H53,'2.1(2)'!I53)</f>
        <v>1625686</v>
      </c>
      <c r="F53" s="147">
        <v>62404</v>
      </c>
      <c r="G53" s="147">
        <v>70928</v>
      </c>
      <c r="H53" s="147">
        <v>683114</v>
      </c>
      <c r="I53" s="147">
        <v>25028</v>
      </c>
      <c r="J53" s="79"/>
      <c r="K53" s="147"/>
      <c r="L53" s="100"/>
    </row>
    <row r="54" spans="1:12" ht="15" customHeight="1">
      <c r="A54" s="79"/>
      <c r="B54" s="194"/>
      <c r="C54" s="54"/>
      <c r="D54" s="49">
        <v>2022</v>
      </c>
      <c r="E54" s="126">
        <f>SUM(F54,G54,H54,I54)+SUM('2.1(2)'!E54,'2.1(2)'!F54,'2.1(2)'!G54,'2.1(2)'!H54,'2.1(2)'!I54)</f>
        <v>1657709</v>
      </c>
      <c r="F54" s="147">
        <v>62879</v>
      </c>
      <c r="G54" s="147">
        <v>73136</v>
      </c>
      <c r="H54" s="147">
        <v>694973</v>
      </c>
      <c r="I54" s="147">
        <v>27510</v>
      </c>
      <c r="J54" s="79"/>
      <c r="K54" s="147"/>
      <c r="L54" s="100"/>
    </row>
    <row r="55" spans="1:12" ht="15" customHeight="1">
      <c r="A55" s="79"/>
      <c r="B55" s="194"/>
      <c r="C55" s="54"/>
      <c r="D55" s="48">
        <v>2023</v>
      </c>
      <c r="E55" s="126">
        <f>SUM(F55,G55,H55,I55)+SUM('2.1(2)'!E55,'2.1(2)'!F55,'2.1(2)'!G55,'2.1(2)'!H55,'2.1(2)'!I55)</f>
        <v>1695545</v>
      </c>
      <c r="F55" s="147">
        <v>63450</v>
      </c>
      <c r="G55" s="147">
        <v>75888</v>
      </c>
      <c r="H55" s="147">
        <v>716369</v>
      </c>
      <c r="I55" s="147">
        <v>29333</v>
      </c>
      <c r="J55" s="79"/>
      <c r="K55" s="147"/>
      <c r="L55" s="100"/>
    </row>
    <row r="56" spans="1:12" ht="8.1" customHeight="1">
      <c r="B56" s="194"/>
      <c r="C56" s="54"/>
      <c r="D56" s="49"/>
      <c r="E56" s="126"/>
      <c r="F56" s="147"/>
      <c r="G56" s="147"/>
      <c r="H56" s="147"/>
      <c r="I56" s="147"/>
      <c r="K56" s="97"/>
    </row>
    <row r="57" spans="1:12" ht="15" customHeight="1">
      <c r="B57" s="194" t="s">
        <v>21</v>
      </c>
      <c r="C57" s="54"/>
      <c r="D57" s="48">
        <v>2021</v>
      </c>
      <c r="E57" s="126">
        <f>SUM(F57,G57,H57,I57)+SUM('2.1(2)'!E57,'2.1(2)'!F57,'2.1(2)'!G57,'2.1(2)'!H57,'2.1(2)'!I57)</f>
        <v>106479</v>
      </c>
      <c r="F57" s="147">
        <v>32664</v>
      </c>
      <c r="G57" s="147">
        <v>15435</v>
      </c>
      <c r="H57" s="147">
        <v>29182</v>
      </c>
      <c r="I57" s="147">
        <v>154</v>
      </c>
      <c r="K57" s="147"/>
      <c r="L57" s="100"/>
    </row>
    <row r="58" spans="1:12" ht="15" customHeight="1">
      <c r="B58" s="194"/>
      <c r="C58" s="54"/>
      <c r="D58" s="49">
        <v>2022</v>
      </c>
      <c r="E58" s="126">
        <f>SUM(F58,G58,H58,I58)+SUM('2.1(2)'!E58,'2.1(2)'!F58,'2.1(2)'!G58,'2.1(2)'!H58,'2.1(2)'!I58)</f>
        <v>107717</v>
      </c>
      <c r="F58" s="147">
        <v>32938</v>
      </c>
      <c r="G58" s="147">
        <v>15804</v>
      </c>
      <c r="H58" s="147">
        <v>29526</v>
      </c>
      <c r="I58" s="147">
        <v>154</v>
      </c>
      <c r="K58" s="147"/>
      <c r="L58" s="100"/>
    </row>
    <row r="59" spans="1:12" ht="15" customHeight="1">
      <c r="B59" s="194"/>
      <c r="C59" s="54"/>
      <c r="D59" s="48">
        <v>2023</v>
      </c>
      <c r="E59" s="126">
        <f>SUM(F59,G59,H59,I59)+SUM('2.1(2)'!E59,'2.1(2)'!F59,'2.1(2)'!G59,'2.1(2)'!H59,'2.1(2)'!I59)</f>
        <v>115564</v>
      </c>
      <c r="F59" s="147">
        <v>35023</v>
      </c>
      <c r="G59" s="147">
        <v>17572</v>
      </c>
      <c r="H59" s="147">
        <v>30993</v>
      </c>
      <c r="I59" s="147">
        <v>274</v>
      </c>
      <c r="K59" s="147"/>
      <c r="L59" s="100"/>
    </row>
    <row r="60" spans="1:12" ht="8.1" customHeight="1">
      <c r="B60" s="194"/>
      <c r="C60" s="54"/>
      <c r="D60" s="49"/>
      <c r="E60" s="126"/>
      <c r="F60" s="147"/>
      <c r="G60" s="147"/>
      <c r="H60" s="147"/>
      <c r="I60" s="147"/>
      <c r="K60" s="101"/>
    </row>
    <row r="61" spans="1:12" ht="15" customHeight="1">
      <c r="B61" s="194" t="s">
        <v>22</v>
      </c>
      <c r="C61" s="54"/>
      <c r="D61" s="48">
        <v>2021</v>
      </c>
      <c r="E61" s="126">
        <f>SUM(F61,G61,H61,I61)+SUM('2.1(2)'!E61,'2.1(2)'!F61,'2.1(2)'!G61,'2.1(2)'!H61,'2.1(2)'!I61)</f>
        <v>231424</v>
      </c>
      <c r="F61" s="147">
        <v>5908</v>
      </c>
      <c r="G61" s="147">
        <v>17096</v>
      </c>
      <c r="H61" s="147">
        <v>81138</v>
      </c>
      <c r="I61" s="147">
        <v>996</v>
      </c>
      <c r="K61" s="147"/>
      <c r="L61" s="100"/>
    </row>
    <row r="62" spans="1:12" ht="15" customHeight="1">
      <c r="B62" s="194"/>
      <c r="C62" s="54"/>
      <c r="D62" s="49">
        <v>2022</v>
      </c>
      <c r="E62" s="126">
        <f>SUM(F62,G62,H62,I62)+SUM('2.1(2)'!E62,'2.1(2)'!F62,'2.1(2)'!G62,'2.1(2)'!H62,'2.1(2)'!I62)</f>
        <v>235195</v>
      </c>
      <c r="F62" s="147">
        <v>5985</v>
      </c>
      <c r="G62" s="147">
        <v>17236</v>
      </c>
      <c r="H62" s="147">
        <v>83470</v>
      </c>
      <c r="I62" s="147">
        <v>996</v>
      </c>
      <c r="K62" s="147"/>
      <c r="L62" s="100"/>
    </row>
    <row r="63" spans="1:12" ht="15" customHeight="1">
      <c r="B63" s="194"/>
      <c r="C63" s="54"/>
      <c r="D63" s="48">
        <v>2023</v>
      </c>
      <c r="E63" s="126">
        <f>SUM(F63,G63,H63,I63)+SUM('2.1(2)'!E63,'2.1(2)'!F63,'2.1(2)'!G63,'2.1(2)'!H63,'2.1(2)'!I63)</f>
        <v>243010</v>
      </c>
      <c r="F63" s="147">
        <v>6015</v>
      </c>
      <c r="G63" s="147">
        <v>17315</v>
      </c>
      <c r="H63" s="147">
        <v>86418</v>
      </c>
      <c r="I63" s="147">
        <v>1044</v>
      </c>
      <c r="K63" s="147"/>
      <c r="L63" s="100"/>
    </row>
    <row r="64" spans="1:12" ht="8.1" customHeight="1">
      <c r="B64" s="194"/>
      <c r="C64" s="54"/>
      <c r="D64" s="49"/>
      <c r="E64" s="126"/>
      <c r="F64" s="147"/>
      <c r="G64" s="147"/>
      <c r="H64" s="147"/>
      <c r="I64" s="147"/>
    </row>
    <row r="65" spans="1:13" ht="15" customHeight="1">
      <c r="B65" s="193" t="s">
        <v>23</v>
      </c>
      <c r="C65" s="51"/>
      <c r="D65" s="48">
        <v>2021</v>
      </c>
      <c r="E65" s="126">
        <f>SUM(F65,G65,H65,I65)+SUM('2.1(2)'!E65,'2.1(2)'!F65,'2.1(2)'!G65,'2.1(2)'!H65,'2.1(2)'!I65)</f>
        <v>278917</v>
      </c>
      <c r="F65" s="147">
        <v>11175</v>
      </c>
      <c r="G65" s="147">
        <v>45090</v>
      </c>
      <c r="H65" s="147">
        <v>151409</v>
      </c>
      <c r="I65" s="147">
        <v>1442</v>
      </c>
      <c r="K65" s="147"/>
      <c r="L65" s="100"/>
    </row>
    <row r="66" spans="1:13" ht="15" customHeight="1">
      <c r="B66" s="193"/>
      <c r="C66" s="51"/>
      <c r="D66" s="49">
        <v>2022</v>
      </c>
      <c r="E66" s="126">
        <f>SUM(F66,G66,H66,I66)+SUM('2.1(2)'!E66,'2.1(2)'!F66,'2.1(2)'!G66,'2.1(2)'!H66,'2.1(2)'!I66)</f>
        <v>284085</v>
      </c>
      <c r="F66" s="147">
        <v>11150</v>
      </c>
      <c r="G66" s="147">
        <v>45768</v>
      </c>
      <c r="H66" s="147">
        <v>153920</v>
      </c>
      <c r="I66" s="147">
        <v>1442</v>
      </c>
      <c r="K66" s="147"/>
      <c r="L66" s="100"/>
    </row>
    <row r="67" spans="1:13" ht="15" customHeight="1">
      <c r="B67" s="193"/>
      <c r="C67" s="51"/>
      <c r="D67" s="48">
        <v>2023</v>
      </c>
      <c r="E67" s="126">
        <f>SUM(F67,G67,H67,I67)+SUM('2.1(2)'!E67,'2.1(2)'!F67,'2.1(2)'!G67,'2.1(2)'!H67,'2.1(2)'!I67)</f>
        <v>288814</v>
      </c>
      <c r="F67" s="147">
        <v>11159</v>
      </c>
      <c r="G67" s="147">
        <v>46037</v>
      </c>
      <c r="H67" s="147">
        <v>156123</v>
      </c>
      <c r="I67" s="147">
        <v>1614</v>
      </c>
      <c r="K67" s="147"/>
      <c r="L67" s="100"/>
    </row>
    <row r="68" spans="1:13" ht="8.1" customHeight="1">
      <c r="B68" s="193"/>
      <c r="C68" s="51"/>
      <c r="D68" s="49"/>
      <c r="E68" s="126"/>
      <c r="F68" s="147"/>
      <c r="G68" s="147"/>
      <c r="H68" s="147"/>
      <c r="I68" s="147"/>
      <c r="K68" s="101"/>
    </row>
    <row r="69" spans="1:13" ht="15" customHeight="1">
      <c r="B69" s="193" t="s">
        <v>24</v>
      </c>
      <c r="C69" s="51"/>
      <c r="D69" s="48">
        <v>2021</v>
      </c>
      <c r="E69" s="126">
        <f>SUM(F69,G69,H69,I69)+SUM('2.1(2)'!E69,'2.1(2)'!F69,'2.1(2)'!G69,'2.1(2)'!H69,'2.1(2)'!I69)</f>
        <v>515083</v>
      </c>
      <c r="F69" s="147">
        <v>7105</v>
      </c>
      <c r="G69" s="147">
        <v>6911</v>
      </c>
      <c r="H69" s="147">
        <v>83964</v>
      </c>
      <c r="I69" s="147">
        <v>5398</v>
      </c>
      <c r="K69" s="147"/>
      <c r="L69" s="100"/>
    </row>
    <row r="70" spans="1:13" ht="15" customHeight="1">
      <c r="B70" s="193"/>
      <c r="C70" s="51"/>
      <c r="D70" s="49">
        <v>2022</v>
      </c>
      <c r="E70" s="126">
        <f>SUM(F70,G70,H70,I70)+SUM('2.1(2)'!E70,'2.1(2)'!F70,'2.1(2)'!G70,'2.1(2)'!H70,'2.1(2)'!I70)</f>
        <v>535937</v>
      </c>
      <c r="F70" s="147">
        <v>7129</v>
      </c>
      <c r="G70" s="147">
        <v>7005</v>
      </c>
      <c r="H70" s="147">
        <v>84129</v>
      </c>
      <c r="I70" s="147">
        <v>5436</v>
      </c>
      <c r="K70" s="147"/>
      <c r="L70" s="100"/>
    </row>
    <row r="71" spans="1:13" ht="15" customHeight="1">
      <c r="B71" s="193"/>
      <c r="C71" s="51"/>
      <c r="D71" s="48">
        <v>2023</v>
      </c>
      <c r="E71" s="126">
        <f>SUM(F71,G71,H71,I71)+SUM('2.1(2)'!E71,'2.1(2)'!F71,'2.1(2)'!G71,'2.1(2)'!H71,'2.1(2)'!I71)</f>
        <v>544892</v>
      </c>
      <c r="F71" s="147">
        <v>7129</v>
      </c>
      <c r="G71" s="147">
        <v>7005</v>
      </c>
      <c r="H71" s="147">
        <v>84154</v>
      </c>
      <c r="I71" s="147">
        <v>5436</v>
      </c>
      <c r="K71" s="147"/>
      <c r="L71" s="100"/>
      <c r="M71" s="170"/>
    </row>
    <row r="72" spans="1:13" ht="8.1" customHeight="1">
      <c r="B72" s="193"/>
      <c r="C72" s="51"/>
      <c r="D72" s="49"/>
      <c r="E72" s="126"/>
      <c r="F72" s="147"/>
      <c r="G72" s="147"/>
      <c r="H72" s="147"/>
      <c r="I72" s="147"/>
      <c r="K72" s="97"/>
    </row>
    <row r="73" spans="1:13" ht="15" customHeight="1">
      <c r="B73" s="193" t="s">
        <v>25</v>
      </c>
      <c r="C73" s="51"/>
      <c r="D73" s="48">
        <v>2021</v>
      </c>
      <c r="E73" s="126">
        <f>SUM(F73,G73,H73,I73)+SUM('2.1(2)'!E73,'2.1(2)'!F73,'2.1(2)'!G73,'2.1(2)'!H73,'2.1(2)'!I73)</f>
        <v>12803</v>
      </c>
      <c r="F73" s="147">
        <v>5147</v>
      </c>
      <c r="G73" s="147">
        <v>1138</v>
      </c>
      <c r="H73" s="147">
        <v>2199</v>
      </c>
      <c r="I73" s="147">
        <v>11</v>
      </c>
      <c r="K73" s="147"/>
      <c r="L73" s="100"/>
    </row>
    <row r="74" spans="1:13" ht="15" customHeight="1">
      <c r="B74" s="193"/>
      <c r="C74" s="51"/>
      <c r="D74" s="49">
        <v>2022</v>
      </c>
      <c r="E74" s="126">
        <f>SUM(F74,G74,H74,I74)+SUM('2.1(2)'!E74,'2.1(2)'!F74,'2.1(2)'!G74,'2.1(2)'!H74,'2.1(2)'!I74)</f>
        <v>13174</v>
      </c>
      <c r="F74" s="147">
        <v>5147</v>
      </c>
      <c r="G74" s="147">
        <v>1168</v>
      </c>
      <c r="H74" s="147">
        <v>2476</v>
      </c>
      <c r="I74" s="147">
        <v>11</v>
      </c>
      <c r="K74" s="147"/>
      <c r="L74" s="100"/>
    </row>
    <row r="75" spans="1:13" ht="15" customHeight="1">
      <c r="B75" s="193"/>
      <c r="C75" s="51"/>
      <c r="D75" s="48">
        <v>2023</v>
      </c>
      <c r="E75" s="126">
        <f>SUM(F75,G75,H75,I75)+SUM('2.1(2)'!E75,'2.1(2)'!F75,'2.1(2)'!G75,'2.1(2)'!H75,'2.1(2)'!I75)</f>
        <v>13217</v>
      </c>
      <c r="F75" s="147">
        <v>5147</v>
      </c>
      <c r="G75" s="147">
        <v>1174</v>
      </c>
      <c r="H75" s="147">
        <v>2513</v>
      </c>
      <c r="I75" s="147">
        <v>11</v>
      </c>
      <c r="K75" s="147"/>
      <c r="L75" s="100"/>
    </row>
    <row r="76" spans="1:13" ht="8.1" customHeight="1">
      <c r="B76" s="193"/>
      <c r="C76" s="51"/>
      <c r="D76" s="49"/>
      <c r="E76" s="126"/>
      <c r="F76" s="147"/>
      <c r="G76" s="147"/>
      <c r="H76" s="147"/>
      <c r="I76" s="147"/>
      <c r="K76" s="101"/>
    </row>
    <row r="77" spans="1:13" ht="15" customHeight="1">
      <c r="B77" s="193" t="s">
        <v>26</v>
      </c>
      <c r="C77" s="51"/>
      <c r="D77" s="48">
        <v>2021</v>
      </c>
      <c r="E77" s="126">
        <f>SUM(F77,G77,H77,I77)+SUM('2.1(2)'!E77,'2.1(2)'!F77,'2.1(2)'!G77,'2.1(2)'!H77,'2.1(2)'!I77)</f>
        <v>16881</v>
      </c>
      <c r="F77" s="147">
        <v>226</v>
      </c>
      <c r="G77" s="147">
        <v>1131</v>
      </c>
      <c r="H77" s="147">
        <v>2383</v>
      </c>
      <c r="I77" s="147">
        <v>96</v>
      </c>
      <c r="K77" s="147"/>
      <c r="L77" s="100"/>
    </row>
    <row r="78" spans="1:13" ht="15" customHeight="1">
      <c r="B78" s="193"/>
      <c r="C78" s="51"/>
      <c r="D78" s="49">
        <v>2022</v>
      </c>
      <c r="E78" s="126">
        <f>SUM(F78,G78,H78,I78)+SUM('2.1(2)'!E78,'2.1(2)'!F78,'2.1(2)'!G78,'2.1(2)'!H78,'2.1(2)'!I78)</f>
        <v>17765</v>
      </c>
      <c r="F78" s="147">
        <v>226</v>
      </c>
      <c r="G78" s="147">
        <v>1131</v>
      </c>
      <c r="H78" s="147">
        <v>2566</v>
      </c>
      <c r="I78" s="147">
        <v>96</v>
      </c>
      <c r="K78" s="147"/>
      <c r="L78" s="100"/>
    </row>
    <row r="79" spans="1:13" ht="15" customHeight="1">
      <c r="B79" s="193"/>
      <c r="C79" s="51"/>
      <c r="D79" s="48">
        <v>2023</v>
      </c>
      <c r="E79" s="126">
        <f>SUM(F79,G79,H79,I79)+SUM('2.1(2)'!E79,'2.1(2)'!F79,'2.1(2)'!G79,'2.1(2)'!H79,'2.1(2)'!I79)</f>
        <v>18396</v>
      </c>
      <c r="F79" s="147">
        <v>226</v>
      </c>
      <c r="G79" s="147">
        <v>1219</v>
      </c>
      <c r="H79" s="147">
        <v>2609</v>
      </c>
      <c r="I79" s="147">
        <v>96</v>
      </c>
      <c r="K79" s="147"/>
      <c r="L79" s="100"/>
    </row>
    <row r="80" spans="1:13" ht="8.1" customHeight="1" thickBot="1">
      <c r="A80" s="56"/>
      <c r="B80" s="56"/>
      <c r="C80" s="56"/>
      <c r="D80" s="56"/>
      <c r="E80" s="56"/>
      <c r="F80" s="215"/>
      <c r="G80" s="215"/>
      <c r="H80" s="215"/>
      <c r="I80" s="215"/>
      <c r="J80" s="56"/>
    </row>
    <row r="81" spans="1:21" ht="15" customHeight="1">
      <c r="B81" s="187"/>
      <c r="C81" s="187"/>
      <c r="D81" s="187"/>
      <c r="E81" s="195"/>
      <c r="F81" s="159"/>
      <c r="H81" s="159"/>
      <c r="I81" s="159"/>
      <c r="J81" s="60" t="s">
        <v>27</v>
      </c>
    </row>
    <row r="82" spans="1:21" ht="15" customHeight="1">
      <c r="B82" s="188"/>
      <c r="C82" s="188"/>
      <c r="D82" s="188"/>
      <c r="E82" s="136"/>
      <c r="F82" s="137"/>
      <c r="G82" s="159"/>
      <c r="H82" s="137"/>
      <c r="I82" s="137"/>
      <c r="J82" s="61" t="s">
        <v>28</v>
      </c>
    </row>
    <row r="83" spans="1:21" ht="8.1" customHeight="1">
      <c r="A83" s="79"/>
      <c r="B83" s="79"/>
      <c r="C83" s="79"/>
      <c r="D83" s="64"/>
      <c r="E83" s="65"/>
      <c r="F83" s="65"/>
      <c r="G83" s="65"/>
      <c r="H83" s="117"/>
      <c r="I83" s="117"/>
      <c r="J83" s="117"/>
      <c r="K83" s="117"/>
      <c r="L83" s="61"/>
      <c r="M83" s="117"/>
      <c r="N83" s="66"/>
    </row>
    <row r="84" spans="1:21" ht="15" customHeight="1">
      <c r="B84" s="62"/>
      <c r="C84" s="63"/>
      <c r="D84" s="64"/>
      <c r="E84" s="65"/>
      <c r="F84" s="66"/>
      <c r="G84" s="66"/>
      <c r="H84" s="66"/>
      <c r="I84" s="66"/>
      <c r="J84" s="66"/>
      <c r="K84" s="66"/>
      <c r="L84" s="61"/>
    </row>
    <row r="85" spans="1:21" ht="15" customHeight="1">
      <c r="A85" s="67"/>
      <c r="B85" s="68"/>
      <c r="C85" s="67"/>
      <c r="D85" s="69"/>
      <c r="E85" s="70"/>
      <c r="F85" s="71"/>
      <c r="G85" s="70"/>
      <c r="H85" s="70"/>
      <c r="I85" s="70"/>
      <c r="J85" s="70"/>
      <c r="K85" s="71"/>
      <c r="L85" s="71"/>
      <c r="M85" s="70"/>
      <c r="N85" s="70"/>
      <c r="O85" s="70"/>
      <c r="P85" s="70"/>
      <c r="Q85" s="70"/>
      <c r="R85" s="70"/>
      <c r="S85" s="71"/>
      <c r="T85" s="71"/>
      <c r="U85" s="72"/>
    </row>
    <row r="86" spans="1:21" ht="15" customHeight="1">
      <c r="A86" s="72"/>
      <c r="B86" s="73"/>
      <c r="C86" s="72"/>
      <c r="D86" s="74"/>
      <c r="E86" s="75"/>
      <c r="F86" s="75"/>
      <c r="G86" s="75"/>
      <c r="H86" s="75"/>
      <c r="I86" s="75"/>
      <c r="J86" s="75"/>
      <c r="K86" s="75"/>
      <c r="L86" s="72"/>
      <c r="M86" s="72"/>
      <c r="N86" s="72"/>
      <c r="O86" s="72"/>
      <c r="P86" s="72"/>
      <c r="Q86" s="72"/>
      <c r="R86" s="72"/>
      <c r="S86" s="72"/>
      <c r="T86" s="72"/>
      <c r="U86" s="72"/>
    </row>
    <row r="87" spans="1:21" ht="15" customHeight="1">
      <c r="B87" s="196"/>
      <c r="C87" s="196"/>
      <c r="D87" s="196"/>
      <c r="E87" s="197"/>
      <c r="F87" s="117"/>
      <c r="G87" s="117"/>
      <c r="H87" s="117"/>
      <c r="I87" s="117"/>
    </row>
    <row r="88" spans="1:21" ht="15" customHeight="1">
      <c r="B88" s="198"/>
      <c r="C88" s="198"/>
      <c r="D88" s="198"/>
      <c r="E88" s="199"/>
      <c r="F88" s="110"/>
      <c r="G88" s="117"/>
      <c r="H88" s="110"/>
      <c r="I88" s="110"/>
    </row>
    <row r="89" spans="1:21" ht="15" customHeight="1">
      <c r="B89" s="200"/>
      <c r="C89" s="200"/>
      <c r="D89" s="200"/>
      <c r="E89" s="201"/>
      <c r="F89" s="202"/>
      <c r="G89" s="110"/>
      <c r="H89" s="202"/>
      <c r="I89" s="202"/>
    </row>
    <row r="90" spans="1:21" ht="15" customHeight="1">
      <c r="E90" s="96"/>
      <c r="F90" s="96"/>
      <c r="G90" s="202"/>
      <c r="H90" s="96"/>
      <c r="I90" s="96"/>
    </row>
    <row r="91" spans="1:21" ht="15" customHeight="1">
      <c r="E91" s="96"/>
      <c r="F91" s="96"/>
      <c r="G91" s="96"/>
      <c r="H91" s="96"/>
      <c r="I91" s="96"/>
    </row>
    <row r="92" spans="1:21" ht="15" customHeight="1">
      <c r="E92" s="96"/>
      <c r="F92" s="96"/>
      <c r="G92" s="96"/>
      <c r="H92" s="96"/>
      <c r="I92" s="96"/>
    </row>
    <row r="93" spans="1:21" ht="15" customHeight="1">
      <c r="E93" s="96"/>
      <c r="F93" s="96"/>
      <c r="G93" s="96"/>
      <c r="H93" s="96"/>
      <c r="I93" s="96"/>
    </row>
    <row r="94" spans="1:21" ht="15" customHeight="1">
      <c r="E94" s="96"/>
      <c r="F94" s="96"/>
      <c r="G94" s="96"/>
      <c r="H94" s="96"/>
      <c r="I94" s="96"/>
    </row>
    <row r="95" spans="1:21" ht="15" customHeight="1">
      <c r="B95" s="40"/>
      <c r="C95" s="40"/>
      <c r="D95" s="84"/>
      <c r="E95" s="203"/>
      <c r="F95" s="92"/>
      <c r="G95" s="96"/>
      <c r="H95" s="92"/>
      <c r="I95" s="92"/>
    </row>
    <row r="96" spans="1:21" ht="15" customHeight="1">
      <c r="B96" s="40"/>
      <c r="C96" s="40"/>
      <c r="D96" s="84"/>
      <c r="E96" s="203"/>
      <c r="F96" s="92"/>
      <c r="G96" s="92"/>
      <c r="H96" s="92"/>
      <c r="I96" s="92"/>
    </row>
    <row r="97" spans="2:9" ht="15" customHeight="1">
      <c r="B97" s="40"/>
      <c r="C97" s="40"/>
      <c r="D97" s="40"/>
      <c r="E97" s="203"/>
      <c r="F97" s="92"/>
      <c r="G97" s="92"/>
      <c r="H97" s="92"/>
      <c r="I97" s="92"/>
    </row>
    <row r="98" spans="2:9" ht="15" customHeight="1">
      <c r="B98" s="93"/>
      <c r="C98" s="93"/>
      <c r="D98" s="93"/>
      <c r="E98" s="204"/>
      <c r="F98" s="100"/>
      <c r="G98" s="92"/>
      <c r="H98" s="100"/>
      <c r="I98" s="100"/>
    </row>
    <row r="99" spans="2:9" ht="15" customHeight="1">
      <c r="B99" s="47"/>
      <c r="C99" s="47"/>
      <c r="D99" s="49"/>
      <c r="E99" s="205"/>
      <c r="F99" s="124"/>
      <c r="G99" s="100"/>
      <c r="H99" s="124"/>
      <c r="I99" s="124"/>
    </row>
    <row r="100" spans="2:9" ht="15" customHeight="1">
      <c r="B100" s="47"/>
      <c r="C100" s="47"/>
      <c r="D100" s="49"/>
      <c r="E100" s="206"/>
      <c r="F100" s="147"/>
      <c r="G100" s="124"/>
      <c r="H100" s="147"/>
      <c r="I100" s="147"/>
    </row>
    <row r="101" spans="2:9" ht="15" customHeight="1">
      <c r="B101" s="47"/>
      <c r="C101" s="47"/>
      <c r="D101" s="49"/>
      <c r="E101" s="206"/>
      <c r="F101" s="101"/>
      <c r="G101" s="147"/>
      <c r="H101" s="101"/>
      <c r="I101" s="97"/>
    </row>
    <row r="102" spans="2:9" ht="15" customHeight="1">
      <c r="B102" s="47"/>
      <c r="C102" s="47"/>
      <c r="D102" s="49"/>
      <c r="E102" s="206"/>
      <c r="F102" s="101"/>
      <c r="G102" s="101"/>
      <c r="H102" s="101"/>
      <c r="I102" s="101"/>
    </row>
    <row r="103" spans="2:9" ht="15" customHeight="1">
      <c r="B103" s="51"/>
      <c r="C103" s="51"/>
      <c r="D103" s="207"/>
      <c r="E103" s="206"/>
      <c r="F103" s="101"/>
      <c r="G103" s="101"/>
      <c r="H103" s="101"/>
      <c r="I103" s="101"/>
    </row>
    <row r="104" spans="2:9" ht="15" customHeight="1">
      <c r="B104" s="51"/>
      <c r="C104" s="51"/>
      <c r="D104" s="207"/>
      <c r="E104" s="206"/>
      <c r="F104" s="104"/>
      <c r="G104" s="101"/>
      <c r="H104" s="104"/>
      <c r="I104" s="104"/>
    </row>
    <row r="105" spans="2:9" ht="15" customHeight="1">
      <c r="B105" s="51"/>
      <c r="C105" s="51"/>
      <c r="D105" s="207"/>
      <c r="E105" s="206"/>
      <c r="F105" s="104"/>
      <c r="G105" s="104"/>
      <c r="H105" s="104"/>
      <c r="I105" s="104"/>
    </row>
    <row r="106" spans="2:9" ht="15" customHeight="1">
      <c r="B106" s="51"/>
      <c r="C106" s="51"/>
      <c r="D106" s="207"/>
      <c r="E106" s="206"/>
      <c r="F106" s="104"/>
      <c r="G106" s="104"/>
      <c r="H106" s="104"/>
      <c r="I106" s="104"/>
    </row>
    <row r="107" spans="2:9" ht="15" customHeight="1">
      <c r="B107" s="51"/>
      <c r="C107" s="51"/>
      <c r="D107" s="207"/>
      <c r="E107" s="206"/>
      <c r="F107" s="104"/>
      <c r="G107" s="104"/>
      <c r="H107" s="104"/>
      <c r="I107" s="97"/>
    </row>
    <row r="108" spans="2:9" ht="15" customHeight="1">
      <c r="B108" s="51"/>
      <c r="C108" s="51"/>
      <c r="D108" s="207"/>
      <c r="E108" s="208"/>
      <c r="F108" s="101"/>
      <c r="G108" s="104"/>
      <c r="H108" s="101"/>
      <c r="I108" s="101"/>
    </row>
    <row r="109" spans="2:9" ht="15" customHeight="1">
      <c r="B109" s="51"/>
      <c r="C109" s="51"/>
      <c r="D109" s="207"/>
      <c r="E109" s="208"/>
      <c r="F109" s="147"/>
      <c r="G109" s="101"/>
      <c r="H109" s="147"/>
      <c r="I109" s="97"/>
    </row>
    <row r="110" spans="2:9" ht="15" customHeight="1">
      <c r="B110" s="51"/>
      <c r="C110" s="51"/>
      <c r="D110" s="207"/>
      <c r="E110" s="208"/>
      <c r="F110" s="150"/>
      <c r="G110" s="147"/>
      <c r="H110" s="150"/>
      <c r="I110" s="150"/>
    </row>
    <row r="111" spans="2:9" ht="15" customHeight="1">
      <c r="B111" s="51"/>
      <c r="C111" s="51"/>
      <c r="D111" s="207"/>
      <c r="E111" s="206"/>
      <c r="F111" s="109"/>
      <c r="G111" s="150"/>
      <c r="H111" s="109"/>
      <c r="I111" s="109"/>
    </row>
    <row r="112" spans="2:9" ht="15" customHeight="1">
      <c r="B112" s="51"/>
      <c r="C112" s="51"/>
      <c r="D112" s="207"/>
      <c r="E112" s="206"/>
      <c r="F112" s="150"/>
      <c r="G112" s="109"/>
      <c r="H112" s="150"/>
      <c r="I112" s="97"/>
    </row>
    <row r="113" spans="2:9" ht="15" customHeight="1">
      <c r="B113" s="51"/>
      <c r="C113" s="51"/>
      <c r="D113" s="207"/>
      <c r="E113" s="206"/>
      <c r="F113" s="147"/>
      <c r="G113" s="150"/>
      <c r="H113" s="147"/>
      <c r="I113" s="97"/>
    </row>
    <row r="114" spans="2:9" ht="15" customHeight="1">
      <c r="B114" s="51"/>
      <c r="C114" s="51"/>
      <c r="D114" s="207"/>
      <c r="E114" s="96"/>
      <c r="F114" s="96"/>
      <c r="G114" s="147"/>
      <c r="H114" s="96"/>
      <c r="I114" s="96"/>
    </row>
    <row r="115" spans="2:9" ht="15" customHeight="1">
      <c r="B115" s="51"/>
      <c r="C115" s="51"/>
      <c r="D115" s="207"/>
      <c r="E115" s="96"/>
      <c r="F115" s="96"/>
      <c r="G115" s="96"/>
      <c r="H115" s="96"/>
      <c r="I115" s="96"/>
    </row>
    <row r="116" spans="2:9" ht="15" customHeight="1">
      <c r="B116" s="51"/>
      <c r="C116" s="51"/>
      <c r="D116" s="207"/>
      <c r="E116" s="209"/>
      <c r="F116" s="210"/>
      <c r="G116" s="96"/>
      <c r="H116" s="210"/>
      <c r="I116" s="210"/>
    </row>
    <row r="117" spans="2:9" ht="15" customHeight="1">
      <c r="B117" s="51"/>
      <c r="C117" s="51"/>
      <c r="D117" s="207"/>
      <c r="E117" s="211"/>
      <c r="F117" s="210"/>
      <c r="G117" s="210"/>
      <c r="H117" s="210"/>
      <c r="I117" s="210"/>
    </row>
    <row r="118" spans="2:9" ht="15" customHeight="1">
      <c r="B118" s="51"/>
      <c r="C118" s="51"/>
      <c r="D118" s="207"/>
      <c r="E118" s="209"/>
      <c r="F118" s="210"/>
      <c r="G118" s="210"/>
      <c r="H118" s="210"/>
      <c r="I118" s="210"/>
    </row>
    <row r="119" spans="2:9" ht="15" customHeight="1">
      <c r="B119" s="51"/>
      <c r="C119" s="51"/>
      <c r="D119" s="207"/>
      <c r="G119" s="210"/>
    </row>
    <row r="120" spans="2:9" ht="15" customHeight="1">
      <c r="B120" s="51"/>
      <c r="C120" s="51"/>
      <c r="D120" s="207"/>
    </row>
    <row r="121" spans="2:9" ht="15" customHeight="1">
      <c r="B121" s="51"/>
      <c r="C121" s="51"/>
      <c r="D121" s="207"/>
    </row>
    <row r="122" spans="2:9" ht="15" customHeight="1">
      <c r="B122" s="51"/>
      <c r="C122" s="51"/>
      <c r="D122" s="207"/>
    </row>
    <row r="123" spans="2:9" ht="15" customHeight="1">
      <c r="B123" s="51"/>
      <c r="C123" s="51"/>
      <c r="D123" s="207"/>
    </row>
    <row r="124" spans="2:9" ht="15" customHeight="1">
      <c r="B124" s="51"/>
      <c r="C124" s="51"/>
      <c r="D124" s="207"/>
    </row>
    <row r="125" spans="2:9" ht="15" customHeight="1">
      <c r="B125" s="51"/>
      <c r="C125" s="51"/>
      <c r="D125" s="207"/>
    </row>
    <row r="126" spans="2:9" ht="15" customHeight="1">
      <c r="B126" s="51"/>
      <c r="C126" s="51"/>
      <c r="D126" s="207"/>
    </row>
    <row r="127" spans="2:9" ht="15" customHeight="1">
      <c r="B127" s="51"/>
      <c r="C127" s="51"/>
      <c r="D127" s="207"/>
    </row>
    <row r="128" spans="2:9" ht="15" customHeight="1">
      <c r="B128" s="51"/>
      <c r="C128" s="51"/>
      <c r="D128" s="207"/>
    </row>
    <row r="129" spans="2:4" ht="15" customHeight="1">
      <c r="B129" s="51"/>
      <c r="C129" s="51"/>
      <c r="D129" s="207"/>
    </row>
    <row r="130" spans="2:4" ht="15" customHeight="1">
      <c r="B130" s="51"/>
      <c r="C130" s="51"/>
      <c r="D130" s="207"/>
    </row>
    <row r="131" spans="2:4" ht="15" customHeight="1">
      <c r="B131" s="51"/>
      <c r="C131" s="51"/>
      <c r="D131" s="207"/>
    </row>
    <row r="132" spans="2:4" ht="15" customHeight="1">
      <c r="B132" s="51"/>
      <c r="C132" s="51"/>
      <c r="D132" s="207"/>
    </row>
    <row r="133" spans="2:4" ht="15" customHeight="1">
      <c r="B133" s="51"/>
      <c r="C133" s="51"/>
      <c r="D133" s="207"/>
    </row>
    <row r="134" spans="2:4" ht="15" customHeight="1">
      <c r="B134" s="51"/>
      <c r="C134" s="51"/>
      <c r="D134" s="207"/>
    </row>
    <row r="135" spans="2:4" ht="15" customHeight="1">
      <c r="B135" s="54"/>
      <c r="C135" s="54"/>
      <c r="D135" s="212"/>
    </row>
    <row r="136" spans="2:4" ht="15" customHeight="1">
      <c r="B136" s="54"/>
      <c r="C136" s="54"/>
      <c r="D136" s="212"/>
    </row>
    <row r="137" spans="2:4" ht="15" customHeight="1">
      <c r="B137" s="54"/>
      <c r="C137" s="54"/>
      <c r="D137" s="212"/>
    </row>
    <row r="138" spans="2:4" ht="15" customHeight="1">
      <c r="B138" s="54"/>
      <c r="C138" s="54"/>
      <c r="D138" s="212"/>
    </row>
    <row r="139" spans="2:4" ht="15" customHeight="1">
      <c r="B139" s="54"/>
      <c r="C139" s="54"/>
      <c r="D139" s="212"/>
    </row>
    <row r="140" spans="2:4" ht="15" customHeight="1">
      <c r="B140" s="54"/>
      <c r="C140" s="54"/>
      <c r="D140" s="212"/>
    </row>
    <row r="141" spans="2:4" ht="15" customHeight="1">
      <c r="B141" s="54"/>
      <c r="C141" s="54"/>
      <c r="D141" s="212"/>
    </row>
    <row r="142" spans="2:4" ht="15" customHeight="1">
      <c r="B142" s="54"/>
      <c r="C142" s="54"/>
      <c r="D142" s="212"/>
    </row>
    <row r="143" spans="2:4" ht="15" customHeight="1">
      <c r="B143" s="54"/>
      <c r="C143" s="54"/>
      <c r="D143" s="212"/>
    </row>
    <row r="144" spans="2:4" ht="15" customHeight="1">
      <c r="B144" s="54"/>
      <c r="C144" s="54"/>
      <c r="D144" s="212"/>
    </row>
    <row r="145" spans="2:4" ht="15" customHeight="1">
      <c r="B145" s="54"/>
      <c r="C145" s="54"/>
      <c r="D145" s="212"/>
    </row>
    <row r="146" spans="2:4" ht="15" customHeight="1">
      <c r="B146" s="54"/>
      <c r="C146" s="54"/>
      <c r="D146" s="212"/>
    </row>
    <row r="147" spans="2:4" ht="15" customHeight="1">
      <c r="B147" s="51"/>
      <c r="C147" s="51"/>
      <c r="D147" s="207"/>
    </row>
    <row r="148" spans="2:4" ht="15" customHeight="1">
      <c r="B148" s="51"/>
      <c r="C148" s="51"/>
      <c r="D148" s="207"/>
    </row>
    <row r="149" spans="2:4" ht="15" customHeight="1">
      <c r="B149" s="51"/>
      <c r="C149" s="51"/>
      <c r="D149" s="207"/>
    </row>
    <row r="150" spans="2:4" ht="15" customHeight="1">
      <c r="B150" s="51"/>
      <c r="C150" s="51"/>
      <c r="D150" s="207"/>
    </row>
    <row r="151" spans="2:4" ht="15" customHeight="1">
      <c r="B151" s="51"/>
      <c r="C151" s="51"/>
      <c r="D151" s="207"/>
    </row>
    <row r="152" spans="2:4" ht="15" customHeight="1">
      <c r="B152" s="51"/>
      <c r="C152" s="51"/>
      <c r="D152" s="207"/>
    </row>
    <row r="153" spans="2:4" ht="15" customHeight="1">
      <c r="B153" s="51"/>
      <c r="C153" s="51"/>
      <c r="D153" s="207"/>
    </row>
    <row r="154" spans="2:4" ht="15" customHeight="1">
      <c r="B154" s="51"/>
      <c r="C154" s="51"/>
      <c r="D154" s="207"/>
    </row>
    <row r="155" spans="2:4" ht="15" customHeight="1">
      <c r="B155" s="51"/>
      <c r="C155" s="51"/>
      <c r="D155" s="207"/>
    </row>
    <row r="156" spans="2:4" ht="15" customHeight="1">
      <c r="B156" s="51"/>
      <c r="C156" s="51"/>
      <c r="D156" s="207"/>
    </row>
    <row r="157" spans="2:4" ht="15" customHeight="1">
      <c r="B157" s="51"/>
      <c r="C157" s="51"/>
      <c r="D157" s="207"/>
    </row>
    <row r="158" spans="2:4" ht="15" customHeight="1">
      <c r="B158" s="51"/>
      <c r="C158" s="51"/>
      <c r="D158" s="207"/>
    </row>
    <row r="159" spans="2:4" ht="15" customHeight="1">
      <c r="B159" s="51"/>
      <c r="C159" s="51"/>
      <c r="D159" s="207"/>
    </row>
    <row r="160" spans="2:4" ht="15" customHeight="1">
      <c r="B160" s="51"/>
      <c r="C160" s="51"/>
      <c r="D160" s="207"/>
    </row>
    <row r="161" spans="2:9" ht="15" customHeight="1">
      <c r="B161" s="51"/>
      <c r="C161" s="51"/>
      <c r="D161" s="207"/>
    </row>
    <row r="162" spans="2:9" ht="15" customHeight="1">
      <c r="B162" s="56"/>
      <c r="C162" s="56"/>
      <c r="D162" s="56"/>
      <c r="E162" s="179"/>
      <c r="F162" s="56"/>
      <c r="H162" s="56"/>
      <c r="I162" s="56"/>
    </row>
    <row r="163" spans="2:9" ht="15" customHeight="1">
      <c r="G163" s="56"/>
    </row>
  </sheetData>
  <mergeCells count="1">
    <mergeCell ref="G7:G8"/>
  </mergeCells>
  <conditionalFormatting sqref="K21:K23 K25:K27 K29:K31 K33:K35 K37:K39 K41:K43 K45:K47 K49:K51 K53:K55 K57:K59 K61:K63 K65:K67 K69:K71 K73:K75 K77:K79 F111:F113 F82 H82:I82 G87:G88 F99:F102 H99:I102 G100:G103 H112:H113 G113:G114 K13:K19 H87:I87 F87 H83:M83 F16:I80">
    <cfRule type="cellIs" dxfId="19" priority="7" stopIfTrue="1" operator="lessThan">
      <formula>0</formula>
    </cfRule>
  </conditionalFormatting>
  <conditionalFormatting sqref="B87:E87 B103:D114 E99:E102 B21:C32">
    <cfRule type="cellIs" dxfId="18" priority="26" stopIfTrue="1" operator="lessThan">
      <formula>0</formula>
    </cfRule>
  </conditionalFormatting>
  <conditionalFormatting sqref="L14:L23">
    <cfRule type="cellIs" dxfId="17" priority="1" stopIfTrue="1" operator="lessThan">
      <formula>0</formula>
    </cfRule>
  </conditionalFormatting>
  <printOptions horizontalCentered="1"/>
  <pageMargins left="0.55118110236220497" right="0.55118110236220497" top="0.39370078740157499" bottom="0.39370078740157499" header="0.39370078740157499" footer="0.39370078740157499"/>
  <pageSetup paperSize="9" scale="7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D8:H48"/>
  <sheetViews>
    <sheetView topLeftCell="A37" workbookViewId="0">
      <selection activeCell="D47" sqref="D47:H48"/>
    </sheetView>
  </sheetViews>
  <sheetFormatPr defaultRowHeight="15"/>
  <cols>
    <col min="4" max="5" width="9.5703125" bestFit="1" customWidth="1"/>
  </cols>
  <sheetData>
    <row r="8" spans="4:6">
      <c r="D8" s="2">
        <v>8567</v>
      </c>
      <c r="E8" s="2">
        <v>8680</v>
      </c>
      <c r="F8" s="3">
        <f>E8/$E$17*100</f>
        <v>32.941176470588232</v>
      </c>
    </row>
    <row r="9" spans="4:6">
      <c r="D9" s="2">
        <v>5379</v>
      </c>
      <c r="E9" s="2">
        <v>5457</v>
      </c>
      <c r="F9" s="3">
        <f t="shared" ref="F9:F16" si="0">E9/$E$17*100</f>
        <v>20.70967741935484</v>
      </c>
    </row>
    <row r="10" spans="4:6">
      <c r="D10" s="2">
        <v>746</v>
      </c>
      <c r="E10" s="2">
        <v>748</v>
      </c>
      <c r="F10" s="3">
        <f t="shared" si="0"/>
        <v>2.838709677419355</v>
      </c>
    </row>
    <row r="11" spans="4:6">
      <c r="D11" s="2" t="s">
        <v>13</v>
      </c>
      <c r="E11" s="2" t="s">
        <v>13</v>
      </c>
      <c r="F11" s="3"/>
    </row>
    <row r="12" spans="4:6">
      <c r="D12" s="2" t="s">
        <v>13</v>
      </c>
      <c r="E12" s="2" t="s">
        <v>13</v>
      </c>
      <c r="F12" s="3"/>
    </row>
    <row r="13" spans="4:6">
      <c r="D13" s="2">
        <v>9117</v>
      </c>
      <c r="E13" s="2">
        <v>9117</v>
      </c>
      <c r="F13" s="3">
        <f t="shared" si="0"/>
        <v>34.599620493358636</v>
      </c>
    </row>
    <row r="14" spans="4:6">
      <c r="D14" s="2">
        <v>1378</v>
      </c>
      <c r="E14" s="2">
        <v>1438</v>
      </c>
      <c r="F14" s="3">
        <f t="shared" si="0"/>
        <v>5.4573055028462996</v>
      </c>
    </row>
    <row r="15" spans="4:6">
      <c r="D15" s="2">
        <v>396</v>
      </c>
      <c r="E15" s="2">
        <v>396</v>
      </c>
      <c r="F15" s="3">
        <f t="shared" si="0"/>
        <v>1.5028462998102465</v>
      </c>
    </row>
    <row r="16" spans="4:6">
      <c r="D16" s="2">
        <v>514</v>
      </c>
      <c r="E16" s="2">
        <v>514</v>
      </c>
      <c r="F16" s="3">
        <f t="shared" si="0"/>
        <v>1.9506641366223911</v>
      </c>
    </row>
    <row r="17" spans="4:6">
      <c r="D17" s="2">
        <v>26097</v>
      </c>
      <c r="E17" s="2">
        <v>26350</v>
      </c>
      <c r="F17" s="3">
        <f>(E17-D17)/D17*100</f>
        <v>0.96946009119822196</v>
      </c>
    </row>
    <row r="19" spans="4:6">
      <c r="D19" s="2">
        <v>36</v>
      </c>
      <c r="E19" s="2">
        <v>113</v>
      </c>
      <c r="F19" s="3">
        <f t="shared" ref="F19:F27" si="1">(E19-D19)/D19*100</f>
        <v>213.88888888888889</v>
      </c>
    </row>
    <row r="20" spans="4:6">
      <c r="D20" s="2">
        <v>38</v>
      </c>
      <c r="E20" s="2">
        <v>78</v>
      </c>
      <c r="F20" s="3">
        <f t="shared" si="1"/>
        <v>105.26315789473684</v>
      </c>
    </row>
    <row r="21" spans="4:6">
      <c r="D21" s="2">
        <v>3</v>
      </c>
      <c r="E21" s="2">
        <v>2</v>
      </c>
      <c r="F21" s="3">
        <f t="shared" si="1"/>
        <v>-33.333333333333329</v>
      </c>
    </row>
    <row r="22" spans="4:6">
      <c r="D22" s="2" t="s">
        <v>13</v>
      </c>
      <c r="E22" s="2" t="s">
        <v>13</v>
      </c>
      <c r="F22" s="3"/>
    </row>
    <row r="23" spans="4:6">
      <c r="D23" s="2" t="s">
        <v>13</v>
      </c>
      <c r="E23" s="2" t="s">
        <v>13</v>
      </c>
      <c r="F23" s="3"/>
    </row>
    <row r="24" spans="4:6">
      <c r="D24" s="2" t="s">
        <v>13</v>
      </c>
      <c r="E24" s="2" t="s">
        <v>13</v>
      </c>
      <c r="F24" s="3"/>
    </row>
    <row r="25" spans="4:6">
      <c r="D25" s="2">
        <v>0</v>
      </c>
      <c r="E25" s="2">
        <v>60</v>
      </c>
      <c r="F25" s="3" t="e">
        <f t="shared" si="1"/>
        <v>#DIV/0!</v>
      </c>
    </row>
    <row r="26" spans="4:6">
      <c r="D26" s="2" t="s">
        <v>13</v>
      </c>
      <c r="E26" s="2" t="s">
        <v>13</v>
      </c>
      <c r="F26" s="3"/>
    </row>
    <row r="27" spans="4:6">
      <c r="D27" s="2">
        <v>34</v>
      </c>
      <c r="E27" s="2">
        <v>0</v>
      </c>
      <c r="F27" s="3">
        <f t="shared" si="1"/>
        <v>-100</v>
      </c>
    </row>
    <row r="28" spans="4:6">
      <c r="D28" s="2">
        <v>111</v>
      </c>
      <c r="E28" s="2">
        <v>253</v>
      </c>
      <c r="F28" s="3">
        <f>(E28-D28)/D28*100</f>
        <v>127.92792792792793</v>
      </c>
    </row>
    <row r="31" spans="4:6">
      <c r="D31" s="1">
        <v>123618</v>
      </c>
      <c r="E31" s="1">
        <v>124570</v>
      </c>
      <c r="F31" s="4">
        <f>E31/$E$40*100</f>
        <v>23.536502646132451</v>
      </c>
    </row>
    <row r="32" spans="4:6">
      <c r="D32" s="1">
        <v>30552</v>
      </c>
      <c r="E32" s="1">
        <v>31058</v>
      </c>
      <c r="F32" s="4">
        <f t="shared" ref="F32:F39" si="2">E32/$E$40*100</f>
        <v>5.8681600640891203</v>
      </c>
    </row>
    <row r="33" spans="4:8">
      <c r="D33" s="1">
        <v>77587</v>
      </c>
      <c r="E33" s="1">
        <v>77776</v>
      </c>
      <c r="F33" s="4">
        <f t="shared" si="2"/>
        <v>14.69515155981053</v>
      </c>
    </row>
    <row r="34" spans="4:8">
      <c r="D34" s="1">
        <v>3073</v>
      </c>
      <c r="E34" s="1">
        <v>3074</v>
      </c>
      <c r="F34" s="4">
        <f t="shared" si="2"/>
        <v>0.58080765139448631</v>
      </c>
    </row>
    <row r="35" spans="4:8">
      <c r="D35" s="1">
        <v>3842</v>
      </c>
      <c r="E35" s="1">
        <v>4206</v>
      </c>
      <c r="F35" s="4">
        <f t="shared" si="2"/>
        <v>0.79468997454951507</v>
      </c>
    </row>
    <row r="36" spans="4:8">
      <c r="D36" s="1">
        <v>18054</v>
      </c>
      <c r="E36" s="1">
        <v>18054</v>
      </c>
      <c r="F36" s="4">
        <f t="shared" si="2"/>
        <v>3.411158535548489</v>
      </c>
    </row>
    <row r="37" spans="4:8">
      <c r="D37" s="1">
        <v>63961</v>
      </c>
      <c r="E37" s="1">
        <v>64061</v>
      </c>
      <c r="F37" s="4">
        <f t="shared" si="2"/>
        <v>12.103812282362455</v>
      </c>
    </row>
    <row r="38" spans="4:8">
      <c r="D38" s="1">
        <v>108818</v>
      </c>
      <c r="E38" s="1">
        <v>111364</v>
      </c>
      <c r="F38" s="4">
        <f t="shared" si="2"/>
        <v>21.041334837311506</v>
      </c>
    </row>
    <row r="39" spans="4:8">
      <c r="D39" s="1">
        <v>90098</v>
      </c>
      <c r="E39" s="1">
        <v>95100</v>
      </c>
      <c r="F39" s="4">
        <f t="shared" si="2"/>
        <v>17.968382448801446</v>
      </c>
      <c r="G39" s="1"/>
    </row>
    <row r="40" spans="4:8">
      <c r="D40" s="1">
        <v>519603</v>
      </c>
      <c r="E40" s="1">
        <v>529263</v>
      </c>
      <c r="F40" s="4">
        <f>(E40-D40)/D40*100</f>
        <v>1.8591116679464899</v>
      </c>
    </row>
    <row r="42" spans="4:8">
      <c r="D42">
        <v>7686</v>
      </c>
      <c r="E42">
        <v>6336</v>
      </c>
    </row>
    <row r="43" spans="4:8">
      <c r="D43">
        <v>137</v>
      </c>
      <c r="E43">
        <v>155</v>
      </c>
    </row>
    <row r="44" spans="4:8">
      <c r="D44">
        <v>290</v>
      </c>
      <c r="E44" s="1">
        <v>130</v>
      </c>
    </row>
    <row r="45" spans="4:8">
      <c r="D45">
        <v>921</v>
      </c>
      <c r="E45">
        <v>302</v>
      </c>
    </row>
    <row r="46" spans="4:8">
      <c r="D46">
        <v>175</v>
      </c>
      <c r="E46">
        <v>0</v>
      </c>
    </row>
    <row r="47" spans="4:8">
      <c r="D47" t="s">
        <v>13</v>
      </c>
      <c r="E47" t="s">
        <v>13</v>
      </c>
      <c r="F47">
        <v>1264</v>
      </c>
      <c r="G47">
        <v>1755</v>
      </c>
      <c r="H47">
        <v>3144</v>
      </c>
    </row>
    <row r="48" spans="4:8">
      <c r="D48">
        <v>364</v>
      </c>
      <c r="E48">
        <v>0</v>
      </c>
      <c r="F48">
        <v>100</v>
      </c>
      <c r="G48">
        <v>2008</v>
      </c>
      <c r="H48">
        <v>3277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U85"/>
  <sheetViews>
    <sheetView view="pageBreakPreview" zoomScaleNormal="100" zoomScaleSheetLayoutView="100" workbookViewId="0">
      <selection activeCell="B5" sqref="B5"/>
    </sheetView>
  </sheetViews>
  <sheetFormatPr defaultColWidth="9.140625" defaultRowHeight="15" customHeight="1"/>
  <cols>
    <col min="1" max="1" width="1.7109375" style="5" customWidth="1"/>
    <col min="2" max="2" width="12.7109375" style="5" customWidth="1"/>
    <col min="3" max="3" width="10.7109375" style="5" customWidth="1"/>
    <col min="4" max="9" width="16" style="5" customWidth="1"/>
    <col min="10" max="10" width="1.7109375" style="5" customWidth="1"/>
    <col min="11" max="16384" width="9.140625" style="5"/>
  </cols>
  <sheetData>
    <row r="1" spans="1:12" ht="8.1" customHeight="1"/>
    <row r="2" spans="1:12" ht="8.1" customHeight="1"/>
    <row r="3" spans="1:12" ht="15" customHeight="1">
      <c r="A3" s="6"/>
      <c r="B3" s="7" t="s">
        <v>74</v>
      </c>
      <c r="C3" s="8" t="s">
        <v>70</v>
      </c>
      <c r="E3" s="9"/>
      <c r="F3" s="10"/>
      <c r="G3" s="10"/>
      <c r="H3" s="10"/>
      <c r="I3" s="10"/>
    </row>
    <row r="4" spans="1:12" s="14" customFormat="1" ht="15" customHeight="1">
      <c r="A4" s="11"/>
      <c r="B4" s="12" t="s">
        <v>76</v>
      </c>
      <c r="C4" s="13" t="s">
        <v>71</v>
      </c>
      <c r="E4" s="12"/>
      <c r="F4" s="15"/>
      <c r="G4" s="15"/>
      <c r="H4" s="15"/>
      <c r="I4" s="15"/>
    </row>
    <row r="5" spans="1:12" ht="8.1" customHeight="1">
      <c r="A5" s="16"/>
      <c r="B5" s="17"/>
      <c r="C5" s="18"/>
      <c r="D5" s="19"/>
      <c r="E5" s="20"/>
      <c r="F5" s="20"/>
      <c r="G5" s="20"/>
      <c r="H5" s="20"/>
      <c r="I5" s="20"/>
      <c r="J5" s="16"/>
    </row>
    <row r="6" spans="1:12" ht="8.1" customHeight="1">
      <c r="A6" s="21"/>
      <c r="B6" s="21"/>
      <c r="C6" s="21"/>
      <c r="D6" s="22"/>
      <c r="E6" s="21"/>
      <c r="F6" s="21"/>
      <c r="G6" s="23"/>
      <c r="H6" s="23"/>
      <c r="I6" s="23"/>
      <c r="J6" s="23"/>
    </row>
    <row r="7" spans="1:12" ht="15" customHeight="1">
      <c r="A7" s="24"/>
      <c r="B7" s="24" t="s">
        <v>2</v>
      </c>
      <c r="C7" s="24"/>
      <c r="D7" s="22" t="s">
        <v>3</v>
      </c>
      <c r="E7" s="25" t="s">
        <v>44</v>
      </c>
      <c r="F7" s="252" t="s">
        <v>29</v>
      </c>
      <c r="G7" s="252" t="s">
        <v>30</v>
      </c>
      <c r="H7" s="25" t="s">
        <v>31</v>
      </c>
      <c r="I7" s="250" t="s">
        <v>32</v>
      </c>
      <c r="J7" s="26"/>
    </row>
    <row r="8" spans="1:12" ht="15" customHeight="1">
      <c r="A8" s="24"/>
      <c r="B8" s="27" t="s">
        <v>6</v>
      </c>
      <c r="C8" s="28"/>
      <c r="D8" s="29" t="s">
        <v>7</v>
      </c>
      <c r="E8" s="25" t="s">
        <v>48</v>
      </c>
      <c r="F8" s="252"/>
      <c r="G8" s="252"/>
      <c r="H8" s="31" t="s">
        <v>34</v>
      </c>
      <c r="I8" s="250"/>
      <c r="J8" s="26"/>
    </row>
    <row r="9" spans="1:12" ht="15" customHeight="1">
      <c r="A9" s="24"/>
      <c r="B9" s="27"/>
      <c r="C9" s="28"/>
      <c r="D9" s="29"/>
      <c r="E9" s="30" t="s">
        <v>33</v>
      </c>
      <c r="F9" s="253" t="s">
        <v>54</v>
      </c>
      <c r="G9" s="253" t="s">
        <v>55</v>
      </c>
      <c r="H9" s="31"/>
      <c r="I9" s="251" t="s">
        <v>35</v>
      </c>
      <c r="J9" s="26"/>
    </row>
    <row r="10" spans="1:12" ht="15" customHeight="1">
      <c r="A10" s="24"/>
      <c r="B10" s="28"/>
      <c r="C10" s="28"/>
      <c r="D10" s="29"/>
      <c r="E10" s="30" t="s">
        <v>43</v>
      </c>
      <c r="F10" s="253"/>
      <c r="G10" s="253"/>
      <c r="H10" s="31"/>
      <c r="I10" s="251"/>
      <c r="J10" s="26"/>
    </row>
    <row r="11" spans="1:12" ht="8.1" customHeight="1">
      <c r="A11" s="32"/>
      <c r="B11" s="32"/>
      <c r="C11" s="32"/>
      <c r="D11" s="33"/>
      <c r="E11" s="34"/>
      <c r="F11" s="35"/>
      <c r="G11" s="35"/>
      <c r="H11" s="35"/>
      <c r="I11" s="36"/>
      <c r="J11" s="37"/>
    </row>
    <row r="12" spans="1:12" ht="8.1" customHeight="1">
      <c r="B12" s="27"/>
      <c r="C12" s="27"/>
      <c r="D12" s="38"/>
      <c r="E12" s="39"/>
      <c r="F12" s="39"/>
      <c r="G12" s="39"/>
      <c r="H12" s="39"/>
      <c r="I12" s="39"/>
    </row>
    <row r="13" spans="1:12" ht="15" customHeight="1">
      <c r="B13" s="40" t="s">
        <v>9</v>
      </c>
      <c r="C13" s="40"/>
      <c r="D13" s="41">
        <v>2021</v>
      </c>
      <c r="E13" s="42">
        <f t="shared" ref="E13:I15" si="0">SUM(E17,E21,E25,E29,E33,E37,E41,E45,E49,E53,E57,E61,E65,E69,E73,E77)</f>
        <v>47177</v>
      </c>
      <c r="F13" s="42">
        <f t="shared" si="0"/>
        <v>691261</v>
      </c>
      <c r="G13" s="42">
        <f t="shared" si="0"/>
        <v>478855</v>
      </c>
      <c r="H13" s="42">
        <f t="shared" si="0"/>
        <v>337620</v>
      </c>
      <c r="I13" s="42">
        <f t="shared" si="0"/>
        <v>982955</v>
      </c>
    </row>
    <row r="14" spans="1:12" ht="15" customHeight="1">
      <c r="B14" s="40"/>
      <c r="C14" s="40"/>
      <c r="D14" s="41">
        <v>2022</v>
      </c>
      <c r="E14" s="42">
        <f t="shared" si="0"/>
        <v>48585</v>
      </c>
      <c r="F14" s="42">
        <f t="shared" si="0"/>
        <v>693870</v>
      </c>
      <c r="G14" s="42">
        <f t="shared" si="0"/>
        <v>478715</v>
      </c>
      <c r="H14" s="42">
        <f t="shared" si="0"/>
        <v>339949</v>
      </c>
      <c r="I14" s="42">
        <f t="shared" si="0"/>
        <v>1032966</v>
      </c>
    </row>
    <row r="15" spans="1:12" ht="15" customHeight="1">
      <c r="B15" s="40"/>
      <c r="C15" s="40"/>
      <c r="D15" s="41">
        <v>2023</v>
      </c>
      <c r="E15" s="42">
        <f t="shared" si="0"/>
        <v>53548</v>
      </c>
      <c r="F15" s="42">
        <f t="shared" si="0"/>
        <v>696344</v>
      </c>
      <c r="G15" s="42">
        <f t="shared" si="0"/>
        <v>480903</v>
      </c>
      <c r="H15" s="42">
        <f t="shared" si="0"/>
        <v>344431</v>
      </c>
      <c r="I15" s="42">
        <f t="shared" si="0"/>
        <v>1064107</v>
      </c>
      <c r="K15" s="43"/>
      <c r="L15" s="44"/>
    </row>
    <row r="16" spans="1:12" ht="8.1" customHeight="1">
      <c r="B16" s="40"/>
      <c r="C16" s="40"/>
      <c r="D16" s="49"/>
      <c r="E16" s="45"/>
      <c r="F16" s="45"/>
      <c r="G16" s="45"/>
      <c r="H16" s="45"/>
      <c r="I16" s="45"/>
      <c r="L16" s="43"/>
    </row>
    <row r="17" spans="2:13" ht="15" customHeight="1">
      <c r="B17" s="46" t="s">
        <v>10</v>
      </c>
      <c r="C17" s="47"/>
      <c r="D17" s="48">
        <v>2021</v>
      </c>
      <c r="E17" s="45">
        <v>15017</v>
      </c>
      <c r="F17" s="45">
        <v>152374</v>
      </c>
      <c r="G17" s="45">
        <v>50833</v>
      </c>
      <c r="H17" s="45">
        <v>26952</v>
      </c>
      <c r="I17" s="45">
        <v>64893</v>
      </c>
    </row>
    <row r="18" spans="2:13" ht="15" customHeight="1">
      <c r="B18" s="46"/>
      <c r="C18" s="47"/>
      <c r="D18" s="49">
        <v>2022</v>
      </c>
      <c r="E18" s="45">
        <v>15811</v>
      </c>
      <c r="F18" s="45">
        <v>152697</v>
      </c>
      <c r="G18" s="45">
        <v>50949</v>
      </c>
      <c r="H18" s="45">
        <v>27068</v>
      </c>
      <c r="I18" s="45">
        <v>67375</v>
      </c>
      <c r="K18" s="43"/>
    </row>
    <row r="19" spans="2:13" ht="15" customHeight="1">
      <c r="B19" s="46"/>
      <c r="C19" s="47"/>
      <c r="D19" s="48">
        <v>2023</v>
      </c>
      <c r="E19" s="45">
        <v>17857</v>
      </c>
      <c r="F19" s="45">
        <v>152821</v>
      </c>
      <c r="G19" s="45">
        <v>51215</v>
      </c>
      <c r="H19" s="45">
        <v>27525</v>
      </c>
      <c r="I19" s="45">
        <v>69596</v>
      </c>
    </row>
    <row r="20" spans="2:13" ht="8.1" customHeight="1">
      <c r="B20" s="46"/>
      <c r="C20" s="47"/>
      <c r="D20" s="49"/>
      <c r="E20" s="45"/>
      <c r="F20" s="45"/>
      <c r="G20" s="45"/>
      <c r="H20" s="45"/>
      <c r="I20" s="45"/>
    </row>
    <row r="21" spans="2:13" ht="15" customHeight="1">
      <c r="B21" s="50" t="s">
        <v>11</v>
      </c>
      <c r="C21" s="51"/>
      <c r="D21" s="48">
        <v>2021</v>
      </c>
      <c r="E21" s="45">
        <v>622</v>
      </c>
      <c r="F21" s="45">
        <v>102291</v>
      </c>
      <c r="G21" s="45">
        <v>7460</v>
      </c>
      <c r="H21" s="45">
        <v>1294</v>
      </c>
      <c r="I21" s="45">
        <v>2660</v>
      </c>
      <c r="M21" s="43"/>
    </row>
    <row r="22" spans="2:13" ht="15" customHeight="1">
      <c r="B22" s="50"/>
      <c r="C22" s="51"/>
      <c r="D22" s="49">
        <v>2022</v>
      </c>
      <c r="E22" s="45">
        <v>690</v>
      </c>
      <c r="F22" s="45">
        <v>102665</v>
      </c>
      <c r="G22" s="45">
        <v>7460</v>
      </c>
      <c r="H22" s="45">
        <v>1294</v>
      </c>
      <c r="I22" s="45">
        <v>2660</v>
      </c>
    </row>
    <row r="23" spans="2:13" ht="15" customHeight="1">
      <c r="B23" s="50"/>
      <c r="C23" s="51"/>
      <c r="D23" s="48">
        <v>2023</v>
      </c>
      <c r="E23" s="45">
        <v>690</v>
      </c>
      <c r="F23" s="45">
        <v>102863</v>
      </c>
      <c r="G23" s="45">
        <v>7460</v>
      </c>
      <c r="H23" s="45">
        <v>1294</v>
      </c>
      <c r="I23" s="45">
        <v>2856</v>
      </c>
    </row>
    <row r="24" spans="2:13" ht="8.1" customHeight="1">
      <c r="B24" s="50"/>
      <c r="C24" s="51"/>
      <c r="D24" s="49"/>
      <c r="E24" s="45"/>
      <c r="F24" s="45"/>
      <c r="G24" s="45"/>
      <c r="H24" s="45"/>
      <c r="I24" s="45"/>
    </row>
    <row r="25" spans="2:13" ht="15" customHeight="1">
      <c r="B25" s="50" t="s">
        <v>12</v>
      </c>
      <c r="C25" s="51"/>
      <c r="D25" s="48">
        <v>2021</v>
      </c>
      <c r="E25" s="45">
        <v>172</v>
      </c>
      <c r="F25" s="45">
        <v>26813</v>
      </c>
      <c r="G25" s="45">
        <v>1031</v>
      </c>
      <c r="H25" s="45">
        <v>2221</v>
      </c>
      <c r="I25" s="45">
        <v>2931</v>
      </c>
      <c r="L25" s="43"/>
    </row>
    <row r="26" spans="2:13" ht="15" customHeight="1">
      <c r="B26" s="50"/>
      <c r="C26" s="51"/>
      <c r="D26" s="49">
        <v>2022</v>
      </c>
      <c r="E26" s="45">
        <v>172</v>
      </c>
      <c r="F26" s="45">
        <v>26893</v>
      </c>
      <c r="G26" s="45">
        <v>1031</v>
      </c>
      <c r="H26" s="45">
        <v>2221</v>
      </c>
      <c r="I26" s="45">
        <v>2931</v>
      </c>
    </row>
    <row r="27" spans="2:13" ht="15" customHeight="1">
      <c r="B27" s="50"/>
      <c r="C27" s="51"/>
      <c r="D27" s="48">
        <v>2023</v>
      </c>
      <c r="E27" s="45">
        <v>172</v>
      </c>
      <c r="F27" s="45">
        <v>26827</v>
      </c>
      <c r="G27" s="45">
        <v>1031</v>
      </c>
      <c r="H27" s="45">
        <v>2221</v>
      </c>
      <c r="I27" s="45">
        <v>2931</v>
      </c>
    </row>
    <row r="28" spans="2:13" ht="8.1" customHeight="1">
      <c r="B28" s="50"/>
      <c r="C28" s="51"/>
      <c r="D28" s="49"/>
      <c r="E28" s="45"/>
      <c r="F28" s="45"/>
      <c r="G28" s="45"/>
      <c r="H28" s="45"/>
      <c r="I28" s="45"/>
    </row>
    <row r="29" spans="2:13" ht="15" customHeight="1">
      <c r="B29" s="50" t="s">
        <v>14</v>
      </c>
      <c r="C29" s="51"/>
      <c r="D29" s="48">
        <v>2021</v>
      </c>
      <c r="E29" s="45">
        <v>1792</v>
      </c>
      <c r="F29" s="45">
        <v>33916</v>
      </c>
      <c r="G29" s="45">
        <v>3396</v>
      </c>
      <c r="H29" s="45">
        <v>8997</v>
      </c>
      <c r="I29" s="45">
        <v>13627</v>
      </c>
    </row>
    <row r="30" spans="2:13" ht="15" customHeight="1">
      <c r="B30" s="50"/>
      <c r="C30" s="51"/>
      <c r="D30" s="49">
        <v>2022</v>
      </c>
      <c r="E30" s="45">
        <v>1860</v>
      </c>
      <c r="F30" s="45">
        <v>33987</v>
      </c>
      <c r="G30" s="45">
        <v>3416</v>
      </c>
      <c r="H30" s="45">
        <v>9107</v>
      </c>
      <c r="I30" s="45">
        <v>13773</v>
      </c>
    </row>
    <row r="31" spans="2:13" ht="15" customHeight="1">
      <c r="B31" s="50"/>
      <c r="C31" s="51"/>
      <c r="D31" s="48">
        <v>2023</v>
      </c>
      <c r="E31" s="45">
        <v>1892</v>
      </c>
      <c r="F31" s="45">
        <v>33999</v>
      </c>
      <c r="G31" s="45">
        <v>3416</v>
      </c>
      <c r="H31" s="45">
        <v>9107</v>
      </c>
      <c r="I31" s="45">
        <v>14969</v>
      </c>
    </row>
    <row r="32" spans="2:13" ht="8.1" customHeight="1">
      <c r="B32" s="50"/>
      <c r="C32" s="51"/>
      <c r="D32" s="49"/>
      <c r="E32" s="45"/>
      <c r="F32" s="45"/>
      <c r="G32" s="45"/>
      <c r="H32" s="45"/>
      <c r="I32" s="45"/>
    </row>
    <row r="33" spans="2:9" ht="15" customHeight="1">
      <c r="B33" s="50" t="s">
        <v>15</v>
      </c>
      <c r="C33" s="51"/>
      <c r="D33" s="48">
        <v>2021</v>
      </c>
      <c r="E33" s="45">
        <v>4239</v>
      </c>
      <c r="F33" s="45">
        <v>29875</v>
      </c>
      <c r="G33" s="45">
        <v>6393</v>
      </c>
      <c r="H33" s="45">
        <v>8272</v>
      </c>
      <c r="I33" s="45">
        <v>16450</v>
      </c>
    </row>
    <row r="34" spans="2:9" ht="15" customHeight="1">
      <c r="B34" s="50"/>
      <c r="C34" s="51"/>
      <c r="D34" s="49">
        <v>2022</v>
      </c>
      <c r="E34" s="45">
        <v>4241</v>
      </c>
      <c r="F34" s="45">
        <v>30060</v>
      </c>
      <c r="G34" s="45">
        <v>6393</v>
      </c>
      <c r="H34" s="45">
        <v>8272</v>
      </c>
      <c r="I34" s="45">
        <v>16910</v>
      </c>
    </row>
    <row r="35" spans="2:9" ht="15" customHeight="1">
      <c r="B35" s="50"/>
      <c r="C35" s="51"/>
      <c r="D35" s="48">
        <v>2023</v>
      </c>
      <c r="E35" s="45">
        <v>4355</v>
      </c>
      <c r="F35" s="45">
        <v>30059</v>
      </c>
      <c r="G35" s="45">
        <v>6393</v>
      </c>
      <c r="H35" s="45">
        <v>8272</v>
      </c>
      <c r="I35" s="45">
        <v>18414</v>
      </c>
    </row>
    <row r="36" spans="2:9" ht="8.1" customHeight="1">
      <c r="B36" s="50"/>
      <c r="C36" s="51"/>
      <c r="D36" s="49"/>
      <c r="E36" s="45"/>
      <c r="F36" s="45"/>
      <c r="G36" s="45"/>
      <c r="H36" s="45"/>
      <c r="I36" s="45"/>
    </row>
    <row r="37" spans="2:9" ht="15" customHeight="1">
      <c r="B37" s="50" t="s">
        <v>16</v>
      </c>
      <c r="C37" s="51"/>
      <c r="D37" s="48">
        <v>2021</v>
      </c>
      <c r="E37" s="45">
        <v>308</v>
      </c>
      <c r="F37" s="45">
        <v>61287</v>
      </c>
      <c r="G37" s="45">
        <v>4848</v>
      </c>
      <c r="H37" s="45">
        <v>3726</v>
      </c>
      <c r="I37" s="45">
        <v>11069</v>
      </c>
    </row>
    <row r="38" spans="2:9" ht="15" customHeight="1">
      <c r="B38" s="50"/>
      <c r="C38" s="51"/>
      <c r="D38" s="49">
        <v>2022</v>
      </c>
      <c r="E38" s="45">
        <v>308</v>
      </c>
      <c r="F38" s="45">
        <v>61361</v>
      </c>
      <c r="G38" s="45">
        <v>4848</v>
      </c>
      <c r="H38" s="45">
        <v>3726</v>
      </c>
      <c r="I38" s="45">
        <v>12070</v>
      </c>
    </row>
    <row r="39" spans="2:9" ht="15" customHeight="1">
      <c r="B39" s="50"/>
      <c r="C39" s="51"/>
      <c r="D39" s="48">
        <v>2023</v>
      </c>
      <c r="E39" s="45">
        <v>336</v>
      </c>
      <c r="F39" s="45">
        <v>61380</v>
      </c>
      <c r="G39" s="45">
        <v>4848</v>
      </c>
      <c r="H39" s="45">
        <v>3726</v>
      </c>
      <c r="I39" s="45">
        <v>12021</v>
      </c>
    </row>
    <row r="40" spans="2:9" ht="8.1" customHeight="1">
      <c r="B40" s="50"/>
      <c r="C40" s="51"/>
      <c r="D40" s="49"/>
      <c r="E40" s="45"/>
      <c r="F40" s="45"/>
      <c r="G40" s="45"/>
      <c r="H40" s="45"/>
      <c r="I40" s="45"/>
    </row>
    <row r="41" spans="2:9" ht="15" customHeight="1">
      <c r="B41" s="50" t="s">
        <v>17</v>
      </c>
      <c r="C41" s="51"/>
      <c r="D41" s="48">
        <v>2021</v>
      </c>
      <c r="E41" s="45">
        <v>4206</v>
      </c>
      <c r="F41" s="45">
        <v>18355</v>
      </c>
      <c r="G41" s="45">
        <v>67487</v>
      </c>
      <c r="H41" s="45">
        <v>111840</v>
      </c>
      <c r="I41" s="45">
        <v>100361</v>
      </c>
    </row>
    <row r="42" spans="2:9" ht="15" customHeight="1">
      <c r="B42" s="50"/>
      <c r="C42" s="51"/>
      <c r="D42" s="49">
        <v>2022</v>
      </c>
      <c r="E42" s="45">
        <v>4222</v>
      </c>
      <c r="F42" s="45">
        <v>18635</v>
      </c>
      <c r="G42" s="45">
        <v>68939</v>
      </c>
      <c r="H42" s="45">
        <v>112402</v>
      </c>
      <c r="I42" s="45">
        <v>105246</v>
      </c>
    </row>
    <row r="43" spans="2:9" ht="15" customHeight="1">
      <c r="B43" s="50"/>
      <c r="C43" s="51"/>
      <c r="D43" s="48">
        <v>2023</v>
      </c>
      <c r="E43" s="45">
        <v>4334</v>
      </c>
      <c r="F43" s="45">
        <v>18635</v>
      </c>
      <c r="G43" s="45">
        <v>68963</v>
      </c>
      <c r="H43" s="45">
        <v>112700</v>
      </c>
      <c r="I43" s="45">
        <v>107852</v>
      </c>
    </row>
    <row r="44" spans="2:9" ht="8.1" customHeight="1">
      <c r="B44" s="50"/>
      <c r="C44" s="51"/>
      <c r="D44" s="49"/>
      <c r="E44" s="45"/>
      <c r="F44" s="45"/>
      <c r="G44" s="45"/>
      <c r="H44" s="45"/>
      <c r="I44" s="45"/>
    </row>
    <row r="45" spans="2:9" ht="15" customHeight="1">
      <c r="B45" s="50" t="s">
        <v>18</v>
      </c>
      <c r="C45" s="51"/>
      <c r="D45" s="48">
        <v>2021</v>
      </c>
      <c r="E45" s="45">
        <v>5211</v>
      </c>
      <c r="F45" s="45">
        <v>85903</v>
      </c>
      <c r="G45" s="45">
        <v>8269</v>
      </c>
      <c r="H45" s="45">
        <v>4998</v>
      </c>
      <c r="I45" s="45">
        <v>15590</v>
      </c>
    </row>
    <row r="46" spans="2:9" ht="15" customHeight="1">
      <c r="B46" s="50"/>
      <c r="C46" s="51"/>
      <c r="D46" s="49">
        <v>2022</v>
      </c>
      <c r="E46" s="45">
        <v>5383</v>
      </c>
      <c r="F46" s="45">
        <v>86012</v>
      </c>
      <c r="G46" s="45">
        <v>8269</v>
      </c>
      <c r="H46" s="45">
        <v>5590</v>
      </c>
      <c r="I46" s="45">
        <v>17456</v>
      </c>
    </row>
    <row r="47" spans="2:9" ht="15" customHeight="1">
      <c r="B47" s="50"/>
      <c r="C47" s="51"/>
      <c r="D47" s="48">
        <v>2023</v>
      </c>
      <c r="E47" s="45">
        <v>6591</v>
      </c>
      <c r="F47" s="45">
        <v>86255</v>
      </c>
      <c r="G47" s="45">
        <v>8241</v>
      </c>
      <c r="H47" s="45">
        <v>6127</v>
      </c>
      <c r="I47" s="45">
        <v>19348</v>
      </c>
    </row>
    <row r="48" spans="2:9" ht="8.1" customHeight="1">
      <c r="B48" s="50"/>
      <c r="C48" s="51"/>
      <c r="D48" s="49"/>
      <c r="E48" s="45"/>
      <c r="F48" s="45"/>
      <c r="G48" s="45"/>
      <c r="H48" s="45"/>
      <c r="I48" s="45"/>
    </row>
    <row r="49" spans="1:12" ht="15" customHeight="1">
      <c r="B49" s="50" t="s">
        <v>19</v>
      </c>
      <c r="C49" s="51"/>
      <c r="D49" s="48">
        <v>2021</v>
      </c>
      <c r="E49" s="45" t="s">
        <v>13</v>
      </c>
      <c r="F49" s="45">
        <v>9140</v>
      </c>
      <c r="G49" s="45">
        <v>1438</v>
      </c>
      <c r="H49" s="45">
        <v>396</v>
      </c>
      <c r="I49" s="45">
        <v>514</v>
      </c>
      <c r="L49" s="44"/>
    </row>
    <row r="50" spans="1:12" ht="15" customHeight="1">
      <c r="B50" s="50"/>
      <c r="C50" s="51"/>
      <c r="D50" s="49">
        <v>2022</v>
      </c>
      <c r="E50" s="45" t="s">
        <v>13</v>
      </c>
      <c r="F50" s="45">
        <v>9159</v>
      </c>
      <c r="G50" s="45">
        <v>1438</v>
      </c>
      <c r="H50" s="45">
        <v>396</v>
      </c>
      <c r="I50" s="45">
        <v>514</v>
      </c>
    </row>
    <row r="51" spans="1:12" ht="15" customHeight="1">
      <c r="B51" s="50"/>
      <c r="C51" s="51"/>
      <c r="D51" s="48">
        <v>2023</v>
      </c>
      <c r="E51" s="45" t="s">
        <v>13</v>
      </c>
      <c r="F51" s="45">
        <v>9301</v>
      </c>
      <c r="G51" s="45">
        <v>1438</v>
      </c>
      <c r="H51" s="45">
        <v>396</v>
      </c>
      <c r="I51" s="45">
        <v>514</v>
      </c>
    </row>
    <row r="52" spans="1:12" ht="8.1" customHeight="1">
      <c r="B52" s="50"/>
      <c r="C52" s="51"/>
      <c r="D52" s="49"/>
      <c r="E52" s="45"/>
      <c r="F52" s="45"/>
      <c r="G52" s="45"/>
      <c r="H52" s="45"/>
      <c r="I52" s="45"/>
    </row>
    <row r="53" spans="1:12" ht="15" customHeight="1">
      <c r="A53" s="52"/>
      <c r="B53" s="53" t="s">
        <v>20</v>
      </c>
      <c r="C53" s="54"/>
      <c r="D53" s="48">
        <v>2021</v>
      </c>
      <c r="E53" s="45">
        <v>11859</v>
      </c>
      <c r="F53" s="45">
        <v>95270</v>
      </c>
      <c r="G53" s="45">
        <v>183397</v>
      </c>
      <c r="H53" s="45">
        <v>107687</v>
      </c>
      <c r="I53" s="45">
        <v>385999</v>
      </c>
      <c r="J53" s="52"/>
      <c r="K53" s="52"/>
      <c r="L53" s="52"/>
    </row>
    <row r="54" spans="1:12" ht="15" customHeight="1">
      <c r="A54" s="52"/>
      <c r="B54" s="53"/>
      <c r="C54" s="54"/>
      <c r="D54" s="49">
        <v>2022</v>
      </c>
      <c r="E54" s="45">
        <v>12131</v>
      </c>
      <c r="F54" s="45">
        <v>95271</v>
      </c>
      <c r="G54" s="45">
        <v>183198</v>
      </c>
      <c r="H54" s="45">
        <v>108636</v>
      </c>
      <c r="I54" s="45">
        <v>399975</v>
      </c>
      <c r="J54" s="52"/>
      <c r="K54" s="52"/>
      <c r="L54" s="52"/>
    </row>
    <row r="55" spans="1:12" ht="15" customHeight="1">
      <c r="A55" s="52"/>
      <c r="B55" s="53"/>
      <c r="C55" s="54"/>
      <c r="D55" s="48">
        <v>2023</v>
      </c>
      <c r="E55" s="45">
        <v>13050</v>
      </c>
      <c r="F55" s="45">
        <v>95540</v>
      </c>
      <c r="G55" s="45">
        <v>184064</v>
      </c>
      <c r="H55" s="45">
        <v>109871</v>
      </c>
      <c r="I55" s="45">
        <v>407980</v>
      </c>
      <c r="J55" s="52"/>
      <c r="K55" s="52"/>
      <c r="L55" s="52"/>
    </row>
    <row r="56" spans="1:12" ht="8.1" customHeight="1">
      <c r="B56" s="53"/>
      <c r="C56" s="54"/>
      <c r="D56" s="49"/>
      <c r="E56" s="45"/>
      <c r="F56" s="45"/>
      <c r="G56" s="45"/>
      <c r="H56" s="45"/>
      <c r="I56" s="45"/>
      <c r="J56" s="52"/>
      <c r="K56" s="52"/>
      <c r="L56" s="52"/>
    </row>
    <row r="57" spans="1:12" ht="15" customHeight="1">
      <c r="B57" s="53" t="s">
        <v>21</v>
      </c>
      <c r="C57" s="54"/>
      <c r="D57" s="48">
        <v>2021</v>
      </c>
      <c r="E57" s="45">
        <v>156</v>
      </c>
      <c r="F57" s="45">
        <v>20462</v>
      </c>
      <c r="G57" s="45">
        <v>5951</v>
      </c>
      <c r="H57" s="45">
        <v>826</v>
      </c>
      <c r="I57" s="45">
        <v>1649</v>
      </c>
      <c r="J57" s="52"/>
      <c r="K57" s="52"/>
      <c r="L57" s="52"/>
    </row>
    <row r="58" spans="1:12" ht="15" customHeight="1">
      <c r="B58" s="53"/>
      <c r="C58" s="54"/>
      <c r="D58" s="49">
        <v>2022</v>
      </c>
      <c r="E58" s="45">
        <v>156</v>
      </c>
      <c r="F58" s="45">
        <v>20713</v>
      </c>
      <c r="G58" s="45">
        <v>5951</v>
      </c>
      <c r="H58" s="45">
        <v>826</v>
      </c>
      <c r="I58" s="45">
        <v>1649</v>
      </c>
      <c r="J58" s="52"/>
      <c r="K58" s="52"/>
      <c r="L58" s="52"/>
    </row>
    <row r="59" spans="1:12" ht="15" customHeight="1">
      <c r="B59" s="53"/>
      <c r="C59" s="54"/>
      <c r="D59" s="48">
        <v>2023</v>
      </c>
      <c r="E59" s="45">
        <v>160</v>
      </c>
      <c r="F59" s="45">
        <v>21899</v>
      </c>
      <c r="G59" s="45">
        <v>6423</v>
      </c>
      <c r="H59" s="45">
        <v>1361</v>
      </c>
      <c r="I59" s="45">
        <v>1859</v>
      </c>
      <c r="J59" s="52"/>
      <c r="K59" s="52"/>
      <c r="L59" s="52"/>
    </row>
    <row r="60" spans="1:12" ht="8.1" customHeight="1">
      <c r="B60" s="53"/>
      <c r="C60" s="54"/>
      <c r="D60" s="49"/>
      <c r="E60" s="45"/>
      <c r="F60" s="45"/>
      <c r="G60" s="45"/>
      <c r="H60" s="45"/>
      <c r="I60" s="45"/>
      <c r="J60" s="52"/>
      <c r="K60" s="52"/>
      <c r="L60" s="52"/>
    </row>
    <row r="61" spans="1:12" ht="15" customHeight="1">
      <c r="B61" s="53" t="s">
        <v>22</v>
      </c>
      <c r="C61" s="54"/>
      <c r="D61" s="48">
        <v>2021</v>
      </c>
      <c r="E61" s="45">
        <v>852</v>
      </c>
      <c r="F61" s="45">
        <v>21066</v>
      </c>
      <c r="G61" s="45">
        <v>29779</v>
      </c>
      <c r="H61" s="45">
        <v>15569</v>
      </c>
      <c r="I61" s="45">
        <v>59020</v>
      </c>
      <c r="J61" s="52"/>
      <c r="K61" s="52"/>
      <c r="L61" s="52"/>
    </row>
    <row r="62" spans="1:12" ht="15" customHeight="1">
      <c r="B62" s="53"/>
      <c r="C62" s="54"/>
      <c r="D62" s="49">
        <v>2022</v>
      </c>
      <c r="E62" s="45">
        <v>852</v>
      </c>
      <c r="F62" s="45">
        <v>21764</v>
      </c>
      <c r="G62" s="45">
        <v>27807</v>
      </c>
      <c r="H62" s="45">
        <v>15569</v>
      </c>
      <c r="I62" s="45">
        <v>61516</v>
      </c>
      <c r="J62" s="52"/>
      <c r="K62" s="52"/>
      <c r="L62" s="52"/>
    </row>
    <row r="63" spans="1:12" ht="15" customHeight="1">
      <c r="B63" s="53"/>
      <c r="C63" s="54"/>
      <c r="D63" s="48">
        <v>2023</v>
      </c>
      <c r="E63" s="45">
        <v>1352</v>
      </c>
      <c r="F63" s="45">
        <v>22176</v>
      </c>
      <c r="G63" s="45">
        <v>28395</v>
      </c>
      <c r="H63" s="45">
        <v>16989</v>
      </c>
      <c r="I63" s="45">
        <v>63306</v>
      </c>
      <c r="J63" s="52"/>
      <c r="K63" s="52"/>
      <c r="L63" s="52"/>
    </row>
    <row r="64" spans="1:12" ht="8.1" customHeight="1">
      <c r="B64" s="53"/>
      <c r="C64" s="54"/>
      <c r="D64" s="49"/>
      <c r="E64" s="45"/>
      <c r="F64" s="45"/>
      <c r="G64" s="45"/>
      <c r="H64" s="45"/>
      <c r="I64" s="45"/>
      <c r="J64" s="52"/>
      <c r="K64" s="52"/>
      <c r="L64" s="52"/>
    </row>
    <row r="65" spans="1:12" ht="15" customHeight="1">
      <c r="B65" s="50" t="s">
        <v>23</v>
      </c>
      <c r="C65" s="51"/>
      <c r="D65" s="48">
        <v>2021</v>
      </c>
      <c r="E65" s="45">
        <v>1045</v>
      </c>
      <c r="F65" s="45">
        <v>27073</v>
      </c>
      <c r="G65" s="45">
        <v>8244</v>
      </c>
      <c r="H65" s="45">
        <v>5598</v>
      </c>
      <c r="I65" s="45">
        <v>27841</v>
      </c>
      <c r="J65" s="52"/>
      <c r="K65" s="52"/>
      <c r="L65" s="52"/>
    </row>
    <row r="66" spans="1:12" ht="15" customHeight="1">
      <c r="B66" s="50"/>
      <c r="C66" s="51"/>
      <c r="D66" s="49">
        <v>2022</v>
      </c>
      <c r="E66" s="45">
        <v>1061</v>
      </c>
      <c r="F66" s="45">
        <v>27217</v>
      </c>
      <c r="G66" s="45">
        <v>8687</v>
      </c>
      <c r="H66" s="45">
        <v>5598</v>
      </c>
      <c r="I66" s="45">
        <v>29242</v>
      </c>
      <c r="J66" s="52"/>
      <c r="K66" s="52"/>
      <c r="L66" s="52"/>
    </row>
    <row r="67" spans="1:12" ht="15" customHeight="1">
      <c r="B67" s="50"/>
      <c r="C67" s="51"/>
      <c r="D67" s="48">
        <v>2023</v>
      </c>
      <c r="E67" s="45">
        <v>1061</v>
      </c>
      <c r="F67" s="45">
        <v>27153</v>
      </c>
      <c r="G67" s="45">
        <v>8687</v>
      </c>
      <c r="H67" s="45">
        <v>5598</v>
      </c>
      <c r="I67" s="45">
        <v>31382</v>
      </c>
      <c r="J67" s="52"/>
      <c r="K67" s="52"/>
      <c r="L67" s="52"/>
    </row>
    <row r="68" spans="1:12" ht="8.1" customHeight="1">
      <c r="B68" s="50"/>
      <c r="C68" s="51"/>
      <c r="D68" s="49"/>
      <c r="E68" s="45"/>
      <c r="F68" s="45"/>
      <c r="G68" s="45"/>
      <c r="H68" s="45"/>
      <c r="I68" s="45"/>
      <c r="J68" s="52"/>
      <c r="K68" s="52"/>
      <c r="L68" s="52"/>
    </row>
    <row r="69" spans="1:12" ht="15" customHeight="1">
      <c r="B69" s="50" t="s">
        <v>24</v>
      </c>
      <c r="C69" s="51"/>
      <c r="D69" s="48">
        <v>2021</v>
      </c>
      <c r="E69" s="45">
        <v>1698</v>
      </c>
      <c r="F69" s="45">
        <v>6172</v>
      </c>
      <c r="G69" s="45">
        <v>99637</v>
      </c>
      <c r="H69" s="45">
        <v>35330</v>
      </c>
      <c r="I69" s="45">
        <v>268868</v>
      </c>
      <c r="J69" s="52"/>
      <c r="K69" s="52"/>
      <c r="L69" s="52"/>
    </row>
    <row r="70" spans="1:12" ht="15" customHeight="1">
      <c r="B70" s="50"/>
      <c r="C70" s="51"/>
      <c r="D70" s="49">
        <v>2022</v>
      </c>
      <c r="E70" s="45">
        <v>1698</v>
      </c>
      <c r="F70" s="45">
        <v>6172</v>
      </c>
      <c r="G70" s="45">
        <v>99637</v>
      </c>
      <c r="H70" s="45">
        <v>35330</v>
      </c>
      <c r="I70" s="45">
        <v>289401</v>
      </c>
      <c r="J70" s="52"/>
      <c r="K70" s="52"/>
      <c r="L70" s="52"/>
    </row>
    <row r="71" spans="1:12" ht="15" customHeight="1">
      <c r="B71" s="50"/>
      <c r="C71" s="51"/>
      <c r="D71" s="48">
        <v>2023</v>
      </c>
      <c r="E71" s="45">
        <v>1698</v>
      </c>
      <c r="F71" s="45">
        <v>6172</v>
      </c>
      <c r="G71" s="45">
        <v>99637</v>
      </c>
      <c r="H71" s="45">
        <v>35330</v>
      </c>
      <c r="I71" s="45">
        <v>298331</v>
      </c>
      <c r="J71" s="44"/>
      <c r="K71" s="52"/>
      <c r="L71" s="52"/>
    </row>
    <row r="72" spans="1:12" ht="8.1" customHeight="1">
      <c r="B72" s="50"/>
      <c r="C72" s="51"/>
      <c r="D72" s="49"/>
      <c r="E72" s="45"/>
      <c r="F72" s="45"/>
      <c r="G72" s="45"/>
      <c r="H72" s="45"/>
      <c r="I72" s="45"/>
      <c r="J72" s="52"/>
      <c r="K72" s="52"/>
      <c r="L72" s="52"/>
    </row>
    <row r="73" spans="1:12" ht="15" customHeight="1">
      <c r="B73" s="50" t="s">
        <v>25</v>
      </c>
      <c r="C73" s="51"/>
      <c r="D73" s="48">
        <v>2021</v>
      </c>
      <c r="E73" s="45" t="s">
        <v>13</v>
      </c>
      <c r="F73" s="45">
        <v>1264</v>
      </c>
      <c r="G73" s="45">
        <v>692</v>
      </c>
      <c r="H73" s="45">
        <v>1376</v>
      </c>
      <c r="I73" s="45">
        <v>976</v>
      </c>
      <c r="J73" s="52"/>
      <c r="K73" s="52"/>
      <c r="L73" s="52"/>
    </row>
    <row r="74" spans="1:12" ht="15" customHeight="1">
      <c r="B74" s="50"/>
      <c r="C74" s="51"/>
      <c r="D74" s="49">
        <v>2022</v>
      </c>
      <c r="E74" s="45" t="s">
        <v>13</v>
      </c>
      <c r="F74" s="45">
        <v>1264</v>
      </c>
      <c r="G74" s="45">
        <v>692</v>
      </c>
      <c r="H74" s="45">
        <v>1376</v>
      </c>
      <c r="I74" s="45">
        <v>1040</v>
      </c>
      <c r="J74" s="52"/>
      <c r="K74" s="52"/>
      <c r="L74" s="52"/>
    </row>
    <row r="75" spans="1:12" ht="15" customHeight="1">
      <c r="B75" s="50"/>
      <c r="C75" s="51"/>
      <c r="D75" s="48">
        <v>2023</v>
      </c>
      <c r="E75" s="45" t="s">
        <v>13</v>
      </c>
      <c r="F75" s="45">
        <v>1264</v>
      </c>
      <c r="G75" s="45">
        <v>692</v>
      </c>
      <c r="H75" s="45">
        <v>1376</v>
      </c>
      <c r="I75" s="45">
        <v>1040</v>
      </c>
      <c r="J75" s="52"/>
      <c r="K75" s="52"/>
      <c r="L75" s="52"/>
    </row>
    <row r="76" spans="1:12" ht="8.1" customHeight="1">
      <c r="B76" s="50"/>
      <c r="C76" s="51"/>
      <c r="D76" s="49"/>
      <c r="E76" s="45"/>
      <c r="F76" s="45"/>
      <c r="G76" s="45"/>
      <c r="H76" s="45"/>
      <c r="I76" s="45"/>
      <c r="J76" s="52"/>
      <c r="K76" s="52"/>
      <c r="L76" s="52"/>
    </row>
    <row r="77" spans="1:12" ht="15" customHeight="1">
      <c r="B77" s="50" t="s">
        <v>26</v>
      </c>
      <c r="C77" s="51"/>
      <c r="D77" s="48">
        <v>2021</v>
      </c>
      <c r="E77" s="45" t="s">
        <v>13</v>
      </c>
      <c r="F77" s="45" t="s">
        <v>13</v>
      </c>
      <c r="G77" s="45" t="s">
        <v>13</v>
      </c>
      <c r="H77" s="45">
        <v>2538</v>
      </c>
      <c r="I77" s="45">
        <v>10507</v>
      </c>
      <c r="J77" s="52"/>
      <c r="K77" s="52"/>
      <c r="L77" s="52"/>
    </row>
    <row r="78" spans="1:12" ht="15" customHeight="1">
      <c r="B78" s="51"/>
      <c r="C78" s="51"/>
      <c r="D78" s="49">
        <v>2022</v>
      </c>
      <c r="E78" s="45" t="s">
        <v>13</v>
      </c>
      <c r="F78" s="45" t="s">
        <v>13</v>
      </c>
      <c r="G78" s="45" t="s">
        <v>13</v>
      </c>
      <c r="H78" s="45">
        <v>2538</v>
      </c>
      <c r="I78" s="45">
        <v>11208</v>
      </c>
      <c r="J78" s="52"/>
      <c r="K78" s="52"/>
      <c r="L78" s="52"/>
    </row>
    <row r="79" spans="1:12" ht="15" customHeight="1">
      <c r="B79" s="51"/>
      <c r="C79" s="51"/>
      <c r="D79" s="48">
        <v>2023</v>
      </c>
      <c r="E79" s="45" t="s">
        <v>13</v>
      </c>
      <c r="F79" s="45" t="s">
        <v>13</v>
      </c>
      <c r="G79" s="45" t="s">
        <v>13</v>
      </c>
      <c r="H79" s="45">
        <v>2538</v>
      </c>
      <c r="I79" s="45">
        <v>11708</v>
      </c>
      <c r="J79" s="52"/>
      <c r="K79" s="52"/>
      <c r="L79" s="52"/>
    </row>
    <row r="80" spans="1:12" ht="8.1" customHeight="1">
      <c r="A80" s="55"/>
      <c r="B80" s="56"/>
      <c r="C80" s="56"/>
      <c r="D80" s="57"/>
      <c r="E80" s="56"/>
      <c r="F80" s="56"/>
      <c r="G80" s="56"/>
      <c r="H80" s="56"/>
      <c r="I80" s="56"/>
      <c r="J80" s="55"/>
      <c r="K80" s="52"/>
      <c r="L80" s="52"/>
    </row>
    <row r="81" spans="1:21" ht="15" customHeight="1">
      <c r="D81" s="58"/>
      <c r="E81" s="59"/>
      <c r="F81" s="59"/>
      <c r="G81" s="59"/>
      <c r="H81" s="59"/>
      <c r="I81" s="59"/>
      <c r="J81" s="60" t="s">
        <v>27</v>
      </c>
    </row>
    <row r="82" spans="1:21" ht="15" customHeight="1">
      <c r="D82" s="58"/>
      <c r="E82" s="59"/>
      <c r="F82" s="59"/>
      <c r="G82" s="59"/>
      <c r="H82" s="59"/>
      <c r="I82" s="59"/>
      <c r="J82" s="61" t="s">
        <v>28</v>
      </c>
    </row>
    <row r="83" spans="1:21" ht="15" customHeight="1">
      <c r="B83" s="62"/>
      <c r="C83" s="63"/>
      <c r="D83" s="64"/>
      <c r="E83" s="65"/>
      <c r="F83" s="66"/>
      <c r="G83" s="66"/>
      <c r="H83" s="66"/>
      <c r="I83" s="66"/>
      <c r="J83" s="66"/>
      <c r="K83" s="66"/>
      <c r="L83" s="61"/>
    </row>
    <row r="84" spans="1:21" ht="15" customHeight="1">
      <c r="A84" s="67"/>
      <c r="B84" s="68"/>
      <c r="C84" s="67"/>
      <c r="D84" s="69"/>
      <c r="E84" s="70"/>
      <c r="F84" s="71"/>
      <c r="G84" s="70"/>
      <c r="H84" s="70"/>
      <c r="I84" s="70"/>
      <c r="J84" s="70"/>
      <c r="K84" s="71"/>
      <c r="L84" s="71"/>
      <c r="M84" s="70"/>
      <c r="N84" s="70"/>
      <c r="O84" s="70"/>
      <c r="P84" s="70"/>
      <c r="Q84" s="70"/>
      <c r="R84" s="70"/>
      <c r="S84" s="71"/>
      <c r="T84" s="71"/>
      <c r="U84" s="72"/>
    </row>
    <row r="85" spans="1:21" ht="15" customHeight="1">
      <c r="A85" s="72"/>
      <c r="B85" s="73"/>
      <c r="C85" s="72"/>
      <c r="D85" s="74"/>
      <c r="E85" s="75"/>
      <c r="F85" s="75"/>
      <c r="G85" s="75"/>
      <c r="H85" s="75"/>
      <c r="I85" s="75"/>
      <c r="J85" s="75"/>
      <c r="K85" s="75"/>
      <c r="L85" s="72"/>
      <c r="M85" s="72"/>
      <c r="N85" s="72"/>
      <c r="O85" s="72"/>
      <c r="P85" s="72"/>
      <c r="Q85" s="72"/>
      <c r="R85" s="72"/>
      <c r="S85" s="72"/>
      <c r="T85" s="72"/>
      <c r="U85" s="72"/>
    </row>
  </sheetData>
  <mergeCells count="6">
    <mergeCell ref="I7:I8"/>
    <mergeCell ref="I9:I10"/>
    <mergeCell ref="F7:F8"/>
    <mergeCell ref="F9:F10"/>
    <mergeCell ref="G7:G8"/>
    <mergeCell ref="G9:G10"/>
  </mergeCells>
  <conditionalFormatting sqref="E16:I79">
    <cfRule type="cellIs" dxfId="16" priority="9" stopIfTrue="1" operator="lessThan">
      <formula>0</formula>
    </cfRule>
  </conditionalFormatting>
  <conditionalFormatting sqref="B21:C32">
    <cfRule type="cellIs" dxfId="15" priority="10" stopIfTrue="1" operator="lessThan">
      <formula>0</formula>
    </cfRule>
  </conditionalFormatting>
  <printOptions horizontalCentered="1"/>
  <pageMargins left="0.55118110236220497" right="0.55118110236220497" top="0.39370078740157499" bottom="0.59055008748906401" header="0.39370078740157499" footer="0.39370078740157499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WUT85"/>
  <sheetViews>
    <sheetView view="pageBreakPreview" zoomScaleNormal="96" zoomScaleSheetLayoutView="100" workbookViewId="0">
      <selection activeCell="B5" sqref="B5"/>
    </sheetView>
  </sheetViews>
  <sheetFormatPr defaultColWidth="9" defaultRowHeight="15" customHeight="1"/>
  <cols>
    <col min="1" max="1" width="1.7109375" style="5" customWidth="1"/>
    <col min="2" max="2" width="12.7109375" style="5" customWidth="1"/>
    <col min="3" max="3" width="10.7109375" style="5" customWidth="1"/>
    <col min="4" max="9" width="16.28515625" style="5" customWidth="1"/>
    <col min="10" max="10" width="1.7109375" style="5" customWidth="1"/>
    <col min="11" max="11" width="9.140625" style="5"/>
    <col min="12" max="12" width="8.85546875" style="5" customWidth="1"/>
    <col min="13" max="14" width="6.28515625" style="5" customWidth="1"/>
    <col min="15" max="15" width="9.140625" style="5" customWidth="1"/>
    <col min="16" max="16" width="8.7109375" style="5" customWidth="1"/>
    <col min="17" max="17" width="2.7109375" style="5" customWidth="1"/>
    <col min="18" max="18" width="1.28515625" style="5" customWidth="1"/>
    <col min="19" max="19" width="9.140625" style="5"/>
    <col min="20" max="20" width="2.7109375" style="5" customWidth="1"/>
    <col min="21" max="21" width="1.5703125" style="5" customWidth="1"/>
    <col min="22" max="22" width="9.140625" style="5"/>
    <col min="23" max="23" width="20.28515625" style="5" customWidth="1"/>
    <col min="24" max="24" width="18.42578125" style="5" customWidth="1"/>
    <col min="25" max="200" width="9.140625" style="5"/>
    <col min="201" max="201" width="22.5703125" style="5" customWidth="1"/>
    <col min="202" max="202" width="1.42578125" style="5" customWidth="1"/>
    <col min="203" max="203" width="14.42578125" style="5" customWidth="1"/>
    <col min="204" max="204" width="1.42578125" style="5" customWidth="1"/>
    <col min="205" max="205" width="14.42578125" style="5" customWidth="1"/>
    <col min="206" max="206" width="1.42578125" style="5" customWidth="1"/>
    <col min="207" max="207" width="14.42578125" style="5" customWidth="1"/>
    <col min="208" max="208" width="1.42578125" style="5" customWidth="1"/>
    <col min="209" max="209" width="14.42578125" style="5" customWidth="1"/>
    <col min="210" max="210" width="1.42578125" style="5" customWidth="1"/>
    <col min="211" max="211" width="14.42578125" style="5" customWidth="1"/>
    <col min="212" max="212" width="1.42578125" style="5" customWidth="1"/>
    <col min="213" max="213" width="14.42578125" style="5" customWidth="1"/>
    <col min="214" max="214" width="1.42578125" style="5" customWidth="1"/>
    <col min="215" max="215" width="14.42578125" style="5" customWidth="1"/>
    <col min="216" max="216" width="1.42578125" style="5" customWidth="1"/>
    <col min="217" max="217" width="14.42578125" style="5" customWidth="1"/>
    <col min="218" max="218" width="1.42578125" style="5" customWidth="1"/>
    <col min="219" max="219" width="14.42578125" style="5" customWidth="1"/>
    <col min="220" max="220" width="1.42578125" style="5" customWidth="1"/>
    <col min="221" max="221" width="14.42578125" style="5" customWidth="1"/>
    <col min="222" max="222" width="1.42578125" style="5" customWidth="1"/>
    <col min="223" max="223" width="15.7109375" style="5" customWidth="1"/>
    <col min="224" max="224" width="1.42578125" style="5" customWidth="1"/>
    <col min="225" max="225" width="14.42578125" style="5" customWidth="1"/>
    <col min="226" max="242" width="9" style="5" hidden="1" customWidth="1"/>
    <col min="243" max="456" width="9.140625" style="5"/>
    <col min="457" max="457" width="22.5703125" style="5" customWidth="1"/>
    <col min="458" max="458" width="1.42578125" style="5" customWidth="1"/>
    <col min="459" max="459" width="14.42578125" style="5" customWidth="1"/>
    <col min="460" max="460" width="1.42578125" style="5" customWidth="1"/>
    <col min="461" max="461" width="14.42578125" style="5" customWidth="1"/>
    <col min="462" max="462" width="1.42578125" style="5" customWidth="1"/>
    <col min="463" max="463" width="14.42578125" style="5" customWidth="1"/>
    <col min="464" max="464" width="1.42578125" style="5" customWidth="1"/>
    <col min="465" max="465" width="14.42578125" style="5" customWidth="1"/>
    <col min="466" max="466" width="1.42578125" style="5" customWidth="1"/>
    <col min="467" max="467" width="14.42578125" style="5" customWidth="1"/>
    <col min="468" max="468" width="1.42578125" style="5" customWidth="1"/>
    <col min="469" max="469" width="14.42578125" style="5" customWidth="1"/>
    <col min="470" max="470" width="1.42578125" style="5" customWidth="1"/>
    <col min="471" max="471" width="14.42578125" style="5" customWidth="1"/>
    <col min="472" max="472" width="1.42578125" style="5" customWidth="1"/>
    <col min="473" max="473" width="14.42578125" style="5" customWidth="1"/>
    <col min="474" max="474" width="1.42578125" style="5" customWidth="1"/>
    <col min="475" max="475" width="14.42578125" style="5" customWidth="1"/>
    <col min="476" max="476" width="1.42578125" style="5" customWidth="1"/>
    <col min="477" max="477" width="14.42578125" style="5" customWidth="1"/>
    <col min="478" max="478" width="1.42578125" style="5" customWidth="1"/>
    <col min="479" max="479" width="15.7109375" style="5" customWidth="1"/>
    <col min="480" max="480" width="1.42578125" style="5" customWidth="1"/>
    <col min="481" max="481" width="14.42578125" style="5" customWidth="1"/>
    <col min="482" max="498" width="9" style="5" hidden="1" customWidth="1"/>
    <col min="499" max="712" width="9.140625" style="5"/>
    <col min="713" max="713" width="22.5703125" style="5" customWidth="1"/>
    <col min="714" max="714" width="1.42578125" style="5" customWidth="1"/>
    <col min="715" max="715" width="14.42578125" style="5" customWidth="1"/>
    <col min="716" max="716" width="1.42578125" style="5" customWidth="1"/>
    <col min="717" max="717" width="14.42578125" style="5" customWidth="1"/>
    <col min="718" max="718" width="1.42578125" style="5" customWidth="1"/>
    <col min="719" max="719" width="14.42578125" style="5" customWidth="1"/>
    <col min="720" max="720" width="1.42578125" style="5" customWidth="1"/>
    <col min="721" max="721" width="14.42578125" style="5" customWidth="1"/>
    <col min="722" max="722" width="1.42578125" style="5" customWidth="1"/>
    <col min="723" max="723" width="14.42578125" style="5" customWidth="1"/>
    <col min="724" max="724" width="1.42578125" style="5" customWidth="1"/>
    <col min="725" max="725" width="14.42578125" style="5" customWidth="1"/>
    <col min="726" max="726" width="1.42578125" style="5" customWidth="1"/>
    <col min="727" max="727" width="14.42578125" style="5" customWidth="1"/>
    <col min="728" max="728" width="1.42578125" style="5" customWidth="1"/>
    <col min="729" max="729" width="14.42578125" style="5" customWidth="1"/>
    <col min="730" max="730" width="1.42578125" style="5" customWidth="1"/>
    <col min="731" max="731" width="14.42578125" style="5" customWidth="1"/>
    <col min="732" max="732" width="1.42578125" style="5" customWidth="1"/>
    <col min="733" max="733" width="14.42578125" style="5" customWidth="1"/>
    <col min="734" max="734" width="1.42578125" style="5" customWidth="1"/>
    <col min="735" max="735" width="15.7109375" style="5" customWidth="1"/>
    <col min="736" max="736" width="1.42578125" style="5" customWidth="1"/>
    <col min="737" max="737" width="14.42578125" style="5" customWidth="1"/>
    <col min="738" max="754" width="9" style="5" hidden="1" customWidth="1"/>
    <col min="755" max="968" width="9.140625" style="5"/>
    <col min="969" max="969" width="22.5703125" style="5" customWidth="1"/>
    <col min="970" max="970" width="1.42578125" style="5" customWidth="1"/>
    <col min="971" max="971" width="14.42578125" style="5" customWidth="1"/>
    <col min="972" max="972" width="1.42578125" style="5" customWidth="1"/>
    <col min="973" max="973" width="14.42578125" style="5" customWidth="1"/>
    <col min="974" max="974" width="1.42578125" style="5" customWidth="1"/>
    <col min="975" max="975" width="14.42578125" style="5" customWidth="1"/>
    <col min="976" max="976" width="1.42578125" style="5" customWidth="1"/>
    <col min="977" max="977" width="14.42578125" style="5" customWidth="1"/>
    <col min="978" max="978" width="1.42578125" style="5" customWidth="1"/>
    <col min="979" max="979" width="14.42578125" style="5" customWidth="1"/>
    <col min="980" max="980" width="1.42578125" style="5" customWidth="1"/>
    <col min="981" max="981" width="14.42578125" style="5" customWidth="1"/>
    <col min="982" max="982" width="1.42578125" style="5" customWidth="1"/>
    <col min="983" max="983" width="14.42578125" style="5" customWidth="1"/>
    <col min="984" max="984" width="1.42578125" style="5" customWidth="1"/>
    <col min="985" max="985" width="14.42578125" style="5" customWidth="1"/>
    <col min="986" max="986" width="1.42578125" style="5" customWidth="1"/>
    <col min="987" max="987" width="14.42578125" style="5" customWidth="1"/>
    <col min="988" max="988" width="1.42578125" style="5" customWidth="1"/>
    <col min="989" max="989" width="14.42578125" style="5" customWidth="1"/>
    <col min="990" max="990" width="1.42578125" style="5" customWidth="1"/>
    <col min="991" max="991" width="15.7109375" style="5" customWidth="1"/>
    <col min="992" max="992" width="1.42578125" style="5" customWidth="1"/>
    <col min="993" max="993" width="14.42578125" style="5" customWidth="1"/>
    <col min="994" max="1010" width="9" style="5" hidden="1" customWidth="1"/>
    <col min="1011" max="1224" width="9.140625" style="5"/>
    <col min="1225" max="1225" width="22.5703125" style="5" customWidth="1"/>
    <col min="1226" max="1226" width="1.42578125" style="5" customWidth="1"/>
    <col min="1227" max="1227" width="14.42578125" style="5" customWidth="1"/>
    <col min="1228" max="1228" width="1.42578125" style="5" customWidth="1"/>
    <col min="1229" max="1229" width="14.42578125" style="5" customWidth="1"/>
    <col min="1230" max="1230" width="1.42578125" style="5" customWidth="1"/>
    <col min="1231" max="1231" width="14.42578125" style="5" customWidth="1"/>
    <col min="1232" max="1232" width="1.42578125" style="5" customWidth="1"/>
    <col min="1233" max="1233" width="14.42578125" style="5" customWidth="1"/>
    <col min="1234" max="1234" width="1.42578125" style="5" customWidth="1"/>
    <col min="1235" max="1235" width="14.42578125" style="5" customWidth="1"/>
    <col min="1236" max="1236" width="1.42578125" style="5" customWidth="1"/>
    <col min="1237" max="1237" width="14.42578125" style="5" customWidth="1"/>
    <col min="1238" max="1238" width="1.42578125" style="5" customWidth="1"/>
    <col min="1239" max="1239" width="14.42578125" style="5" customWidth="1"/>
    <col min="1240" max="1240" width="1.42578125" style="5" customWidth="1"/>
    <col min="1241" max="1241" width="14.42578125" style="5" customWidth="1"/>
    <col min="1242" max="1242" width="1.42578125" style="5" customWidth="1"/>
    <col min="1243" max="1243" width="14.42578125" style="5" customWidth="1"/>
    <col min="1244" max="1244" width="1.42578125" style="5" customWidth="1"/>
    <col min="1245" max="1245" width="14.42578125" style="5" customWidth="1"/>
    <col min="1246" max="1246" width="1.42578125" style="5" customWidth="1"/>
    <col min="1247" max="1247" width="15.7109375" style="5" customWidth="1"/>
    <col min="1248" max="1248" width="1.42578125" style="5" customWidth="1"/>
    <col min="1249" max="1249" width="14.42578125" style="5" customWidth="1"/>
    <col min="1250" max="1266" width="9" style="5" hidden="1" customWidth="1"/>
    <col min="1267" max="1480" width="9.140625" style="5"/>
    <col min="1481" max="1481" width="22.5703125" style="5" customWidth="1"/>
    <col min="1482" max="1482" width="1.42578125" style="5" customWidth="1"/>
    <col min="1483" max="1483" width="14.42578125" style="5" customWidth="1"/>
    <col min="1484" max="1484" width="1.42578125" style="5" customWidth="1"/>
    <col min="1485" max="1485" width="14.42578125" style="5" customWidth="1"/>
    <col min="1486" max="1486" width="1.42578125" style="5" customWidth="1"/>
    <col min="1487" max="1487" width="14.42578125" style="5" customWidth="1"/>
    <col min="1488" max="1488" width="1.42578125" style="5" customWidth="1"/>
    <col min="1489" max="1489" width="14.42578125" style="5" customWidth="1"/>
    <col min="1490" max="1490" width="1.42578125" style="5" customWidth="1"/>
    <col min="1491" max="1491" width="14.42578125" style="5" customWidth="1"/>
    <col min="1492" max="1492" width="1.42578125" style="5" customWidth="1"/>
    <col min="1493" max="1493" width="14.42578125" style="5" customWidth="1"/>
    <col min="1494" max="1494" width="1.42578125" style="5" customWidth="1"/>
    <col min="1495" max="1495" width="14.42578125" style="5" customWidth="1"/>
    <col min="1496" max="1496" width="1.42578125" style="5" customWidth="1"/>
    <col min="1497" max="1497" width="14.42578125" style="5" customWidth="1"/>
    <col min="1498" max="1498" width="1.42578125" style="5" customWidth="1"/>
    <col min="1499" max="1499" width="14.42578125" style="5" customWidth="1"/>
    <col min="1500" max="1500" width="1.42578125" style="5" customWidth="1"/>
    <col min="1501" max="1501" width="14.42578125" style="5" customWidth="1"/>
    <col min="1502" max="1502" width="1.42578125" style="5" customWidth="1"/>
    <col min="1503" max="1503" width="15.7109375" style="5" customWidth="1"/>
    <col min="1504" max="1504" width="1.42578125" style="5" customWidth="1"/>
    <col min="1505" max="1505" width="14.42578125" style="5" customWidth="1"/>
    <col min="1506" max="1522" width="9" style="5" hidden="1" customWidth="1"/>
    <col min="1523" max="1736" width="9.140625" style="5"/>
    <col min="1737" max="1737" width="22.5703125" style="5" customWidth="1"/>
    <col min="1738" max="1738" width="1.42578125" style="5" customWidth="1"/>
    <col min="1739" max="1739" width="14.42578125" style="5" customWidth="1"/>
    <col min="1740" max="1740" width="1.42578125" style="5" customWidth="1"/>
    <col min="1741" max="1741" width="14.42578125" style="5" customWidth="1"/>
    <col min="1742" max="1742" width="1.42578125" style="5" customWidth="1"/>
    <col min="1743" max="1743" width="14.42578125" style="5" customWidth="1"/>
    <col min="1744" max="1744" width="1.42578125" style="5" customWidth="1"/>
    <col min="1745" max="1745" width="14.42578125" style="5" customWidth="1"/>
    <col min="1746" max="1746" width="1.42578125" style="5" customWidth="1"/>
    <col min="1747" max="1747" width="14.42578125" style="5" customWidth="1"/>
    <col min="1748" max="1748" width="1.42578125" style="5" customWidth="1"/>
    <col min="1749" max="1749" width="14.42578125" style="5" customWidth="1"/>
    <col min="1750" max="1750" width="1.42578125" style="5" customWidth="1"/>
    <col min="1751" max="1751" width="14.42578125" style="5" customWidth="1"/>
    <col min="1752" max="1752" width="1.42578125" style="5" customWidth="1"/>
    <col min="1753" max="1753" width="14.42578125" style="5" customWidth="1"/>
    <col min="1754" max="1754" width="1.42578125" style="5" customWidth="1"/>
    <col min="1755" max="1755" width="14.42578125" style="5" customWidth="1"/>
    <col min="1756" max="1756" width="1.42578125" style="5" customWidth="1"/>
    <col min="1757" max="1757" width="14.42578125" style="5" customWidth="1"/>
    <col min="1758" max="1758" width="1.42578125" style="5" customWidth="1"/>
    <col min="1759" max="1759" width="15.7109375" style="5" customWidth="1"/>
    <col min="1760" max="1760" width="1.42578125" style="5" customWidth="1"/>
    <col min="1761" max="1761" width="14.42578125" style="5" customWidth="1"/>
    <col min="1762" max="1778" width="9" style="5" hidden="1" customWidth="1"/>
    <col min="1779" max="1992" width="9.140625" style="5"/>
    <col min="1993" max="1993" width="22.5703125" style="5" customWidth="1"/>
    <col min="1994" max="1994" width="1.42578125" style="5" customWidth="1"/>
    <col min="1995" max="1995" width="14.42578125" style="5" customWidth="1"/>
    <col min="1996" max="1996" width="1.42578125" style="5" customWidth="1"/>
    <col min="1997" max="1997" width="14.42578125" style="5" customWidth="1"/>
    <col min="1998" max="1998" width="1.42578125" style="5" customWidth="1"/>
    <col min="1999" max="1999" width="14.42578125" style="5" customWidth="1"/>
    <col min="2000" max="2000" width="1.42578125" style="5" customWidth="1"/>
    <col min="2001" max="2001" width="14.42578125" style="5" customWidth="1"/>
    <col min="2002" max="2002" width="1.42578125" style="5" customWidth="1"/>
    <col min="2003" max="2003" width="14.42578125" style="5" customWidth="1"/>
    <col min="2004" max="2004" width="1.42578125" style="5" customWidth="1"/>
    <col min="2005" max="2005" width="14.42578125" style="5" customWidth="1"/>
    <col min="2006" max="2006" width="1.42578125" style="5" customWidth="1"/>
    <col min="2007" max="2007" width="14.42578125" style="5" customWidth="1"/>
    <col min="2008" max="2008" width="1.42578125" style="5" customWidth="1"/>
    <col min="2009" max="2009" width="14.42578125" style="5" customWidth="1"/>
    <col min="2010" max="2010" width="1.42578125" style="5" customWidth="1"/>
    <col min="2011" max="2011" width="14.42578125" style="5" customWidth="1"/>
    <col min="2012" max="2012" width="1.42578125" style="5" customWidth="1"/>
    <col min="2013" max="2013" width="14.42578125" style="5" customWidth="1"/>
    <col min="2014" max="2014" width="1.42578125" style="5" customWidth="1"/>
    <col min="2015" max="2015" width="15.7109375" style="5" customWidth="1"/>
    <col min="2016" max="2016" width="1.42578125" style="5" customWidth="1"/>
    <col min="2017" max="2017" width="14.42578125" style="5" customWidth="1"/>
    <col min="2018" max="2034" width="9" style="5" hidden="1" customWidth="1"/>
    <col min="2035" max="2248" width="9.140625" style="5"/>
    <col min="2249" max="2249" width="22.5703125" style="5" customWidth="1"/>
    <col min="2250" max="2250" width="1.42578125" style="5" customWidth="1"/>
    <col min="2251" max="2251" width="14.42578125" style="5" customWidth="1"/>
    <col min="2252" max="2252" width="1.42578125" style="5" customWidth="1"/>
    <col min="2253" max="2253" width="14.42578125" style="5" customWidth="1"/>
    <col min="2254" max="2254" width="1.42578125" style="5" customWidth="1"/>
    <col min="2255" max="2255" width="14.42578125" style="5" customWidth="1"/>
    <col min="2256" max="2256" width="1.42578125" style="5" customWidth="1"/>
    <col min="2257" max="2257" width="14.42578125" style="5" customWidth="1"/>
    <col min="2258" max="2258" width="1.42578125" style="5" customWidth="1"/>
    <col min="2259" max="2259" width="14.42578125" style="5" customWidth="1"/>
    <col min="2260" max="2260" width="1.42578125" style="5" customWidth="1"/>
    <col min="2261" max="2261" width="14.42578125" style="5" customWidth="1"/>
    <col min="2262" max="2262" width="1.42578125" style="5" customWidth="1"/>
    <col min="2263" max="2263" width="14.42578125" style="5" customWidth="1"/>
    <col min="2264" max="2264" width="1.42578125" style="5" customWidth="1"/>
    <col min="2265" max="2265" width="14.42578125" style="5" customWidth="1"/>
    <col min="2266" max="2266" width="1.42578125" style="5" customWidth="1"/>
    <col min="2267" max="2267" width="14.42578125" style="5" customWidth="1"/>
    <col min="2268" max="2268" width="1.42578125" style="5" customWidth="1"/>
    <col min="2269" max="2269" width="14.42578125" style="5" customWidth="1"/>
    <col min="2270" max="2270" width="1.42578125" style="5" customWidth="1"/>
    <col min="2271" max="2271" width="15.7109375" style="5" customWidth="1"/>
    <col min="2272" max="2272" width="1.42578125" style="5" customWidth="1"/>
    <col min="2273" max="2273" width="14.42578125" style="5" customWidth="1"/>
    <col min="2274" max="2290" width="9" style="5" hidden="1" customWidth="1"/>
    <col min="2291" max="2504" width="9.140625" style="5"/>
    <col min="2505" max="2505" width="22.5703125" style="5" customWidth="1"/>
    <col min="2506" max="2506" width="1.42578125" style="5" customWidth="1"/>
    <col min="2507" max="2507" width="14.42578125" style="5" customWidth="1"/>
    <col min="2508" max="2508" width="1.42578125" style="5" customWidth="1"/>
    <col min="2509" max="2509" width="14.42578125" style="5" customWidth="1"/>
    <col min="2510" max="2510" width="1.42578125" style="5" customWidth="1"/>
    <col min="2511" max="2511" width="14.42578125" style="5" customWidth="1"/>
    <col min="2512" max="2512" width="1.42578125" style="5" customWidth="1"/>
    <col min="2513" max="2513" width="14.42578125" style="5" customWidth="1"/>
    <col min="2514" max="2514" width="1.42578125" style="5" customWidth="1"/>
    <col min="2515" max="2515" width="14.42578125" style="5" customWidth="1"/>
    <col min="2516" max="2516" width="1.42578125" style="5" customWidth="1"/>
    <col min="2517" max="2517" width="14.42578125" style="5" customWidth="1"/>
    <col min="2518" max="2518" width="1.42578125" style="5" customWidth="1"/>
    <col min="2519" max="2519" width="14.42578125" style="5" customWidth="1"/>
    <col min="2520" max="2520" width="1.42578125" style="5" customWidth="1"/>
    <col min="2521" max="2521" width="14.42578125" style="5" customWidth="1"/>
    <col min="2522" max="2522" width="1.42578125" style="5" customWidth="1"/>
    <col min="2523" max="2523" width="14.42578125" style="5" customWidth="1"/>
    <col min="2524" max="2524" width="1.42578125" style="5" customWidth="1"/>
    <col min="2525" max="2525" width="14.42578125" style="5" customWidth="1"/>
    <col min="2526" max="2526" width="1.42578125" style="5" customWidth="1"/>
    <col min="2527" max="2527" width="15.7109375" style="5" customWidth="1"/>
    <col min="2528" max="2528" width="1.42578125" style="5" customWidth="1"/>
    <col min="2529" max="2529" width="14.42578125" style="5" customWidth="1"/>
    <col min="2530" max="2546" width="9" style="5" hidden="1" customWidth="1"/>
    <col min="2547" max="2760" width="9.140625" style="5"/>
    <col min="2761" max="2761" width="22.5703125" style="5" customWidth="1"/>
    <col min="2762" max="2762" width="1.42578125" style="5" customWidth="1"/>
    <col min="2763" max="2763" width="14.42578125" style="5" customWidth="1"/>
    <col min="2764" max="2764" width="1.42578125" style="5" customWidth="1"/>
    <col min="2765" max="2765" width="14.42578125" style="5" customWidth="1"/>
    <col min="2766" max="2766" width="1.42578125" style="5" customWidth="1"/>
    <col min="2767" max="2767" width="14.42578125" style="5" customWidth="1"/>
    <col min="2768" max="2768" width="1.42578125" style="5" customWidth="1"/>
    <col min="2769" max="2769" width="14.42578125" style="5" customWidth="1"/>
    <col min="2770" max="2770" width="1.42578125" style="5" customWidth="1"/>
    <col min="2771" max="2771" width="14.42578125" style="5" customWidth="1"/>
    <col min="2772" max="2772" width="1.42578125" style="5" customWidth="1"/>
    <col min="2773" max="2773" width="14.42578125" style="5" customWidth="1"/>
    <col min="2774" max="2774" width="1.42578125" style="5" customWidth="1"/>
    <col min="2775" max="2775" width="14.42578125" style="5" customWidth="1"/>
    <col min="2776" max="2776" width="1.42578125" style="5" customWidth="1"/>
    <col min="2777" max="2777" width="14.42578125" style="5" customWidth="1"/>
    <col min="2778" max="2778" width="1.42578125" style="5" customWidth="1"/>
    <col min="2779" max="2779" width="14.42578125" style="5" customWidth="1"/>
    <col min="2780" max="2780" width="1.42578125" style="5" customWidth="1"/>
    <col min="2781" max="2781" width="14.42578125" style="5" customWidth="1"/>
    <col min="2782" max="2782" width="1.42578125" style="5" customWidth="1"/>
    <col min="2783" max="2783" width="15.7109375" style="5" customWidth="1"/>
    <col min="2784" max="2784" width="1.42578125" style="5" customWidth="1"/>
    <col min="2785" max="2785" width="14.42578125" style="5" customWidth="1"/>
    <col min="2786" max="2802" width="9" style="5" hidden="1" customWidth="1"/>
    <col min="2803" max="3016" width="9.140625" style="5"/>
    <col min="3017" max="3017" width="22.5703125" style="5" customWidth="1"/>
    <col min="3018" max="3018" width="1.42578125" style="5" customWidth="1"/>
    <col min="3019" max="3019" width="14.42578125" style="5" customWidth="1"/>
    <col min="3020" max="3020" width="1.42578125" style="5" customWidth="1"/>
    <col min="3021" max="3021" width="14.42578125" style="5" customWidth="1"/>
    <col min="3022" max="3022" width="1.42578125" style="5" customWidth="1"/>
    <col min="3023" max="3023" width="14.42578125" style="5" customWidth="1"/>
    <col min="3024" max="3024" width="1.42578125" style="5" customWidth="1"/>
    <col min="3025" max="3025" width="14.42578125" style="5" customWidth="1"/>
    <col min="3026" max="3026" width="1.42578125" style="5" customWidth="1"/>
    <col min="3027" max="3027" width="14.42578125" style="5" customWidth="1"/>
    <col min="3028" max="3028" width="1.42578125" style="5" customWidth="1"/>
    <col min="3029" max="3029" width="14.42578125" style="5" customWidth="1"/>
    <col min="3030" max="3030" width="1.42578125" style="5" customWidth="1"/>
    <col min="3031" max="3031" width="14.42578125" style="5" customWidth="1"/>
    <col min="3032" max="3032" width="1.42578125" style="5" customWidth="1"/>
    <col min="3033" max="3033" width="14.42578125" style="5" customWidth="1"/>
    <col min="3034" max="3034" width="1.42578125" style="5" customWidth="1"/>
    <col min="3035" max="3035" width="14.42578125" style="5" customWidth="1"/>
    <col min="3036" max="3036" width="1.42578125" style="5" customWidth="1"/>
    <col min="3037" max="3037" width="14.42578125" style="5" customWidth="1"/>
    <col min="3038" max="3038" width="1.42578125" style="5" customWidth="1"/>
    <col min="3039" max="3039" width="15.7109375" style="5" customWidth="1"/>
    <col min="3040" max="3040" width="1.42578125" style="5" customWidth="1"/>
    <col min="3041" max="3041" width="14.42578125" style="5" customWidth="1"/>
    <col min="3042" max="3058" width="9" style="5" hidden="1" customWidth="1"/>
    <col min="3059" max="3272" width="9.140625" style="5"/>
    <col min="3273" max="3273" width="22.5703125" style="5" customWidth="1"/>
    <col min="3274" max="3274" width="1.42578125" style="5" customWidth="1"/>
    <col min="3275" max="3275" width="14.42578125" style="5" customWidth="1"/>
    <col min="3276" max="3276" width="1.42578125" style="5" customWidth="1"/>
    <col min="3277" max="3277" width="14.42578125" style="5" customWidth="1"/>
    <col min="3278" max="3278" width="1.42578125" style="5" customWidth="1"/>
    <col min="3279" max="3279" width="14.42578125" style="5" customWidth="1"/>
    <col min="3280" max="3280" width="1.42578125" style="5" customWidth="1"/>
    <col min="3281" max="3281" width="14.42578125" style="5" customWidth="1"/>
    <col min="3282" max="3282" width="1.42578125" style="5" customWidth="1"/>
    <col min="3283" max="3283" width="14.42578125" style="5" customWidth="1"/>
    <col min="3284" max="3284" width="1.42578125" style="5" customWidth="1"/>
    <col min="3285" max="3285" width="14.42578125" style="5" customWidth="1"/>
    <col min="3286" max="3286" width="1.42578125" style="5" customWidth="1"/>
    <col min="3287" max="3287" width="14.42578125" style="5" customWidth="1"/>
    <col min="3288" max="3288" width="1.42578125" style="5" customWidth="1"/>
    <col min="3289" max="3289" width="14.42578125" style="5" customWidth="1"/>
    <col min="3290" max="3290" width="1.42578125" style="5" customWidth="1"/>
    <col min="3291" max="3291" width="14.42578125" style="5" customWidth="1"/>
    <col min="3292" max="3292" width="1.42578125" style="5" customWidth="1"/>
    <col min="3293" max="3293" width="14.42578125" style="5" customWidth="1"/>
    <col min="3294" max="3294" width="1.42578125" style="5" customWidth="1"/>
    <col min="3295" max="3295" width="15.7109375" style="5" customWidth="1"/>
    <col min="3296" max="3296" width="1.42578125" style="5" customWidth="1"/>
    <col min="3297" max="3297" width="14.42578125" style="5" customWidth="1"/>
    <col min="3298" max="3314" width="9" style="5" hidden="1" customWidth="1"/>
    <col min="3315" max="3528" width="9.140625" style="5"/>
    <col min="3529" max="3529" width="22.5703125" style="5" customWidth="1"/>
    <col min="3530" max="3530" width="1.42578125" style="5" customWidth="1"/>
    <col min="3531" max="3531" width="14.42578125" style="5" customWidth="1"/>
    <col min="3532" max="3532" width="1.42578125" style="5" customWidth="1"/>
    <col min="3533" max="3533" width="14.42578125" style="5" customWidth="1"/>
    <col min="3534" max="3534" width="1.42578125" style="5" customWidth="1"/>
    <col min="3535" max="3535" width="14.42578125" style="5" customWidth="1"/>
    <col min="3536" max="3536" width="1.42578125" style="5" customWidth="1"/>
    <col min="3537" max="3537" width="14.42578125" style="5" customWidth="1"/>
    <col min="3538" max="3538" width="1.42578125" style="5" customWidth="1"/>
    <col min="3539" max="3539" width="14.42578125" style="5" customWidth="1"/>
    <col min="3540" max="3540" width="1.42578125" style="5" customWidth="1"/>
    <col min="3541" max="3541" width="14.42578125" style="5" customWidth="1"/>
    <col min="3542" max="3542" width="1.42578125" style="5" customWidth="1"/>
    <col min="3543" max="3543" width="14.42578125" style="5" customWidth="1"/>
    <col min="3544" max="3544" width="1.42578125" style="5" customWidth="1"/>
    <col min="3545" max="3545" width="14.42578125" style="5" customWidth="1"/>
    <col min="3546" max="3546" width="1.42578125" style="5" customWidth="1"/>
    <col min="3547" max="3547" width="14.42578125" style="5" customWidth="1"/>
    <col min="3548" max="3548" width="1.42578125" style="5" customWidth="1"/>
    <col min="3549" max="3549" width="14.42578125" style="5" customWidth="1"/>
    <col min="3550" max="3550" width="1.42578125" style="5" customWidth="1"/>
    <col min="3551" max="3551" width="15.7109375" style="5" customWidth="1"/>
    <col min="3552" max="3552" width="1.42578125" style="5" customWidth="1"/>
    <col min="3553" max="3553" width="14.42578125" style="5" customWidth="1"/>
    <col min="3554" max="3570" width="9" style="5" hidden="1" customWidth="1"/>
    <col min="3571" max="3784" width="9.140625" style="5"/>
    <col min="3785" max="3785" width="22.5703125" style="5" customWidth="1"/>
    <col min="3786" max="3786" width="1.42578125" style="5" customWidth="1"/>
    <col min="3787" max="3787" width="14.42578125" style="5" customWidth="1"/>
    <col min="3788" max="3788" width="1.42578125" style="5" customWidth="1"/>
    <col min="3789" max="3789" width="14.42578125" style="5" customWidth="1"/>
    <col min="3790" max="3790" width="1.42578125" style="5" customWidth="1"/>
    <col min="3791" max="3791" width="14.42578125" style="5" customWidth="1"/>
    <col min="3792" max="3792" width="1.42578125" style="5" customWidth="1"/>
    <col min="3793" max="3793" width="14.42578125" style="5" customWidth="1"/>
    <col min="3794" max="3794" width="1.42578125" style="5" customWidth="1"/>
    <col min="3795" max="3795" width="14.42578125" style="5" customWidth="1"/>
    <col min="3796" max="3796" width="1.42578125" style="5" customWidth="1"/>
    <col min="3797" max="3797" width="14.42578125" style="5" customWidth="1"/>
    <col min="3798" max="3798" width="1.42578125" style="5" customWidth="1"/>
    <col min="3799" max="3799" width="14.42578125" style="5" customWidth="1"/>
    <col min="3800" max="3800" width="1.42578125" style="5" customWidth="1"/>
    <col min="3801" max="3801" width="14.42578125" style="5" customWidth="1"/>
    <col min="3802" max="3802" width="1.42578125" style="5" customWidth="1"/>
    <col min="3803" max="3803" width="14.42578125" style="5" customWidth="1"/>
    <col min="3804" max="3804" width="1.42578125" style="5" customWidth="1"/>
    <col min="3805" max="3805" width="14.42578125" style="5" customWidth="1"/>
    <col min="3806" max="3806" width="1.42578125" style="5" customWidth="1"/>
    <col min="3807" max="3807" width="15.7109375" style="5" customWidth="1"/>
    <col min="3808" max="3808" width="1.42578125" style="5" customWidth="1"/>
    <col min="3809" max="3809" width="14.42578125" style="5" customWidth="1"/>
    <col min="3810" max="3826" width="9" style="5" hidden="1" customWidth="1"/>
    <col min="3827" max="4040" width="9.140625" style="5"/>
    <col min="4041" max="4041" width="22.5703125" style="5" customWidth="1"/>
    <col min="4042" max="4042" width="1.42578125" style="5" customWidth="1"/>
    <col min="4043" max="4043" width="14.42578125" style="5" customWidth="1"/>
    <col min="4044" max="4044" width="1.42578125" style="5" customWidth="1"/>
    <col min="4045" max="4045" width="14.42578125" style="5" customWidth="1"/>
    <col min="4046" max="4046" width="1.42578125" style="5" customWidth="1"/>
    <col min="4047" max="4047" width="14.42578125" style="5" customWidth="1"/>
    <col min="4048" max="4048" width="1.42578125" style="5" customWidth="1"/>
    <col min="4049" max="4049" width="14.42578125" style="5" customWidth="1"/>
    <col min="4050" max="4050" width="1.42578125" style="5" customWidth="1"/>
    <col min="4051" max="4051" width="14.42578125" style="5" customWidth="1"/>
    <col min="4052" max="4052" width="1.42578125" style="5" customWidth="1"/>
    <col min="4053" max="4053" width="14.42578125" style="5" customWidth="1"/>
    <col min="4054" max="4054" width="1.42578125" style="5" customWidth="1"/>
    <col min="4055" max="4055" width="14.42578125" style="5" customWidth="1"/>
    <col min="4056" max="4056" width="1.42578125" style="5" customWidth="1"/>
    <col min="4057" max="4057" width="14.42578125" style="5" customWidth="1"/>
    <col min="4058" max="4058" width="1.42578125" style="5" customWidth="1"/>
    <col min="4059" max="4059" width="14.42578125" style="5" customWidth="1"/>
    <col min="4060" max="4060" width="1.42578125" style="5" customWidth="1"/>
    <col min="4061" max="4061" width="14.42578125" style="5" customWidth="1"/>
    <col min="4062" max="4062" width="1.42578125" style="5" customWidth="1"/>
    <col min="4063" max="4063" width="15.7109375" style="5" customWidth="1"/>
    <col min="4064" max="4064" width="1.42578125" style="5" customWidth="1"/>
    <col min="4065" max="4065" width="14.42578125" style="5" customWidth="1"/>
    <col min="4066" max="4082" width="9" style="5" hidden="1" customWidth="1"/>
    <col min="4083" max="4296" width="9.140625" style="5"/>
    <col min="4297" max="4297" width="22.5703125" style="5" customWidth="1"/>
    <col min="4298" max="4298" width="1.42578125" style="5" customWidth="1"/>
    <col min="4299" max="4299" width="14.42578125" style="5" customWidth="1"/>
    <col min="4300" max="4300" width="1.42578125" style="5" customWidth="1"/>
    <col min="4301" max="4301" width="14.42578125" style="5" customWidth="1"/>
    <col min="4302" max="4302" width="1.42578125" style="5" customWidth="1"/>
    <col min="4303" max="4303" width="14.42578125" style="5" customWidth="1"/>
    <col min="4304" max="4304" width="1.42578125" style="5" customWidth="1"/>
    <col min="4305" max="4305" width="14.42578125" style="5" customWidth="1"/>
    <col min="4306" max="4306" width="1.42578125" style="5" customWidth="1"/>
    <col min="4307" max="4307" width="14.42578125" style="5" customWidth="1"/>
    <col min="4308" max="4308" width="1.42578125" style="5" customWidth="1"/>
    <col min="4309" max="4309" width="14.42578125" style="5" customWidth="1"/>
    <col min="4310" max="4310" width="1.42578125" style="5" customWidth="1"/>
    <col min="4311" max="4311" width="14.42578125" style="5" customWidth="1"/>
    <col min="4312" max="4312" width="1.42578125" style="5" customWidth="1"/>
    <col min="4313" max="4313" width="14.42578125" style="5" customWidth="1"/>
    <col min="4314" max="4314" width="1.42578125" style="5" customWidth="1"/>
    <col min="4315" max="4315" width="14.42578125" style="5" customWidth="1"/>
    <col min="4316" max="4316" width="1.42578125" style="5" customWidth="1"/>
    <col min="4317" max="4317" width="14.42578125" style="5" customWidth="1"/>
    <col min="4318" max="4318" width="1.42578125" style="5" customWidth="1"/>
    <col min="4319" max="4319" width="15.7109375" style="5" customWidth="1"/>
    <col min="4320" max="4320" width="1.42578125" style="5" customWidth="1"/>
    <col min="4321" max="4321" width="14.42578125" style="5" customWidth="1"/>
    <col min="4322" max="4338" width="9" style="5" hidden="1" customWidth="1"/>
    <col min="4339" max="4552" width="9.140625" style="5"/>
    <col min="4553" max="4553" width="22.5703125" style="5" customWidth="1"/>
    <col min="4554" max="4554" width="1.42578125" style="5" customWidth="1"/>
    <col min="4555" max="4555" width="14.42578125" style="5" customWidth="1"/>
    <col min="4556" max="4556" width="1.42578125" style="5" customWidth="1"/>
    <col min="4557" max="4557" width="14.42578125" style="5" customWidth="1"/>
    <col min="4558" max="4558" width="1.42578125" style="5" customWidth="1"/>
    <col min="4559" max="4559" width="14.42578125" style="5" customWidth="1"/>
    <col min="4560" max="4560" width="1.42578125" style="5" customWidth="1"/>
    <col min="4561" max="4561" width="14.42578125" style="5" customWidth="1"/>
    <col min="4562" max="4562" width="1.42578125" style="5" customWidth="1"/>
    <col min="4563" max="4563" width="14.42578125" style="5" customWidth="1"/>
    <col min="4564" max="4564" width="1.42578125" style="5" customWidth="1"/>
    <col min="4565" max="4565" width="14.42578125" style="5" customWidth="1"/>
    <col min="4566" max="4566" width="1.42578125" style="5" customWidth="1"/>
    <col min="4567" max="4567" width="14.42578125" style="5" customWidth="1"/>
    <col min="4568" max="4568" width="1.42578125" style="5" customWidth="1"/>
    <col min="4569" max="4569" width="14.42578125" style="5" customWidth="1"/>
    <col min="4570" max="4570" width="1.42578125" style="5" customWidth="1"/>
    <col min="4571" max="4571" width="14.42578125" style="5" customWidth="1"/>
    <col min="4572" max="4572" width="1.42578125" style="5" customWidth="1"/>
    <col min="4573" max="4573" width="14.42578125" style="5" customWidth="1"/>
    <col min="4574" max="4574" width="1.42578125" style="5" customWidth="1"/>
    <col min="4575" max="4575" width="15.7109375" style="5" customWidth="1"/>
    <col min="4576" max="4576" width="1.42578125" style="5" customWidth="1"/>
    <col min="4577" max="4577" width="14.42578125" style="5" customWidth="1"/>
    <col min="4578" max="4594" width="9" style="5" hidden="1" customWidth="1"/>
    <col min="4595" max="4808" width="9.140625" style="5"/>
    <col min="4809" max="4809" width="22.5703125" style="5" customWidth="1"/>
    <col min="4810" max="4810" width="1.42578125" style="5" customWidth="1"/>
    <col min="4811" max="4811" width="14.42578125" style="5" customWidth="1"/>
    <col min="4812" max="4812" width="1.42578125" style="5" customWidth="1"/>
    <col min="4813" max="4813" width="14.42578125" style="5" customWidth="1"/>
    <col min="4814" max="4814" width="1.42578125" style="5" customWidth="1"/>
    <col min="4815" max="4815" width="14.42578125" style="5" customWidth="1"/>
    <col min="4816" max="4816" width="1.42578125" style="5" customWidth="1"/>
    <col min="4817" max="4817" width="14.42578125" style="5" customWidth="1"/>
    <col min="4818" max="4818" width="1.42578125" style="5" customWidth="1"/>
    <col min="4819" max="4819" width="14.42578125" style="5" customWidth="1"/>
    <col min="4820" max="4820" width="1.42578125" style="5" customWidth="1"/>
    <col min="4821" max="4821" width="14.42578125" style="5" customWidth="1"/>
    <col min="4822" max="4822" width="1.42578125" style="5" customWidth="1"/>
    <col min="4823" max="4823" width="14.42578125" style="5" customWidth="1"/>
    <col min="4824" max="4824" width="1.42578125" style="5" customWidth="1"/>
    <col min="4825" max="4825" width="14.42578125" style="5" customWidth="1"/>
    <col min="4826" max="4826" width="1.42578125" style="5" customWidth="1"/>
    <col min="4827" max="4827" width="14.42578125" style="5" customWidth="1"/>
    <col min="4828" max="4828" width="1.42578125" style="5" customWidth="1"/>
    <col min="4829" max="4829" width="14.42578125" style="5" customWidth="1"/>
    <col min="4830" max="4830" width="1.42578125" style="5" customWidth="1"/>
    <col min="4831" max="4831" width="15.7109375" style="5" customWidth="1"/>
    <col min="4832" max="4832" width="1.42578125" style="5" customWidth="1"/>
    <col min="4833" max="4833" width="14.42578125" style="5" customWidth="1"/>
    <col min="4834" max="4850" width="9" style="5" hidden="1" customWidth="1"/>
    <col min="4851" max="5064" width="9.140625" style="5"/>
    <col min="5065" max="5065" width="22.5703125" style="5" customWidth="1"/>
    <col min="5066" max="5066" width="1.42578125" style="5" customWidth="1"/>
    <col min="5067" max="5067" width="14.42578125" style="5" customWidth="1"/>
    <col min="5068" max="5068" width="1.42578125" style="5" customWidth="1"/>
    <col min="5069" max="5069" width="14.42578125" style="5" customWidth="1"/>
    <col min="5070" max="5070" width="1.42578125" style="5" customWidth="1"/>
    <col min="5071" max="5071" width="14.42578125" style="5" customWidth="1"/>
    <col min="5072" max="5072" width="1.42578125" style="5" customWidth="1"/>
    <col min="5073" max="5073" width="14.42578125" style="5" customWidth="1"/>
    <col min="5074" max="5074" width="1.42578125" style="5" customWidth="1"/>
    <col min="5075" max="5075" width="14.42578125" style="5" customWidth="1"/>
    <col min="5076" max="5076" width="1.42578125" style="5" customWidth="1"/>
    <col min="5077" max="5077" width="14.42578125" style="5" customWidth="1"/>
    <col min="5078" max="5078" width="1.42578125" style="5" customWidth="1"/>
    <col min="5079" max="5079" width="14.42578125" style="5" customWidth="1"/>
    <col min="5080" max="5080" width="1.42578125" style="5" customWidth="1"/>
    <col min="5081" max="5081" width="14.42578125" style="5" customWidth="1"/>
    <col min="5082" max="5082" width="1.42578125" style="5" customWidth="1"/>
    <col min="5083" max="5083" width="14.42578125" style="5" customWidth="1"/>
    <col min="5084" max="5084" width="1.42578125" style="5" customWidth="1"/>
    <col min="5085" max="5085" width="14.42578125" style="5" customWidth="1"/>
    <col min="5086" max="5086" width="1.42578125" style="5" customWidth="1"/>
    <col min="5087" max="5087" width="15.7109375" style="5" customWidth="1"/>
    <col min="5088" max="5088" width="1.42578125" style="5" customWidth="1"/>
    <col min="5089" max="5089" width="14.42578125" style="5" customWidth="1"/>
    <col min="5090" max="5106" width="9" style="5" hidden="1" customWidth="1"/>
    <col min="5107" max="5320" width="9.140625" style="5"/>
    <col min="5321" max="5321" width="22.5703125" style="5" customWidth="1"/>
    <col min="5322" max="5322" width="1.42578125" style="5" customWidth="1"/>
    <col min="5323" max="5323" width="14.42578125" style="5" customWidth="1"/>
    <col min="5324" max="5324" width="1.42578125" style="5" customWidth="1"/>
    <col min="5325" max="5325" width="14.42578125" style="5" customWidth="1"/>
    <col min="5326" max="5326" width="1.42578125" style="5" customWidth="1"/>
    <col min="5327" max="5327" width="14.42578125" style="5" customWidth="1"/>
    <col min="5328" max="5328" width="1.42578125" style="5" customWidth="1"/>
    <col min="5329" max="5329" width="14.42578125" style="5" customWidth="1"/>
    <col min="5330" max="5330" width="1.42578125" style="5" customWidth="1"/>
    <col min="5331" max="5331" width="14.42578125" style="5" customWidth="1"/>
    <col min="5332" max="5332" width="1.42578125" style="5" customWidth="1"/>
    <col min="5333" max="5333" width="14.42578125" style="5" customWidth="1"/>
    <col min="5334" max="5334" width="1.42578125" style="5" customWidth="1"/>
    <col min="5335" max="5335" width="14.42578125" style="5" customWidth="1"/>
    <col min="5336" max="5336" width="1.42578125" style="5" customWidth="1"/>
    <col min="5337" max="5337" width="14.42578125" style="5" customWidth="1"/>
    <col min="5338" max="5338" width="1.42578125" style="5" customWidth="1"/>
    <col min="5339" max="5339" width="14.42578125" style="5" customWidth="1"/>
    <col min="5340" max="5340" width="1.42578125" style="5" customWidth="1"/>
    <col min="5341" max="5341" width="14.42578125" style="5" customWidth="1"/>
    <col min="5342" max="5342" width="1.42578125" style="5" customWidth="1"/>
    <col min="5343" max="5343" width="15.7109375" style="5" customWidth="1"/>
    <col min="5344" max="5344" width="1.42578125" style="5" customWidth="1"/>
    <col min="5345" max="5345" width="14.42578125" style="5" customWidth="1"/>
    <col min="5346" max="5362" width="9" style="5" hidden="1" customWidth="1"/>
    <col min="5363" max="5576" width="9.140625" style="5"/>
    <col min="5577" max="5577" width="22.5703125" style="5" customWidth="1"/>
    <col min="5578" max="5578" width="1.42578125" style="5" customWidth="1"/>
    <col min="5579" max="5579" width="14.42578125" style="5" customWidth="1"/>
    <col min="5580" max="5580" width="1.42578125" style="5" customWidth="1"/>
    <col min="5581" max="5581" width="14.42578125" style="5" customWidth="1"/>
    <col min="5582" max="5582" width="1.42578125" style="5" customWidth="1"/>
    <col min="5583" max="5583" width="14.42578125" style="5" customWidth="1"/>
    <col min="5584" max="5584" width="1.42578125" style="5" customWidth="1"/>
    <col min="5585" max="5585" width="14.42578125" style="5" customWidth="1"/>
    <col min="5586" max="5586" width="1.42578125" style="5" customWidth="1"/>
    <col min="5587" max="5587" width="14.42578125" style="5" customWidth="1"/>
    <col min="5588" max="5588" width="1.42578125" style="5" customWidth="1"/>
    <col min="5589" max="5589" width="14.42578125" style="5" customWidth="1"/>
    <col min="5590" max="5590" width="1.42578125" style="5" customWidth="1"/>
    <col min="5591" max="5591" width="14.42578125" style="5" customWidth="1"/>
    <col min="5592" max="5592" width="1.42578125" style="5" customWidth="1"/>
    <col min="5593" max="5593" width="14.42578125" style="5" customWidth="1"/>
    <col min="5594" max="5594" width="1.42578125" style="5" customWidth="1"/>
    <col min="5595" max="5595" width="14.42578125" style="5" customWidth="1"/>
    <col min="5596" max="5596" width="1.42578125" style="5" customWidth="1"/>
    <col min="5597" max="5597" width="14.42578125" style="5" customWidth="1"/>
    <col min="5598" max="5598" width="1.42578125" style="5" customWidth="1"/>
    <col min="5599" max="5599" width="15.7109375" style="5" customWidth="1"/>
    <col min="5600" max="5600" width="1.42578125" style="5" customWidth="1"/>
    <col min="5601" max="5601" width="14.42578125" style="5" customWidth="1"/>
    <col min="5602" max="5618" width="9" style="5" hidden="1" customWidth="1"/>
    <col min="5619" max="5832" width="9.140625" style="5"/>
    <col min="5833" max="5833" width="22.5703125" style="5" customWidth="1"/>
    <col min="5834" max="5834" width="1.42578125" style="5" customWidth="1"/>
    <col min="5835" max="5835" width="14.42578125" style="5" customWidth="1"/>
    <col min="5836" max="5836" width="1.42578125" style="5" customWidth="1"/>
    <col min="5837" max="5837" width="14.42578125" style="5" customWidth="1"/>
    <col min="5838" max="5838" width="1.42578125" style="5" customWidth="1"/>
    <col min="5839" max="5839" width="14.42578125" style="5" customWidth="1"/>
    <col min="5840" max="5840" width="1.42578125" style="5" customWidth="1"/>
    <col min="5841" max="5841" width="14.42578125" style="5" customWidth="1"/>
    <col min="5842" max="5842" width="1.42578125" style="5" customWidth="1"/>
    <col min="5843" max="5843" width="14.42578125" style="5" customWidth="1"/>
    <col min="5844" max="5844" width="1.42578125" style="5" customWidth="1"/>
    <col min="5845" max="5845" width="14.42578125" style="5" customWidth="1"/>
    <col min="5846" max="5846" width="1.42578125" style="5" customWidth="1"/>
    <col min="5847" max="5847" width="14.42578125" style="5" customWidth="1"/>
    <col min="5848" max="5848" width="1.42578125" style="5" customWidth="1"/>
    <col min="5849" max="5849" width="14.42578125" style="5" customWidth="1"/>
    <col min="5850" max="5850" width="1.42578125" style="5" customWidth="1"/>
    <col min="5851" max="5851" width="14.42578125" style="5" customWidth="1"/>
    <col min="5852" max="5852" width="1.42578125" style="5" customWidth="1"/>
    <col min="5853" max="5853" width="14.42578125" style="5" customWidth="1"/>
    <col min="5854" max="5854" width="1.42578125" style="5" customWidth="1"/>
    <col min="5855" max="5855" width="15.7109375" style="5" customWidth="1"/>
    <col min="5856" max="5856" width="1.42578125" style="5" customWidth="1"/>
    <col min="5857" max="5857" width="14.42578125" style="5" customWidth="1"/>
    <col min="5858" max="5874" width="9" style="5" hidden="1" customWidth="1"/>
    <col min="5875" max="6088" width="9.140625" style="5"/>
    <col min="6089" max="6089" width="22.5703125" style="5" customWidth="1"/>
    <col min="6090" max="6090" width="1.42578125" style="5" customWidth="1"/>
    <col min="6091" max="6091" width="14.42578125" style="5" customWidth="1"/>
    <col min="6092" max="6092" width="1.42578125" style="5" customWidth="1"/>
    <col min="6093" max="6093" width="14.42578125" style="5" customWidth="1"/>
    <col min="6094" max="6094" width="1.42578125" style="5" customWidth="1"/>
    <col min="6095" max="6095" width="14.42578125" style="5" customWidth="1"/>
    <col min="6096" max="6096" width="1.42578125" style="5" customWidth="1"/>
    <col min="6097" max="6097" width="14.42578125" style="5" customWidth="1"/>
    <col min="6098" max="6098" width="1.42578125" style="5" customWidth="1"/>
    <col min="6099" max="6099" width="14.42578125" style="5" customWidth="1"/>
    <col min="6100" max="6100" width="1.42578125" style="5" customWidth="1"/>
    <col min="6101" max="6101" width="14.42578125" style="5" customWidth="1"/>
    <col min="6102" max="6102" width="1.42578125" style="5" customWidth="1"/>
    <col min="6103" max="6103" width="14.42578125" style="5" customWidth="1"/>
    <col min="6104" max="6104" width="1.42578125" style="5" customWidth="1"/>
    <col min="6105" max="6105" width="14.42578125" style="5" customWidth="1"/>
    <col min="6106" max="6106" width="1.42578125" style="5" customWidth="1"/>
    <col min="6107" max="6107" width="14.42578125" style="5" customWidth="1"/>
    <col min="6108" max="6108" width="1.42578125" style="5" customWidth="1"/>
    <col min="6109" max="6109" width="14.42578125" style="5" customWidth="1"/>
    <col min="6110" max="6110" width="1.42578125" style="5" customWidth="1"/>
    <col min="6111" max="6111" width="15.7109375" style="5" customWidth="1"/>
    <col min="6112" max="6112" width="1.42578125" style="5" customWidth="1"/>
    <col min="6113" max="6113" width="14.42578125" style="5" customWidth="1"/>
    <col min="6114" max="6130" width="9" style="5" hidden="1" customWidth="1"/>
    <col min="6131" max="6344" width="9.140625" style="5"/>
    <col min="6345" max="6345" width="22.5703125" style="5" customWidth="1"/>
    <col min="6346" max="6346" width="1.42578125" style="5" customWidth="1"/>
    <col min="6347" max="6347" width="14.42578125" style="5" customWidth="1"/>
    <col min="6348" max="6348" width="1.42578125" style="5" customWidth="1"/>
    <col min="6349" max="6349" width="14.42578125" style="5" customWidth="1"/>
    <col min="6350" max="6350" width="1.42578125" style="5" customWidth="1"/>
    <col min="6351" max="6351" width="14.42578125" style="5" customWidth="1"/>
    <col min="6352" max="6352" width="1.42578125" style="5" customWidth="1"/>
    <col min="6353" max="6353" width="14.42578125" style="5" customWidth="1"/>
    <col min="6354" max="6354" width="1.42578125" style="5" customWidth="1"/>
    <col min="6355" max="6355" width="14.42578125" style="5" customWidth="1"/>
    <col min="6356" max="6356" width="1.42578125" style="5" customWidth="1"/>
    <col min="6357" max="6357" width="14.42578125" style="5" customWidth="1"/>
    <col min="6358" max="6358" width="1.42578125" style="5" customWidth="1"/>
    <col min="6359" max="6359" width="14.42578125" style="5" customWidth="1"/>
    <col min="6360" max="6360" width="1.42578125" style="5" customWidth="1"/>
    <col min="6361" max="6361" width="14.42578125" style="5" customWidth="1"/>
    <col min="6362" max="6362" width="1.42578125" style="5" customWidth="1"/>
    <col min="6363" max="6363" width="14.42578125" style="5" customWidth="1"/>
    <col min="6364" max="6364" width="1.42578125" style="5" customWidth="1"/>
    <col min="6365" max="6365" width="14.42578125" style="5" customWidth="1"/>
    <col min="6366" max="6366" width="1.42578125" style="5" customWidth="1"/>
    <col min="6367" max="6367" width="15.7109375" style="5" customWidth="1"/>
    <col min="6368" max="6368" width="1.42578125" style="5" customWidth="1"/>
    <col min="6369" max="6369" width="14.42578125" style="5" customWidth="1"/>
    <col min="6370" max="6386" width="9" style="5" hidden="1" customWidth="1"/>
    <col min="6387" max="6600" width="9.140625" style="5"/>
    <col min="6601" max="6601" width="22.5703125" style="5" customWidth="1"/>
    <col min="6602" max="6602" width="1.42578125" style="5" customWidth="1"/>
    <col min="6603" max="6603" width="14.42578125" style="5" customWidth="1"/>
    <col min="6604" max="6604" width="1.42578125" style="5" customWidth="1"/>
    <col min="6605" max="6605" width="14.42578125" style="5" customWidth="1"/>
    <col min="6606" max="6606" width="1.42578125" style="5" customWidth="1"/>
    <col min="6607" max="6607" width="14.42578125" style="5" customWidth="1"/>
    <col min="6608" max="6608" width="1.42578125" style="5" customWidth="1"/>
    <col min="6609" max="6609" width="14.42578125" style="5" customWidth="1"/>
    <col min="6610" max="6610" width="1.42578125" style="5" customWidth="1"/>
    <col min="6611" max="6611" width="14.42578125" style="5" customWidth="1"/>
    <col min="6612" max="6612" width="1.42578125" style="5" customWidth="1"/>
    <col min="6613" max="6613" width="14.42578125" style="5" customWidth="1"/>
    <col min="6614" max="6614" width="1.42578125" style="5" customWidth="1"/>
    <col min="6615" max="6615" width="14.42578125" style="5" customWidth="1"/>
    <col min="6616" max="6616" width="1.42578125" style="5" customWidth="1"/>
    <col min="6617" max="6617" width="14.42578125" style="5" customWidth="1"/>
    <col min="6618" max="6618" width="1.42578125" style="5" customWidth="1"/>
    <col min="6619" max="6619" width="14.42578125" style="5" customWidth="1"/>
    <col min="6620" max="6620" width="1.42578125" style="5" customWidth="1"/>
    <col min="6621" max="6621" width="14.42578125" style="5" customWidth="1"/>
    <col min="6622" max="6622" width="1.42578125" style="5" customWidth="1"/>
    <col min="6623" max="6623" width="15.7109375" style="5" customWidth="1"/>
    <col min="6624" max="6624" width="1.42578125" style="5" customWidth="1"/>
    <col min="6625" max="6625" width="14.42578125" style="5" customWidth="1"/>
    <col min="6626" max="6642" width="9" style="5" hidden="1" customWidth="1"/>
    <col min="6643" max="6856" width="9.140625" style="5"/>
    <col min="6857" max="6857" width="22.5703125" style="5" customWidth="1"/>
    <col min="6858" max="6858" width="1.42578125" style="5" customWidth="1"/>
    <col min="6859" max="6859" width="14.42578125" style="5" customWidth="1"/>
    <col min="6860" max="6860" width="1.42578125" style="5" customWidth="1"/>
    <col min="6861" max="6861" width="14.42578125" style="5" customWidth="1"/>
    <col min="6862" max="6862" width="1.42578125" style="5" customWidth="1"/>
    <col min="6863" max="6863" width="14.42578125" style="5" customWidth="1"/>
    <col min="6864" max="6864" width="1.42578125" style="5" customWidth="1"/>
    <col min="6865" max="6865" width="14.42578125" style="5" customWidth="1"/>
    <col min="6866" max="6866" width="1.42578125" style="5" customWidth="1"/>
    <col min="6867" max="6867" width="14.42578125" style="5" customWidth="1"/>
    <col min="6868" max="6868" width="1.42578125" style="5" customWidth="1"/>
    <col min="6869" max="6869" width="14.42578125" style="5" customWidth="1"/>
    <col min="6870" max="6870" width="1.42578125" style="5" customWidth="1"/>
    <col min="6871" max="6871" width="14.42578125" style="5" customWidth="1"/>
    <col min="6872" max="6872" width="1.42578125" style="5" customWidth="1"/>
    <col min="6873" max="6873" width="14.42578125" style="5" customWidth="1"/>
    <col min="6874" max="6874" width="1.42578125" style="5" customWidth="1"/>
    <col min="6875" max="6875" width="14.42578125" style="5" customWidth="1"/>
    <col min="6876" max="6876" width="1.42578125" style="5" customWidth="1"/>
    <col min="6877" max="6877" width="14.42578125" style="5" customWidth="1"/>
    <col min="6878" max="6878" width="1.42578125" style="5" customWidth="1"/>
    <col min="6879" max="6879" width="15.7109375" style="5" customWidth="1"/>
    <col min="6880" max="6880" width="1.42578125" style="5" customWidth="1"/>
    <col min="6881" max="6881" width="14.42578125" style="5" customWidth="1"/>
    <col min="6882" max="6898" width="9" style="5" hidden="1" customWidth="1"/>
    <col min="6899" max="7112" width="9.140625" style="5"/>
    <col min="7113" max="7113" width="22.5703125" style="5" customWidth="1"/>
    <col min="7114" max="7114" width="1.42578125" style="5" customWidth="1"/>
    <col min="7115" max="7115" width="14.42578125" style="5" customWidth="1"/>
    <col min="7116" max="7116" width="1.42578125" style="5" customWidth="1"/>
    <col min="7117" max="7117" width="14.42578125" style="5" customWidth="1"/>
    <col min="7118" max="7118" width="1.42578125" style="5" customWidth="1"/>
    <col min="7119" max="7119" width="14.42578125" style="5" customWidth="1"/>
    <col min="7120" max="7120" width="1.42578125" style="5" customWidth="1"/>
    <col min="7121" max="7121" width="14.42578125" style="5" customWidth="1"/>
    <col min="7122" max="7122" width="1.42578125" style="5" customWidth="1"/>
    <col min="7123" max="7123" width="14.42578125" style="5" customWidth="1"/>
    <col min="7124" max="7124" width="1.42578125" style="5" customWidth="1"/>
    <col min="7125" max="7125" width="14.42578125" style="5" customWidth="1"/>
    <col min="7126" max="7126" width="1.42578125" style="5" customWidth="1"/>
    <col min="7127" max="7127" width="14.42578125" style="5" customWidth="1"/>
    <col min="7128" max="7128" width="1.42578125" style="5" customWidth="1"/>
    <col min="7129" max="7129" width="14.42578125" style="5" customWidth="1"/>
    <col min="7130" max="7130" width="1.42578125" style="5" customWidth="1"/>
    <col min="7131" max="7131" width="14.42578125" style="5" customWidth="1"/>
    <col min="7132" max="7132" width="1.42578125" style="5" customWidth="1"/>
    <col min="7133" max="7133" width="14.42578125" style="5" customWidth="1"/>
    <col min="7134" max="7134" width="1.42578125" style="5" customWidth="1"/>
    <col min="7135" max="7135" width="15.7109375" style="5" customWidth="1"/>
    <col min="7136" max="7136" width="1.42578125" style="5" customWidth="1"/>
    <col min="7137" max="7137" width="14.42578125" style="5" customWidth="1"/>
    <col min="7138" max="7154" width="9" style="5" hidden="1" customWidth="1"/>
    <col min="7155" max="7368" width="9.140625" style="5"/>
    <col min="7369" max="7369" width="22.5703125" style="5" customWidth="1"/>
    <col min="7370" max="7370" width="1.42578125" style="5" customWidth="1"/>
    <col min="7371" max="7371" width="14.42578125" style="5" customWidth="1"/>
    <col min="7372" max="7372" width="1.42578125" style="5" customWidth="1"/>
    <col min="7373" max="7373" width="14.42578125" style="5" customWidth="1"/>
    <col min="7374" max="7374" width="1.42578125" style="5" customWidth="1"/>
    <col min="7375" max="7375" width="14.42578125" style="5" customWidth="1"/>
    <col min="7376" max="7376" width="1.42578125" style="5" customWidth="1"/>
    <col min="7377" max="7377" width="14.42578125" style="5" customWidth="1"/>
    <col min="7378" max="7378" width="1.42578125" style="5" customWidth="1"/>
    <col min="7379" max="7379" width="14.42578125" style="5" customWidth="1"/>
    <col min="7380" max="7380" width="1.42578125" style="5" customWidth="1"/>
    <col min="7381" max="7381" width="14.42578125" style="5" customWidth="1"/>
    <col min="7382" max="7382" width="1.42578125" style="5" customWidth="1"/>
    <col min="7383" max="7383" width="14.42578125" style="5" customWidth="1"/>
    <col min="7384" max="7384" width="1.42578125" style="5" customWidth="1"/>
    <col min="7385" max="7385" width="14.42578125" style="5" customWidth="1"/>
    <col min="7386" max="7386" width="1.42578125" style="5" customWidth="1"/>
    <col min="7387" max="7387" width="14.42578125" style="5" customWidth="1"/>
    <col min="7388" max="7388" width="1.42578125" style="5" customWidth="1"/>
    <col min="7389" max="7389" width="14.42578125" style="5" customWidth="1"/>
    <col min="7390" max="7390" width="1.42578125" style="5" customWidth="1"/>
    <col min="7391" max="7391" width="15.7109375" style="5" customWidth="1"/>
    <col min="7392" max="7392" width="1.42578125" style="5" customWidth="1"/>
    <col min="7393" max="7393" width="14.42578125" style="5" customWidth="1"/>
    <col min="7394" max="7410" width="9" style="5" hidden="1" customWidth="1"/>
    <col min="7411" max="7624" width="9.140625" style="5"/>
    <col min="7625" max="7625" width="22.5703125" style="5" customWidth="1"/>
    <col min="7626" max="7626" width="1.42578125" style="5" customWidth="1"/>
    <col min="7627" max="7627" width="14.42578125" style="5" customWidth="1"/>
    <col min="7628" max="7628" width="1.42578125" style="5" customWidth="1"/>
    <col min="7629" max="7629" width="14.42578125" style="5" customWidth="1"/>
    <col min="7630" max="7630" width="1.42578125" style="5" customWidth="1"/>
    <col min="7631" max="7631" width="14.42578125" style="5" customWidth="1"/>
    <col min="7632" max="7632" width="1.42578125" style="5" customWidth="1"/>
    <col min="7633" max="7633" width="14.42578125" style="5" customWidth="1"/>
    <col min="7634" max="7634" width="1.42578125" style="5" customWidth="1"/>
    <col min="7635" max="7635" width="14.42578125" style="5" customWidth="1"/>
    <col min="7636" max="7636" width="1.42578125" style="5" customWidth="1"/>
    <col min="7637" max="7637" width="14.42578125" style="5" customWidth="1"/>
    <col min="7638" max="7638" width="1.42578125" style="5" customWidth="1"/>
    <col min="7639" max="7639" width="14.42578125" style="5" customWidth="1"/>
    <col min="7640" max="7640" width="1.42578125" style="5" customWidth="1"/>
    <col min="7641" max="7641" width="14.42578125" style="5" customWidth="1"/>
    <col min="7642" max="7642" width="1.42578125" style="5" customWidth="1"/>
    <col min="7643" max="7643" width="14.42578125" style="5" customWidth="1"/>
    <col min="7644" max="7644" width="1.42578125" style="5" customWidth="1"/>
    <col min="7645" max="7645" width="14.42578125" style="5" customWidth="1"/>
    <col min="7646" max="7646" width="1.42578125" style="5" customWidth="1"/>
    <col min="7647" max="7647" width="15.7109375" style="5" customWidth="1"/>
    <col min="7648" max="7648" width="1.42578125" style="5" customWidth="1"/>
    <col min="7649" max="7649" width="14.42578125" style="5" customWidth="1"/>
    <col min="7650" max="7666" width="9" style="5" hidden="1" customWidth="1"/>
    <col min="7667" max="7880" width="9.140625" style="5"/>
    <col min="7881" max="7881" width="22.5703125" style="5" customWidth="1"/>
    <col min="7882" max="7882" width="1.42578125" style="5" customWidth="1"/>
    <col min="7883" max="7883" width="14.42578125" style="5" customWidth="1"/>
    <col min="7884" max="7884" width="1.42578125" style="5" customWidth="1"/>
    <col min="7885" max="7885" width="14.42578125" style="5" customWidth="1"/>
    <col min="7886" max="7886" width="1.42578125" style="5" customWidth="1"/>
    <col min="7887" max="7887" width="14.42578125" style="5" customWidth="1"/>
    <col min="7888" max="7888" width="1.42578125" style="5" customWidth="1"/>
    <col min="7889" max="7889" width="14.42578125" style="5" customWidth="1"/>
    <col min="7890" max="7890" width="1.42578125" style="5" customWidth="1"/>
    <col min="7891" max="7891" width="14.42578125" style="5" customWidth="1"/>
    <col min="7892" max="7892" width="1.42578125" style="5" customWidth="1"/>
    <col min="7893" max="7893" width="14.42578125" style="5" customWidth="1"/>
    <col min="7894" max="7894" width="1.42578125" style="5" customWidth="1"/>
    <col min="7895" max="7895" width="14.42578125" style="5" customWidth="1"/>
    <col min="7896" max="7896" width="1.42578125" style="5" customWidth="1"/>
    <col min="7897" max="7897" width="14.42578125" style="5" customWidth="1"/>
    <col min="7898" max="7898" width="1.42578125" style="5" customWidth="1"/>
    <col min="7899" max="7899" width="14.42578125" style="5" customWidth="1"/>
    <col min="7900" max="7900" width="1.42578125" style="5" customWidth="1"/>
    <col min="7901" max="7901" width="14.42578125" style="5" customWidth="1"/>
    <col min="7902" max="7902" width="1.42578125" style="5" customWidth="1"/>
    <col min="7903" max="7903" width="15.7109375" style="5" customWidth="1"/>
    <col min="7904" max="7904" width="1.42578125" style="5" customWidth="1"/>
    <col min="7905" max="7905" width="14.42578125" style="5" customWidth="1"/>
    <col min="7906" max="7922" width="9" style="5" hidden="1" customWidth="1"/>
    <col min="7923" max="8136" width="9.140625" style="5"/>
    <col min="8137" max="8137" width="22.5703125" style="5" customWidth="1"/>
    <col min="8138" max="8138" width="1.42578125" style="5" customWidth="1"/>
    <col min="8139" max="8139" width="14.42578125" style="5" customWidth="1"/>
    <col min="8140" max="8140" width="1.42578125" style="5" customWidth="1"/>
    <col min="8141" max="8141" width="14.42578125" style="5" customWidth="1"/>
    <col min="8142" max="8142" width="1.42578125" style="5" customWidth="1"/>
    <col min="8143" max="8143" width="14.42578125" style="5" customWidth="1"/>
    <col min="8144" max="8144" width="1.42578125" style="5" customWidth="1"/>
    <col min="8145" max="8145" width="14.42578125" style="5" customWidth="1"/>
    <col min="8146" max="8146" width="1.42578125" style="5" customWidth="1"/>
    <col min="8147" max="8147" width="14.42578125" style="5" customWidth="1"/>
    <col min="8148" max="8148" width="1.42578125" style="5" customWidth="1"/>
    <col min="8149" max="8149" width="14.42578125" style="5" customWidth="1"/>
    <col min="8150" max="8150" width="1.42578125" style="5" customWidth="1"/>
    <col min="8151" max="8151" width="14.42578125" style="5" customWidth="1"/>
    <col min="8152" max="8152" width="1.42578125" style="5" customWidth="1"/>
    <col min="8153" max="8153" width="14.42578125" style="5" customWidth="1"/>
    <col min="8154" max="8154" width="1.42578125" style="5" customWidth="1"/>
    <col min="8155" max="8155" width="14.42578125" style="5" customWidth="1"/>
    <col min="8156" max="8156" width="1.42578125" style="5" customWidth="1"/>
    <col min="8157" max="8157" width="14.42578125" style="5" customWidth="1"/>
    <col min="8158" max="8158" width="1.42578125" style="5" customWidth="1"/>
    <col min="8159" max="8159" width="15.7109375" style="5" customWidth="1"/>
    <col min="8160" max="8160" width="1.42578125" style="5" customWidth="1"/>
    <col min="8161" max="8161" width="14.42578125" style="5" customWidth="1"/>
    <col min="8162" max="8178" width="9" style="5" hidden="1" customWidth="1"/>
    <col min="8179" max="8392" width="9.140625" style="5"/>
    <col min="8393" max="8393" width="22.5703125" style="5" customWidth="1"/>
    <col min="8394" max="8394" width="1.42578125" style="5" customWidth="1"/>
    <col min="8395" max="8395" width="14.42578125" style="5" customWidth="1"/>
    <col min="8396" max="8396" width="1.42578125" style="5" customWidth="1"/>
    <col min="8397" max="8397" width="14.42578125" style="5" customWidth="1"/>
    <col min="8398" max="8398" width="1.42578125" style="5" customWidth="1"/>
    <col min="8399" max="8399" width="14.42578125" style="5" customWidth="1"/>
    <col min="8400" max="8400" width="1.42578125" style="5" customWidth="1"/>
    <col min="8401" max="8401" width="14.42578125" style="5" customWidth="1"/>
    <col min="8402" max="8402" width="1.42578125" style="5" customWidth="1"/>
    <col min="8403" max="8403" width="14.42578125" style="5" customWidth="1"/>
    <col min="8404" max="8404" width="1.42578125" style="5" customWidth="1"/>
    <col min="8405" max="8405" width="14.42578125" style="5" customWidth="1"/>
    <col min="8406" max="8406" width="1.42578125" style="5" customWidth="1"/>
    <col min="8407" max="8407" width="14.42578125" style="5" customWidth="1"/>
    <col min="8408" max="8408" width="1.42578125" style="5" customWidth="1"/>
    <col min="8409" max="8409" width="14.42578125" style="5" customWidth="1"/>
    <col min="8410" max="8410" width="1.42578125" style="5" customWidth="1"/>
    <col min="8411" max="8411" width="14.42578125" style="5" customWidth="1"/>
    <col min="8412" max="8412" width="1.42578125" style="5" customWidth="1"/>
    <col min="8413" max="8413" width="14.42578125" style="5" customWidth="1"/>
    <col min="8414" max="8414" width="1.42578125" style="5" customWidth="1"/>
    <col min="8415" max="8415" width="15.7109375" style="5" customWidth="1"/>
    <col min="8416" max="8416" width="1.42578125" style="5" customWidth="1"/>
    <col min="8417" max="8417" width="14.42578125" style="5" customWidth="1"/>
    <col min="8418" max="8434" width="9" style="5" hidden="1" customWidth="1"/>
    <col min="8435" max="8648" width="9.140625" style="5"/>
    <col min="8649" max="8649" width="22.5703125" style="5" customWidth="1"/>
    <col min="8650" max="8650" width="1.42578125" style="5" customWidth="1"/>
    <col min="8651" max="8651" width="14.42578125" style="5" customWidth="1"/>
    <col min="8652" max="8652" width="1.42578125" style="5" customWidth="1"/>
    <col min="8653" max="8653" width="14.42578125" style="5" customWidth="1"/>
    <col min="8654" max="8654" width="1.42578125" style="5" customWidth="1"/>
    <col min="8655" max="8655" width="14.42578125" style="5" customWidth="1"/>
    <col min="8656" max="8656" width="1.42578125" style="5" customWidth="1"/>
    <col min="8657" max="8657" width="14.42578125" style="5" customWidth="1"/>
    <col min="8658" max="8658" width="1.42578125" style="5" customWidth="1"/>
    <col min="8659" max="8659" width="14.42578125" style="5" customWidth="1"/>
    <col min="8660" max="8660" width="1.42578125" style="5" customWidth="1"/>
    <col min="8661" max="8661" width="14.42578125" style="5" customWidth="1"/>
    <col min="8662" max="8662" width="1.42578125" style="5" customWidth="1"/>
    <col min="8663" max="8663" width="14.42578125" style="5" customWidth="1"/>
    <col min="8664" max="8664" width="1.42578125" style="5" customWidth="1"/>
    <col min="8665" max="8665" width="14.42578125" style="5" customWidth="1"/>
    <col min="8666" max="8666" width="1.42578125" style="5" customWidth="1"/>
    <col min="8667" max="8667" width="14.42578125" style="5" customWidth="1"/>
    <col min="8668" max="8668" width="1.42578125" style="5" customWidth="1"/>
    <col min="8669" max="8669" width="14.42578125" style="5" customWidth="1"/>
    <col min="8670" max="8670" width="1.42578125" style="5" customWidth="1"/>
    <col min="8671" max="8671" width="15.7109375" style="5" customWidth="1"/>
    <col min="8672" max="8672" width="1.42578125" style="5" customWidth="1"/>
    <col min="8673" max="8673" width="14.42578125" style="5" customWidth="1"/>
    <col min="8674" max="8690" width="9" style="5" hidden="1" customWidth="1"/>
    <col min="8691" max="8904" width="9.140625" style="5"/>
    <col min="8905" max="8905" width="22.5703125" style="5" customWidth="1"/>
    <col min="8906" max="8906" width="1.42578125" style="5" customWidth="1"/>
    <col min="8907" max="8907" width="14.42578125" style="5" customWidth="1"/>
    <col min="8908" max="8908" width="1.42578125" style="5" customWidth="1"/>
    <col min="8909" max="8909" width="14.42578125" style="5" customWidth="1"/>
    <col min="8910" max="8910" width="1.42578125" style="5" customWidth="1"/>
    <col min="8911" max="8911" width="14.42578125" style="5" customWidth="1"/>
    <col min="8912" max="8912" width="1.42578125" style="5" customWidth="1"/>
    <col min="8913" max="8913" width="14.42578125" style="5" customWidth="1"/>
    <col min="8914" max="8914" width="1.42578125" style="5" customWidth="1"/>
    <col min="8915" max="8915" width="14.42578125" style="5" customWidth="1"/>
    <col min="8916" max="8916" width="1.42578125" style="5" customWidth="1"/>
    <col min="8917" max="8917" width="14.42578125" style="5" customWidth="1"/>
    <col min="8918" max="8918" width="1.42578125" style="5" customWidth="1"/>
    <col min="8919" max="8919" width="14.42578125" style="5" customWidth="1"/>
    <col min="8920" max="8920" width="1.42578125" style="5" customWidth="1"/>
    <col min="8921" max="8921" width="14.42578125" style="5" customWidth="1"/>
    <col min="8922" max="8922" width="1.42578125" style="5" customWidth="1"/>
    <col min="8923" max="8923" width="14.42578125" style="5" customWidth="1"/>
    <col min="8924" max="8924" width="1.42578125" style="5" customWidth="1"/>
    <col min="8925" max="8925" width="14.42578125" style="5" customWidth="1"/>
    <col min="8926" max="8926" width="1.42578125" style="5" customWidth="1"/>
    <col min="8927" max="8927" width="15.7109375" style="5" customWidth="1"/>
    <col min="8928" max="8928" width="1.42578125" style="5" customWidth="1"/>
    <col min="8929" max="8929" width="14.42578125" style="5" customWidth="1"/>
    <col min="8930" max="8946" width="9" style="5" hidden="1" customWidth="1"/>
    <col min="8947" max="9160" width="9.140625" style="5"/>
    <col min="9161" max="9161" width="22.5703125" style="5" customWidth="1"/>
    <col min="9162" max="9162" width="1.42578125" style="5" customWidth="1"/>
    <col min="9163" max="9163" width="14.42578125" style="5" customWidth="1"/>
    <col min="9164" max="9164" width="1.42578125" style="5" customWidth="1"/>
    <col min="9165" max="9165" width="14.42578125" style="5" customWidth="1"/>
    <col min="9166" max="9166" width="1.42578125" style="5" customWidth="1"/>
    <col min="9167" max="9167" width="14.42578125" style="5" customWidth="1"/>
    <col min="9168" max="9168" width="1.42578125" style="5" customWidth="1"/>
    <col min="9169" max="9169" width="14.42578125" style="5" customWidth="1"/>
    <col min="9170" max="9170" width="1.42578125" style="5" customWidth="1"/>
    <col min="9171" max="9171" width="14.42578125" style="5" customWidth="1"/>
    <col min="9172" max="9172" width="1.42578125" style="5" customWidth="1"/>
    <col min="9173" max="9173" width="14.42578125" style="5" customWidth="1"/>
    <col min="9174" max="9174" width="1.42578125" style="5" customWidth="1"/>
    <col min="9175" max="9175" width="14.42578125" style="5" customWidth="1"/>
    <col min="9176" max="9176" width="1.42578125" style="5" customWidth="1"/>
    <col min="9177" max="9177" width="14.42578125" style="5" customWidth="1"/>
    <col min="9178" max="9178" width="1.42578125" style="5" customWidth="1"/>
    <col min="9179" max="9179" width="14.42578125" style="5" customWidth="1"/>
    <col min="9180" max="9180" width="1.42578125" style="5" customWidth="1"/>
    <col min="9181" max="9181" width="14.42578125" style="5" customWidth="1"/>
    <col min="9182" max="9182" width="1.42578125" style="5" customWidth="1"/>
    <col min="9183" max="9183" width="15.7109375" style="5" customWidth="1"/>
    <col min="9184" max="9184" width="1.42578125" style="5" customWidth="1"/>
    <col min="9185" max="9185" width="14.42578125" style="5" customWidth="1"/>
    <col min="9186" max="9202" width="9" style="5" hidden="1" customWidth="1"/>
    <col min="9203" max="9416" width="9.140625" style="5"/>
    <col min="9417" max="9417" width="22.5703125" style="5" customWidth="1"/>
    <col min="9418" max="9418" width="1.42578125" style="5" customWidth="1"/>
    <col min="9419" max="9419" width="14.42578125" style="5" customWidth="1"/>
    <col min="9420" max="9420" width="1.42578125" style="5" customWidth="1"/>
    <col min="9421" max="9421" width="14.42578125" style="5" customWidth="1"/>
    <col min="9422" max="9422" width="1.42578125" style="5" customWidth="1"/>
    <col min="9423" max="9423" width="14.42578125" style="5" customWidth="1"/>
    <col min="9424" max="9424" width="1.42578125" style="5" customWidth="1"/>
    <col min="9425" max="9425" width="14.42578125" style="5" customWidth="1"/>
    <col min="9426" max="9426" width="1.42578125" style="5" customWidth="1"/>
    <col min="9427" max="9427" width="14.42578125" style="5" customWidth="1"/>
    <col min="9428" max="9428" width="1.42578125" style="5" customWidth="1"/>
    <col min="9429" max="9429" width="14.42578125" style="5" customWidth="1"/>
    <col min="9430" max="9430" width="1.42578125" style="5" customWidth="1"/>
    <col min="9431" max="9431" width="14.42578125" style="5" customWidth="1"/>
    <col min="9432" max="9432" width="1.42578125" style="5" customWidth="1"/>
    <col min="9433" max="9433" width="14.42578125" style="5" customWidth="1"/>
    <col min="9434" max="9434" width="1.42578125" style="5" customWidth="1"/>
    <col min="9435" max="9435" width="14.42578125" style="5" customWidth="1"/>
    <col min="9436" max="9436" width="1.42578125" style="5" customWidth="1"/>
    <col min="9437" max="9437" width="14.42578125" style="5" customWidth="1"/>
    <col min="9438" max="9438" width="1.42578125" style="5" customWidth="1"/>
    <col min="9439" max="9439" width="15.7109375" style="5" customWidth="1"/>
    <col min="9440" max="9440" width="1.42578125" style="5" customWidth="1"/>
    <col min="9441" max="9441" width="14.42578125" style="5" customWidth="1"/>
    <col min="9442" max="9458" width="9" style="5" hidden="1" customWidth="1"/>
    <col min="9459" max="9672" width="9.140625" style="5"/>
    <col min="9673" max="9673" width="22.5703125" style="5" customWidth="1"/>
    <col min="9674" max="9674" width="1.42578125" style="5" customWidth="1"/>
    <col min="9675" max="9675" width="14.42578125" style="5" customWidth="1"/>
    <col min="9676" max="9676" width="1.42578125" style="5" customWidth="1"/>
    <col min="9677" max="9677" width="14.42578125" style="5" customWidth="1"/>
    <col min="9678" max="9678" width="1.42578125" style="5" customWidth="1"/>
    <col min="9679" max="9679" width="14.42578125" style="5" customWidth="1"/>
    <col min="9680" max="9680" width="1.42578125" style="5" customWidth="1"/>
    <col min="9681" max="9681" width="14.42578125" style="5" customWidth="1"/>
    <col min="9682" max="9682" width="1.42578125" style="5" customWidth="1"/>
    <col min="9683" max="9683" width="14.42578125" style="5" customWidth="1"/>
    <col min="9684" max="9684" width="1.42578125" style="5" customWidth="1"/>
    <col min="9685" max="9685" width="14.42578125" style="5" customWidth="1"/>
    <col min="9686" max="9686" width="1.42578125" style="5" customWidth="1"/>
    <col min="9687" max="9687" width="14.42578125" style="5" customWidth="1"/>
    <col min="9688" max="9688" width="1.42578125" style="5" customWidth="1"/>
    <col min="9689" max="9689" width="14.42578125" style="5" customWidth="1"/>
    <col min="9690" max="9690" width="1.42578125" style="5" customWidth="1"/>
    <col min="9691" max="9691" width="14.42578125" style="5" customWidth="1"/>
    <col min="9692" max="9692" width="1.42578125" style="5" customWidth="1"/>
    <col min="9693" max="9693" width="14.42578125" style="5" customWidth="1"/>
    <col min="9694" max="9694" width="1.42578125" style="5" customWidth="1"/>
    <col min="9695" max="9695" width="15.7109375" style="5" customWidth="1"/>
    <col min="9696" max="9696" width="1.42578125" style="5" customWidth="1"/>
    <col min="9697" max="9697" width="14.42578125" style="5" customWidth="1"/>
    <col min="9698" max="9714" width="9" style="5" hidden="1" customWidth="1"/>
    <col min="9715" max="9928" width="9.140625" style="5"/>
    <col min="9929" max="9929" width="22.5703125" style="5" customWidth="1"/>
    <col min="9930" max="9930" width="1.42578125" style="5" customWidth="1"/>
    <col min="9931" max="9931" width="14.42578125" style="5" customWidth="1"/>
    <col min="9932" max="9932" width="1.42578125" style="5" customWidth="1"/>
    <col min="9933" max="9933" width="14.42578125" style="5" customWidth="1"/>
    <col min="9934" max="9934" width="1.42578125" style="5" customWidth="1"/>
    <col min="9935" max="9935" width="14.42578125" style="5" customWidth="1"/>
    <col min="9936" max="9936" width="1.42578125" style="5" customWidth="1"/>
    <col min="9937" max="9937" width="14.42578125" style="5" customWidth="1"/>
    <col min="9938" max="9938" width="1.42578125" style="5" customWidth="1"/>
    <col min="9939" max="9939" width="14.42578125" style="5" customWidth="1"/>
    <col min="9940" max="9940" width="1.42578125" style="5" customWidth="1"/>
    <col min="9941" max="9941" width="14.42578125" style="5" customWidth="1"/>
    <col min="9942" max="9942" width="1.42578125" style="5" customWidth="1"/>
    <col min="9943" max="9943" width="14.42578125" style="5" customWidth="1"/>
    <col min="9944" max="9944" width="1.42578125" style="5" customWidth="1"/>
    <col min="9945" max="9945" width="14.42578125" style="5" customWidth="1"/>
    <col min="9946" max="9946" width="1.42578125" style="5" customWidth="1"/>
    <col min="9947" max="9947" width="14.42578125" style="5" customWidth="1"/>
    <col min="9948" max="9948" width="1.42578125" style="5" customWidth="1"/>
    <col min="9949" max="9949" width="14.42578125" style="5" customWidth="1"/>
    <col min="9950" max="9950" width="1.42578125" style="5" customWidth="1"/>
    <col min="9951" max="9951" width="15.7109375" style="5" customWidth="1"/>
    <col min="9952" max="9952" width="1.42578125" style="5" customWidth="1"/>
    <col min="9953" max="9953" width="14.42578125" style="5" customWidth="1"/>
    <col min="9954" max="9970" width="9" style="5" hidden="1" customWidth="1"/>
    <col min="9971" max="10184" width="9.140625" style="5"/>
    <col min="10185" max="10185" width="22.5703125" style="5" customWidth="1"/>
    <col min="10186" max="10186" width="1.42578125" style="5" customWidth="1"/>
    <col min="10187" max="10187" width="14.42578125" style="5" customWidth="1"/>
    <col min="10188" max="10188" width="1.42578125" style="5" customWidth="1"/>
    <col min="10189" max="10189" width="14.42578125" style="5" customWidth="1"/>
    <col min="10190" max="10190" width="1.42578125" style="5" customWidth="1"/>
    <col min="10191" max="10191" width="14.42578125" style="5" customWidth="1"/>
    <col min="10192" max="10192" width="1.42578125" style="5" customWidth="1"/>
    <col min="10193" max="10193" width="14.42578125" style="5" customWidth="1"/>
    <col min="10194" max="10194" width="1.42578125" style="5" customWidth="1"/>
    <col min="10195" max="10195" width="14.42578125" style="5" customWidth="1"/>
    <col min="10196" max="10196" width="1.42578125" style="5" customWidth="1"/>
    <col min="10197" max="10197" width="14.42578125" style="5" customWidth="1"/>
    <col min="10198" max="10198" width="1.42578125" style="5" customWidth="1"/>
    <col min="10199" max="10199" width="14.42578125" style="5" customWidth="1"/>
    <col min="10200" max="10200" width="1.42578125" style="5" customWidth="1"/>
    <col min="10201" max="10201" width="14.42578125" style="5" customWidth="1"/>
    <col min="10202" max="10202" width="1.42578125" style="5" customWidth="1"/>
    <col min="10203" max="10203" width="14.42578125" style="5" customWidth="1"/>
    <col min="10204" max="10204" width="1.42578125" style="5" customWidth="1"/>
    <col min="10205" max="10205" width="14.42578125" style="5" customWidth="1"/>
    <col min="10206" max="10206" width="1.42578125" style="5" customWidth="1"/>
    <col min="10207" max="10207" width="15.7109375" style="5" customWidth="1"/>
    <col min="10208" max="10208" width="1.42578125" style="5" customWidth="1"/>
    <col min="10209" max="10209" width="14.42578125" style="5" customWidth="1"/>
    <col min="10210" max="10226" width="9" style="5" hidden="1" customWidth="1"/>
    <col min="10227" max="10440" width="9.140625" style="5"/>
    <col min="10441" max="10441" width="22.5703125" style="5" customWidth="1"/>
    <col min="10442" max="10442" width="1.42578125" style="5" customWidth="1"/>
    <col min="10443" max="10443" width="14.42578125" style="5" customWidth="1"/>
    <col min="10444" max="10444" width="1.42578125" style="5" customWidth="1"/>
    <col min="10445" max="10445" width="14.42578125" style="5" customWidth="1"/>
    <col min="10446" max="10446" width="1.42578125" style="5" customWidth="1"/>
    <col min="10447" max="10447" width="14.42578125" style="5" customWidth="1"/>
    <col min="10448" max="10448" width="1.42578125" style="5" customWidth="1"/>
    <col min="10449" max="10449" width="14.42578125" style="5" customWidth="1"/>
    <col min="10450" max="10450" width="1.42578125" style="5" customWidth="1"/>
    <col min="10451" max="10451" width="14.42578125" style="5" customWidth="1"/>
    <col min="10452" max="10452" width="1.42578125" style="5" customWidth="1"/>
    <col min="10453" max="10453" width="14.42578125" style="5" customWidth="1"/>
    <col min="10454" max="10454" width="1.42578125" style="5" customWidth="1"/>
    <col min="10455" max="10455" width="14.42578125" style="5" customWidth="1"/>
    <col min="10456" max="10456" width="1.42578125" style="5" customWidth="1"/>
    <col min="10457" max="10457" width="14.42578125" style="5" customWidth="1"/>
    <col min="10458" max="10458" width="1.42578125" style="5" customWidth="1"/>
    <col min="10459" max="10459" width="14.42578125" style="5" customWidth="1"/>
    <col min="10460" max="10460" width="1.42578125" style="5" customWidth="1"/>
    <col min="10461" max="10461" width="14.42578125" style="5" customWidth="1"/>
    <col min="10462" max="10462" width="1.42578125" style="5" customWidth="1"/>
    <col min="10463" max="10463" width="15.7109375" style="5" customWidth="1"/>
    <col min="10464" max="10464" width="1.42578125" style="5" customWidth="1"/>
    <col min="10465" max="10465" width="14.42578125" style="5" customWidth="1"/>
    <col min="10466" max="10482" width="9" style="5" hidden="1" customWidth="1"/>
    <col min="10483" max="10696" width="9.140625" style="5"/>
    <col min="10697" max="10697" width="22.5703125" style="5" customWidth="1"/>
    <col min="10698" max="10698" width="1.42578125" style="5" customWidth="1"/>
    <col min="10699" max="10699" width="14.42578125" style="5" customWidth="1"/>
    <col min="10700" max="10700" width="1.42578125" style="5" customWidth="1"/>
    <col min="10701" max="10701" width="14.42578125" style="5" customWidth="1"/>
    <col min="10702" max="10702" width="1.42578125" style="5" customWidth="1"/>
    <col min="10703" max="10703" width="14.42578125" style="5" customWidth="1"/>
    <col min="10704" max="10704" width="1.42578125" style="5" customWidth="1"/>
    <col min="10705" max="10705" width="14.42578125" style="5" customWidth="1"/>
    <col min="10706" max="10706" width="1.42578125" style="5" customWidth="1"/>
    <col min="10707" max="10707" width="14.42578125" style="5" customWidth="1"/>
    <col min="10708" max="10708" width="1.42578125" style="5" customWidth="1"/>
    <col min="10709" max="10709" width="14.42578125" style="5" customWidth="1"/>
    <col min="10710" max="10710" width="1.42578125" style="5" customWidth="1"/>
    <col min="10711" max="10711" width="14.42578125" style="5" customWidth="1"/>
    <col min="10712" max="10712" width="1.42578125" style="5" customWidth="1"/>
    <col min="10713" max="10713" width="14.42578125" style="5" customWidth="1"/>
    <col min="10714" max="10714" width="1.42578125" style="5" customWidth="1"/>
    <col min="10715" max="10715" width="14.42578125" style="5" customWidth="1"/>
    <col min="10716" max="10716" width="1.42578125" style="5" customWidth="1"/>
    <col min="10717" max="10717" width="14.42578125" style="5" customWidth="1"/>
    <col min="10718" max="10718" width="1.42578125" style="5" customWidth="1"/>
    <col min="10719" max="10719" width="15.7109375" style="5" customWidth="1"/>
    <col min="10720" max="10720" width="1.42578125" style="5" customWidth="1"/>
    <col min="10721" max="10721" width="14.42578125" style="5" customWidth="1"/>
    <col min="10722" max="10738" width="9" style="5" hidden="1" customWidth="1"/>
    <col min="10739" max="10952" width="9.140625" style="5"/>
    <col min="10953" max="10953" width="22.5703125" style="5" customWidth="1"/>
    <col min="10954" max="10954" width="1.42578125" style="5" customWidth="1"/>
    <col min="10955" max="10955" width="14.42578125" style="5" customWidth="1"/>
    <col min="10956" max="10956" width="1.42578125" style="5" customWidth="1"/>
    <col min="10957" max="10957" width="14.42578125" style="5" customWidth="1"/>
    <col min="10958" max="10958" width="1.42578125" style="5" customWidth="1"/>
    <col min="10959" max="10959" width="14.42578125" style="5" customWidth="1"/>
    <col min="10960" max="10960" width="1.42578125" style="5" customWidth="1"/>
    <col min="10961" max="10961" width="14.42578125" style="5" customWidth="1"/>
    <col min="10962" max="10962" width="1.42578125" style="5" customWidth="1"/>
    <col min="10963" max="10963" width="14.42578125" style="5" customWidth="1"/>
    <col min="10964" max="10964" width="1.42578125" style="5" customWidth="1"/>
    <col min="10965" max="10965" width="14.42578125" style="5" customWidth="1"/>
    <col min="10966" max="10966" width="1.42578125" style="5" customWidth="1"/>
    <col min="10967" max="10967" width="14.42578125" style="5" customWidth="1"/>
    <col min="10968" max="10968" width="1.42578125" style="5" customWidth="1"/>
    <col min="10969" max="10969" width="14.42578125" style="5" customWidth="1"/>
    <col min="10970" max="10970" width="1.42578125" style="5" customWidth="1"/>
    <col min="10971" max="10971" width="14.42578125" style="5" customWidth="1"/>
    <col min="10972" max="10972" width="1.42578125" style="5" customWidth="1"/>
    <col min="10973" max="10973" width="14.42578125" style="5" customWidth="1"/>
    <col min="10974" max="10974" width="1.42578125" style="5" customWidth="1"/>
    <col min="10975" max="10975" width="15.7109375" style="5" customWidth="1"/>
    <col min="10976" max="10976" width="1.42578125" style="5" customWidth="1"/>
    <col min="10977" max="10977" width="14.42578125" style="5" customWidth="1"/>
    <col min="10978" max="10994" width="9" style="5" hidden="1" customWidth="1"/>
    <col min="10995" max="11208" width="9.140625" style="5"/>
    <col min="11209" max="11209" width="22.5703125" style="5" customWidth="1"/>
    <col min="11210" max="11210" width="1.42578125" style="5" customWidth="1"/>
    <col min="11211" max="11211" width="14.42578125" style="5" customWidth="1"/>
    <col min="11212" max="11212" width="1.42578125" style="5" customWidth="1"/>
    <col min="11213" max="11213" width="14.42578125" style="5" customWidth="1"/>
    <col min="11214" max="11214" width="1.42578125" style="5" customWidth="1"/>
    <col min="11215" max="11215" width="14.42578125" style="5" customWidth="1"/>
    <col min="11216" max="11216" width="1.42578125" style="5" customWidth="1"/>
    <col min="11217" max="11217" width="14.42578125" style="5" customWidth="1"/>
    <col min="11218" max="11218" width="1.42578125" style="5" customWidth="1"/>
    <col min="11219" max="11219" width="14.42578125" style="5" customWidth="1"/>
    <col min="11220" max="11220" width="1.42578125" style="5" customWidth="1"/>
    <col min="11221" max="11221" width="14.42578125" style="5" customWidth="1"/>
    <col min="11222" max="11222" width="1.42578125" style="5" customWidth="1"/>
    <col min="11223" max="11223" width="14.42578125" style="5" customWidth="1"/>
    <col min="11224" max="11224" width="1.42578125" style="5" customWidth="1"/>
    <col min="11225" max="11225" width="14.42578125" style="5" customWidth="1"/>
    <col min="11226" max="11226" width="1.42578125" style="5" customWidth="1"/>
    <col min="11227" max="11227" width="14.42578125" style="5" customWidth="1"/>
    <col min="11228" max="11228" width="1.42578125" style="5" customWidth="1"/>
    <col min="11229" max="11229" width="14.42578125" style="5" customWidth="1"/>
    <col min="11230" max="11230" width="1.42578125" style="5" customWidth="1"/>
    <col min="11231" max="11231" width="15.7109375" style="5" customWidth="1"/>
    <col min="11232" max="11232" width="1.42578125" style="5" customWidth="1"/>
    <col min="11233" max="11233" width="14.42578125" style="5" customWidth="1"/>
    <col min="11234" max="11250" width="9" style="5" hidden="1" customWidth="1"/>
    <col min="11251" max="11464" width="9.140625" style="5"/>
    <col min="11465" max="11465" width="22.5703125" style="5" customWidth="1"/>
    <col min="11466" max="11466" width="1.42578125" style="5" customWidth="1"/>
    <col min="11467" max="11467" width="14.42578125" style="5" customWidth="1"/>
    <col min="11468" max="11468" width="1.42578125" style="5" customWidth="1"/>
    <col min="11469" max="11469" width="14.42578125" style="5" customWidth="1"/>
    <col min="11470" max="11470" width="1.42578125" style="5" customWidth="1"/>
    <col min="11471" max="11471" width="14.42578125" style="5" customWidth="1"/>
    <col min="11472" max="11472" width="1.42578125" style="5" customWidth="1"/>
    <col min="11473" max="11473" width="14.42578125" style="5" customWidth="1"/>
    <col min="11474" max="11474" width="1.42578125" style="5" customWidth="1"/>
    <col min="11475" max="11475" width="14.42578125" style="5" customWidth="1"/>
    <col min="11476" max="11476" width="1.42578125" style="5" customWidth="1"/>
    <col min="11477" max="11477" width="14.42578125" style="5" customWidth="1"/>
    <col min="11478" max="11478" width="1.42578125" style="5" customWidth="1"/>
    <col min="11479" max="11479" width="14.42578125" style="5" customWidth="1"/>
    <col min="11480" max="11480" width="1.42578125" style="5" customWidth="1"/>
    <col min="11481" max="11481" width="14.42578125" style="5" customWidth="1"/>
    <col min="11482" max="11482" width="1.42578125" style="5" customWidth="1"/>
    <col min="11483" max="11483" width="14.42578125" style="5" customWidth="1"/>
    <col min="11484" max="11484" width="1.42578125" style="5" customWidth="1"/>
    <col min="11485" max="11485" width="14.42578125" style="5" customWidth="1"/>
    <col min="11486" max="11486" width="1.42578125" style="5" customWidth="1"/>
    <col min="11487" max="11487" width="15.7109375" style="5" customWidth="1"/>
    <col min="11488" max="11488" width="1.42578125" style="5" customWidth="1"/>
    <col min="11489" max="11489" width="14.42578125" style="5" customWidth="1"/>
    <col min="11490" max="11506" width="9" style="5" hidden="1" customWidth="1"/>
    <col min="11507" max="11720" width="9.140625" style="5"/>
    <col min="11721" max="11721" width="22.5703125" style="5" customWidth="1"/>
    <col min="11722" max="11722" width="1.42578125" style="5" customWidth="1"/>
    <col min="11723" max="11723" width="14.42578125" style="5" customWidth="1"/>
    <col min="11724" max="11724" width="1.42578125" style="5" customWidth="1"/>
    <col min="11725" max="11725" width="14.42578125" style="5" customWidth="1"/>
    <col min="11726" max="11726" width="1.42578125" style="5" customWidth="1"/>
    <col min="11727" max="11727" width="14.42578125" style="5" customWidth="1"/>
    <col min="11728" max="11728" width="1.42578125" style="5" customWidth="1"/>
    <col min="11729" max="11729" width="14.42578125" style="5" customWidth="1"/>
    <col min="11730" max="11730" width="1.42578125" style="5" customWidth="1"/>
    <col min="11731" max="11731" width="14.42578125" style="5" customWidth="1"/>
    <col min="11732" max="11732" width="1.42578125" style="5" customWidth="1"/>
    <col min="11733" max="11733" width="14.42578125" style="5" customWidth="1"/>
    <col min="11734" max="11734" width="1.42578125" style="5" customWidth="1"/>
    <col min="11735" max="11735" width="14.42578125" style="5" customWidth="1"/>
    <col min="11736" max="11736" width="1.42578125" style="5" customWidth="1"/>
    <col min="11737" max="11737" width="14.42578125" style="5" customWidth="1"/>
    <col min="11738" max="11738" width="1.42578125" style="5" customWidth="1"/>
    <col min="11739" max="11739" width="14.42578125" style="5" customWidth="1"/>
    <col min="11740" max="11740" width="1.42578125" style="5" customWidth="1"/>
    <col min="11741" max="11741" width="14.42578125" style="5" customWidth="1"/>
    <col min="11742" max="11742" width="1.42578125" style="5" customWidth="1"/>
    <col min="11743" max="11743" width="15.7109375" style="5" customWidth="1"/>
    <col min="11744" max="11744" width="1.42578125" style="5" customWidth="1"/>
    <col min="11745" max="11745" width="14.42578125" style="5" customWidth="1"/>
    <col min="11746" max="11762" width="9" style="5" hidden="1" customWidth="1"/>
    <col min="11763" max="11976" width="9.140625" style="5"/>
    <col min="11977" max="11977" width="22.5703125" style="5" customWidth="1"/>
    <col min="11978" max="11978" width="1.42578125" style="5" customWidth="1"/>
    <col min="11979" max="11979" width="14.42578125" style="5" customWidth="1"/>
    <col min="11980" max="11980" width="1.42578125" style="5" customWidth="1"/>
    <col min="11981" max="11981" width="14.42578125" style="5" customWidth="1"/>
    <col min="11982" max="11982" width="1.42578125" style="5" customWidth="1"/>
    <col min="11983" max="11983" width="14.42578125" style="5" customWidth="1"/>
    <col min="11984" max="11984" width="1.42578125" style="5" customWidth="1"/>
    <col min="11985" max="11985" width="14.42578125" style="5" customWidth="1"/>
    <col min="11986" max="11986" width="1.42578125" style="5" customWidth="1"/>
    <col min="11987" max="11987" width="14.42578125" style="5" customWidth="1"/>
    <col min="11988" max="11988" width="1.42578125" style="5" customWidth="1"/>
    <col min="11989" max="11989" width="14.42578125" style="5" customWidth="1"/>
    <col min="11990" max="11990" width="1.42578125" style="5" customWidth="1"/>
    <col min="11991" max="11991" width="14.42578125" style="5" customWidth="1"/>
    <col min="11992" max="11992" width="1.42578125" style="5" customWidth="1"/>
    <col min="11993" max="11993" width="14.42578125" style="5" customWidth="1"/>
    <col min="11994" max="11994" width="1.42578125" style="5" customWidth="1"/>
    <col min="11995" max="11995" width="14.42578125" style="5" customWidth="1"/>
    <col min="11996" max="11996" width="1.42578125" style="5" customWidth="1"/>
    <col min="11997" max="11997" width="14.42578125" style="5" customWidth="1"/>
    <col min="11998" max="11998" width="1.42578125" style="5" customWidth="1"/>
    <col min="11999" max="11999" width="15.7109375" style="5" customWidth="1"/>
    <col min="12000" max="12000" width="1.42578125" style="5" customWidth="1"/>
    <col min="12001" max="12001" width="14.42578125" style="5" customWidth="1"/>
    <col min="12002" max="12018" width="9" style="5" hidden="1" customWidth="1"/>
    <col min="12019" max="12232" width="9.140625" style="5"/>
    <col min="12233" max="12233" width="22.5703125" style="5" customWidth="1"/>
    <col min="12234" max="12234" width="1.42578125" style="5" customWidth="1"/>
    <col min="12235" max="12235" width="14.42578125" style="5" customWidth="1"/>
    <col min="12236" max="12236" width="1.42578125" style="5" customWidth="1"/>
    <col min="12237" max="12237" width="14.42578125" style="5" customWidth="1"/>
    <col min="12238" max="12238" width="1.42578125" style="5" customWidth="1"/>
    <col min="12239" max="12239" width="14.42578125" style="5" customWidth="1"/>
    <col min="12240" max="12240" width="1.42578125" style="5" customWidth="1"/>
    <col min="12241" max="12241" width="14.42578125" style="5" customWidth="1"/>
    <col min="12242" max="12242" width="1.42578125" style="5" customWidth="1"/>
    <col min="12243" max="12243" width="14.42578125" style="5" customWidth="1"/>
    <col min="12244" max="12244" width="1.42578125" style="5" customWidth="1"/>
    <col min="12245" max="12245" width="14.42578125" style="5" customWidth="1"/>
    <col min="12246" max="12246" width="1.42578125" style="5" customWidth="1"/>
    <col min="12247" max="12247" width="14.42578125" style="5" customWidth="1"/>
    <col min="12248" max="12248" width="1.42578125" style="5" customWidth="1"/>
    <col min="12249" max="12249" width="14.42578125" style="5" customWidth="1"/>
    <col min="12250" max="12250" width="1.42578125" style="5" customWidth="1"/>
    <col min="12251" max="12251" width="14.42578125" style="5" customWidth="1"/>
    <col min="12252" max="12252" width="1.42578125" style="5" customWidth="1"/>
    <col min="12253" max="12253" width="14.42578125" style="5" customWidth="1"/>
    <col min="12254" max="12254" width="1.42578125" style="5" customWidth="1"/>
    <col min="12255" max="12255" width="15.7109375" style="5" customWidth="1"/>
    <col min="12256" max="12256" width="1.42578125" style="5" customWidth="1"/>
    <col min="12257" max="12257" width="14.42578125" style="5" customWidth="1"/>
    <col min="12258" max="12274" width="9" style="5" hidden="1" customWidth="1"/>
    <col min="12275" max="12488" width="9.140625" style="5"/>
    <col min="12489" max="12489" width="22.5703125" style="5" customWidth="1"/>
    <col min="12490" max="12490" width="1.42578125" style="5" customWidth="1"/>
    <col min="12491" max="12491" width="14.42578125" style="5" customWidth="1"/>
    <col min="12492" max="12492" width="1.42578125" style="5" customWidth="1"/>
    <col min="12493" max="12493" width="14.42578125" style="5" customWidth="1"/>
    <col min="12494" max="12494" width="1.42578125" style="5" customWidth="1"/>
    <col min="12495" max="12495" width="14.42578125" style="5" customWidth="1"/>
    <col min="12496" max="12496" width="1.42578125" style="5" customWidth="1"/>
    <col min="12497" max="12497" width="14.42578125" style="5" customWidth="1"/>
    <col min="12498" max="12498" width="1.42578125" style="5" customWidth="1"/>
    <col min="12499" max="12499" width="14.42578125" style="5" customWidth="1"/>
    <col min="12500" max="12500" width="1.42578125" style="5" customWidth="1"/>
    <col min="12501" max="12501" width="14.42578125" style="5" customWidth="1"/>
    <col min="12502" max="12502" width="1.42578125" style="5" customWidth="1"/>
    <col min="12503" max="12503" width="14.42578125" style="5" customWidth="1"/>
    <col min="12504" max="12504" width="1.42578125" style="5" customWidth="1"/>
    <col min="12505" max="12505" width="14.42578125" style="5" customWidth="1"/>
    <col min="12506" max="12506" width="1.42578125" style="5" customWidth="1"/>
    <col min="12507" max="12507" width="14.42578125" style="5" customWidth="1"/>
    <col min="12508" max="12508" width="1.42578125" style="5" customWidth="1"/>
    <col min="12509" max="12509" width="14.42578125" style="5" customWidth="1"/>
    <col min="12510" max="12510" width="1.42578125" style="5" customWidth="1"/>
    <col min="12511" max="12511" width="15.7109375" style="5" customWidth="1"/>
    <col min="12512" max="12512" width="1.42578125" style="5" customWidth="1"/>
    <col min="12513" max="12513" width="14.42578125" style="5" customWidth="1"/>
    <col min="12514" max="12530" width="9" style="5" hidden="1" customWidth="1"/>
    <col min="12531" max="12744" width="9.140625" style="5"/>
    <col min="12745" max="12745" width="22.5703125" style="5" customWidth="1"/>
    <col min="12746" max="12746" width="1.42578125" style="5" customWidth="1"/>
    <col min="12747" max="12747" width="14.42578125" style="5" customWidth="1"/>
    <col min="12748" max="12748" width="1.42578125" style="5" customWidth="1"/>
    <col min="12749" max="12749" width="14.42578125" style="5" customWidth="1"/>
    <col min="12750" max="12750" width="1.42578125" style="5" customWidth="1"/>
    <col min="12751" max="12751" width="14.42578125" style="5" customWidth="1"/>
    <col min="12752" max="12752" width="1.42578125" style="5" customWidth="1"/>
    <col min="12753" max="12753" width="14.42578125" style="5" customWidth="1"/>
    <col min="12754" max="12754" width="1.42578125" style="5" customWidth="1"/>
    <col min="12755" max="12755" width="14.42578125" style="5" customWidth="1"/>
    <col min="12756" max="12756" width="1.42578125" style="5" customWidth="1"/>
    <col min="12757" max="12757" width="14.42578125" style="5" customWidth="1"/>
    <col min="12758" max="12758" width="1.42578125" style="5" customWidth="1"/>
    <col min="12759" max="12759" width="14.42578125" style="5" customWidth="1"/>
    <col min="12760" max="12760" width="1.42578125" style="5" customWidth="1"/>
    <col min="12761" max="12761" width="14.42578125" style="5" customWidth="1"/>
    <col min="12762" max="12762" width="1.42578125" style="5" customWidth="1"/>
    <col min="12763" max="12763" width="14.42578125" style="5" customWidth="1"/>
    <col min="12764" max="12764" width="1.42578125" style="5" customWidth="1"/>
    <col min="12765" max="12765" width="14.42578125" style="5" customWidth="1"/>
    <col min="12766" max="12766" width="1.42578125" style="5" customWidth="1"/>
    <col min="12767" max="12767" width="15.7109375" style="5" customWidth="1"/>
    <col min="12768" max="12768" width="1.42578125" style="5" customWidth="1"/>
    <col min="12769" max="12769" width="14.42578125" style="5" customWidth="1"/>
    <col min="12770" max="12786" width="9" style="5" hidden="1" customWidth="1"/>
    <col min="12787" max="13000" width="9.140625" style="5"/>
    <col min="13001" max="13001" width="22.5703125" style="5" customWidth="1"/>
    <col min="13002" max="13002" width="1.42578125" style="5" customWidth="1"/>
    <col min="13003" max="13003" width="14.42578125" style="5" customWidth="1"/>
    <col min="13004" max="13004" width="1.42578125" style="5" customWidth="1"/>
    <col min="13005" max="13005" width="14.42578125" style="5" customWidth="1"/>
    <col min="13006" max="13006" width="1.42578125" style="5" customWidth="1"/>
    <col min="13007" max="13007" width="14.42578125" style="5" customWidth="1"/>
    <col min="13008" max="13008" width="1.42578125" style="5" customWidth="1"/>
    <col min="13009" max="13009" width="14.42578125" style="5" customWidth="1"/>
    <col min="13010" max="13010" width="1.42578125" style="5" customWidth="1"/>
    <col min="13011" max="13011" width="14.42578125" style="5" customWidth="1"/>
    <col min="13012" max="13012" width="1.42578125" style="5" customWidth="1"/>
    <col min="13013" max="13013" width="14.42578125" style="5" customWidth="1"/>
    <col min="13014" max="13014" width="1.42578125" style="5" customWidth="1"/>
    <col min="13015" max="13015" width="14.42578125" style="5" customWidth="1"/>
    <col min="13016" max="13016" width="1.42578125" style="5" customWidth="1"/>
    <col min="13017" max="13017" width="14.42578125" style="5" customWidth="1"/>
    <col min="13018" max="13018" width="1.42578125" style="5" customWidth="1"/>
    <col min="13019" max="13019" width="14.42578125" style="5" customWidth="1"/>
    <col min="13020" max="13020" width="1.42578125" style="5" customWidth="1"/>
    <col min="13021" max="13021" width="14.42578125" style="5" customWidth="1"/>
    <col min="13022" max="13022" width="1.42578125" style="5" customWidth="1"/>
    <col min="13023" max="13023" width="15.7109375" style="5" customWidth="1"/>
    <col min="13024" max="13024" width="1.42578125" style="5" customWidth="1"/>
    <col min="13025" max="13025" width="14.42578125" style="5" customWidth="1"/>
    <col min="13026" max="13042" width="9" style="5" hidden="1" customWidth="1"/>
    <col min="13043" max="13256" width="9.140625" style="5"/>
    <col min="13257" max="13257" width="22.5703125" style="5" customWidth="1"/>
    <col min="13258" max="13258" width="1.42578125" style="5" customWidth="1"/>
    <col min="13259" max="13259" width="14.42578125" style="5" customWidth="1"/>
    <col min="13260" max="13260" width="1.42578125" style="5" customWidth="1"/>
    <col min="13261" max="13261" width="14.42578125" style="5" customWidth="1"/>
    <col min="13262" max="13262" width="1.42578125" style="5" customWidth="1"/>
    <col min="13263" max="13263" width="14.42578125" style="5" customWidth="1"/>
    <col min="13264" max="13264" width="1.42578125" style="5" customWidth="1"/>
    <col min="13265" max="13265" width="14.42578125" style="5" customWidth="1"/>
    <col min="13266" max="13266" width="1.42578125" style="5" customWidth="1"/>
    <col min="13267" max="13267" width="14.42578125" style="5" customWidth="1"/>
    <col min="13268" max="13268" width="1.42578125" style="5" customWidth="1"/>
    <col min="13269" max="13269" width="14.42578125" style="5" customWidth="1"/>
    <col min="13270" max="13270" width="1.42578125" style="5" customWidth="1"/>
    <col min="13271" max="13271" width="14.42578125" style="5" customWidth="1"/>
    <col min="13272" max="13272" width="1.42578125" style="5" customWidth="1"/>
    <col min="13273" max="13273" width="14.42578125" style="5" customWidth="1"/>
    <col min="13274" max="13274" width="1.42578125" style="5" customWidth="1"/>
    <col min="13275" max="13275" width="14.42578125" style="5" customWidth="1"/>
    <col min="13276" max="13276" width="1.42578125" style="5" customWidth="1"/>
    <col min="13277" max="13277" width="14.42578125" style="5" customWidth="1"/>
    <col min="13278" max="13278" width="1.42578125" style="5" customWidth="1"/>
    <col min="13279" max="13279" width="15.7109375" style="5" customWidth="1"/>
    <col min="13280" max="13280" width="1.42578125" style="5" customWidth="1"/>
    <col min="13281" max="13281" width="14.42578125" style="5" customWidth="1"/>
    <col min="13282" max="13298" width="9" style="5" hidden="1" customWidth="1"/>
    <col min="13299" max="13512" width="9.140625" style="5"/>
    <col min="13513" max="13513" width="22.5703125" style="5" customWidth="1"/>
    <col min="13514" max="13514" width="1.42578125" style="5" customWidth="1"/>
    <col min="13515" max="13515" width="14.42578125" style="5" customWidth="1"/>
    <col min="13516" max="13516" width="1.42578125" style="5" customWidth="1"/>
    <col min="13517" max="13517" width="14.42578125" style="5" customWidth="1"/>
    <col min="13518" max="13518" width="1.42578125" style="5" customWidth="1"/>
    <col min="13519" max="13519" width="14.42578125" style="5" customWidth="1"/>
    <col min="13520" max="13520" width="1.42578125" style="5" customWidth="1"/>
    <col min="13521" max="13521" width="14.42578125" style="5" customWidth="1"/>
    <col min="13522" max="13522" width="1.42578125" style="5" customWidth="1"/>
    <col min="13523" max="13523" width="14.42578125" style="5" customWidth="1"/>
    <col min="13524" max="13524" width="1.42578125" style="5" customWidth="1"/>
    <col min="13525" max="13525" width="14.42578125" style="5" customWidth="1"/>
    <col min="13526" max="13526" width="1.42578125" style="5" customWidth="1"/>
    <col min="13527" max="13527" width="14.42578125" style="5" customWidth="1"/>
    <col min="13528" max="13528" width="1.42578125" style="5" customWidth="1"/>
    <col min="13529" max="13529" width="14.42578125" style="5" customWidth="1"/>
    <col min="13530" max="13530" width="1.42578125" style="5" customWidth="1"/>
    <col min="13531" max="13531" width="14.42578125" style="5" customWidth="1"/>
    <col min="13532" max="13532" width="1.42578125" style="5" customWidth="1"/>
    <col min="13533" max="13533" width="14.42578125" style="5" customWidth="1"/>
    <col min="13534" max="13534" width="1.42578125" style="5" customWidth="1"/>
    <col min="13535" max="13535" width="15.7109375" style="5" customWidth="1"/>
    <col min="13536" max="13536" width="1.42578125" style="5" customWidth="1"/>
    <col min="13537" max="13537" width="14.42578125" style="5" customWidth="1"/>
    <col min="13538" max="13554" width="9" style="5" hidden="1" customWidth="1"/>
    <col min="13555" max="13768" width="9.140625" style="5"/>
    <col min="13769" max="13769" width="22.5703125" style="5" customWidth="1"/>
    <col min="13770" max="13770" width="1.42578125" style="5" customWidth="1"/>
    <col min="13771" max="13771" width="14.42578125" style="5" customWidth="1"/>
    <col min="13772" max="13772" width="1.42578125" style="5" customWidth="1"/>
    <col min="13773" max="13773" width="14.42578125" style="5" customWidth="1"/>
    <col min="13774" max="13774" width="1.42578125" style="5" customWidth="1"/>
    <col min="13775" max="13775" width="14.42578125" style="5" customWidth="1"/>
    <col min="13776" max="13776" width="1.42578125" style="5" customWidth="1"/>
    <col min="13777" max="13777" width="14.42578125" style="5" customWidth="1"/>
    <col min="13778" max="13778" width="1.42578125" style="5" customWidth="1"/>
    <col min="13779" max="13779" width="14.42578125" style="5" customWidth="1"/>
    <col min="13780" max="13780" width="1.42578125" style="5" customWidth="1"/>
    <col min="13781" max="13781" width="14.42578125" style="5" customWidth="1"/>
    <col min="13782" max="13782" width="1.42578125" style="5" customWidth="1"/>
    <col min="13783" max="13783" width="14.42578125" style="5" customWidth="1"/>
    <col min="13784" max="13784" width="1.42578125" style="5" customWidth="1"/>
    <col min="13785" max="13785" width="14.42578125" style="5" customWidth="1"/>
    <col min="13786" max="13786" width="1.42578125" style="5" customWidth="1"/>
    <col min="13787" max="13787" width="14.42578125" style="5" customWidth="1"/>
    <col min="13788" max="13788" width="1.42578125" style="5" customWidth="1"/>
    <col min="13789" max="13789" width="14.42578125" style="5" customWidth="1"/>
    <col min="13790" max="13790" width="1.42578125" style="5" customWidth="1"/>
    <col min="13791" max="13791" width="15.7109375" style="5" customWidth="1"/>
    <col min="13792" max="13792" width="1.42578125" style="5" customWidth="1"/>
    <col min="13793" max="13793" width="14.42578125" style="5" customWidth="1"/>
    <col min="13794" max="13810" width="9" style="5" hidden="1" customWidth="1"/>
    <col min="13811" max="14024" width="9.140625" style="5"/>
    <col min="14025" max="14025" width="22.5703125" style="5" customWidth="1"/>
    <col min="14026" max="14026" width="1.42578125" style="5" customWidth="1"/>
    <col min="14027" max="14027" width="14.42578125" style="5" customWidth="1"/>
    <col min="14028" max="14028" width="1.42578125" style="5" customWidth="1"/>
    <col min="14029" max="14029" width="14.42578125" style="5" customWidth="1"/>
    <col min="14030" max="14030" width="1.42578125" style="5" customWidth="1"/>
    <col min="14031" max="14031" width="14.42578125" style="5" customWidth="1"/>
    <col min="14032" max="14032" width="1.42578125" style="5" customWidth="1"/>
    <col min="14033" max="14033" width="14.42578125" style="5" customWidth="1"/>
    <col min="14034" max="14034" width="1.42578125" style="5" customWidth="1"/>
    <col min="14035" max="14035" width="14.42578125" style="5" customWidth="1"/>
    <col min="14036" max="14036" width="1.42578125" style="5" customWidth="1"/>
    <col min="14037" max="14037" width="14.42578125" style="5" customWidth="1"/>
    <col min="14038" max="14038" width="1.42578125" style="5" customWidth="1"/>
    <col min="14039" max="14039" width="14.42578125" style="5" customWidth="1"/>
    <col min="14040" max="14040" width="1.42578125" style="5" customWidth="1"/>
    <col min="14041" max="14041" width="14.42578125" style="5" customWidth="1"/>
    <col min="14042" max="14042" width="1.42578125" style="5" customWidth="1"/>
    <col min="14043" max="14043" width="14.42578125" style="5" customWidth="1"/>
    <col min="14044" max="14044" width="1.42578125" style="5" customWidth="1"/>
    <col min="14045" max="14045" width="14.42578125" style="5" customWidth="1"/>
    <col min="14046" max="14046" width="1.42578125" style="5" customWidth="1"/>
    <col min="14047" max="14047" width="15.7109375" style="5" customWidth="1"/>
    <col min="14048" max="14048" width="1.42578125" style="5" customWidth="1"/>
    <col min="14049" max="14049" width="14.42578125" style="5" customWidth="1"/>
    <col min="14050" max="14066" width="9" style="5" hidden="1" customWidth="1"/>
    <col min="14067" max="14280" width="9.140625" style="5"/>
    <col min="14281" max="14281" width="22.5703125" style="5" customWidth="1"/>
    <col min="14282" max="14282" width="1.42578125" style="5" customWidth="1"/>
    <col min="14283" max="14283" width="14.42578125" style="5" customWidth="1"/>
    <col min="14284" max="14284" width="1.42578125" style="5" customWidth="1"/>
    <col min="14285" max="14285" width="14.42578125" style="5" customWidth="1"/>
    <col min="14286" max="14286" width="1.42578125" style="5" customWidth="1"/>
    <col min="14287" max="14287" width="14.42578125" style="5" customWidth="1"/>
    <col min="14288" max="14288" width="1.42578125" style="5" customWidth="1"/>
    <col min="14289" max="14289" width="14.42578125" style="5" customWidth="1"/>
    <col min="14290" max="14290" width="1.42578125" style="5" customWidth="1"/>
    <col min="14291" max="14291" width="14.42578125" style="5" customWidth="1"/>
    <col min="14292" max="14292" width="1.42578125" style="5" customWidth="1"/>
    <col min="14293" max="14293" width="14.42578125" style="5" customWidth="1"/>
    <col min="14294" max="14294" width="1.42578125" style="5" customWidth="1"/>
    <col min="14295" max="14295" width="14.42578125" style="5" customWidth="1"/>
    <col min="14296" max="14296" width="1.42578125" style="5" customWidth="1"/>
    <col min="14297" max="14297" width="14.42578125" style="5" customWidth="1"/>
    <col min="14298" max="14298" width="1.42578125" style="5" customWidth="1"/>
    <col min="14299" max="14299" width="14.42578125" style="5" customWidth="1"/>
    <col min="14300" max="14300" width="1.42578125" style="5" customWidth="1"/>
    <col min="14301" max="14301" width="14.42578125" style="5" customWidth="1"/>
    <col min="14302" max="14302" width="1.42578125" style="5" customWidth="1"/>
    <col min="14303" max="14303" width="15.7109375" style="5" customWidth="1"/>
    <col min="14304" max="14304" width="1.42578125" style="5" customWidth="1"/>
    <col min="14305" max="14305" width="14.42578125" style="5" customWidth="1"/>
    <col min="14306" max="14322" width="9" style="5" hidden="1" customWidth="1"/>
    <col min="14323" max="14536" width="9.140625" style="5"/>
    <col min="14537" max="14537" width="22.5703125" style="5" customWidth="1"/>
    <col min="14538" max="14538" width="1.42578125" style="5" customWidth="1"/>
    <col min="14539" max="14539" width="14.42578125" style="5" customWidth="1"/>
    <col min="14540" max="14540" width="1.42578125" style="5" customWidth="1"/>
    <col min="14541" max="14541" width="14.42578125" style="5" customWidth="1"/>
    <col min="14542" max="14542" width="1.42578125" style="5" customWidth="1"/>
    <col min="14543" max="14543" width="14.42578125" style="5" customWidth="1"/>
    <col min="14544" max="14544" width="1.42578125" style="5" customWidth="1"/>
    <col min="14545" max="14545" width="14.42578125" style="5" customWidth="1"/>
    <col min="14546" max="14546" width="1.42578125" style="5" customWidth="1"/>
    <col min="14547" max="14547" width="14.42578125" style="5" customWidth="1"/>
    <col min="14548" max="14548" width="1.42578125" style="5" customWidth="1"/>
    <col min="14549" max="14549" width="14.42578125" style="5" customWidth="1"/>
    <col min="14550" max="14550" width="1.42578125" style="5" customWidth="1"/>
    <col min="14551" max="14551" width="14.42578125" style="5" customWidth="1"/>
    <col min="14552" max="14552" width="1.42578125" style="5" customWidth="1"/>
    <col min="14553" max="14553" width="14.42578125" style="5" customWidth="1"/>
    <col min="14554" max="14554" width="1.42578125" style="5" customWidth="1"/>
    <col min="14555" max="14555" width="14.42578125" style="5" customWidth="1"/>
    <col min="14556" max="14556" width="1.42578125" style="5" customWidth="1"/>
    <col min="14557" max="14557" width="14.42578125" style="5" customWidth="1"/>
    <col min="14558" max="14558" width="1.42578125" style="5" customWidth="1"/>
    <col min="14559" max="14559" width="15.7109375" style="5" customWidth="1"/>
    <col min="14560" max="14560" width="1.42578125" style="5" customWidth="1"/>
    <col min="14561" max="14561" width="14.42578125" style="5" customWidth="1"/>
    <col min="14562" max="14578" width="9" style="5" hidden="1" customWidth="1"/>
    <col min="14579" max="14792" width="9.140625" style="5"/>
    <col min="14793" max="14793" width="22.5703125" style="5" customWidth="1"/>
    <col min="14794" max="14794" width="1.42578125" style="5" customWidth="1"/>
    <col min="14795" max="14795" width="14.42578125" style="5" customWidth="1"/>
    <col min="14796" max="14796" width="1.42578125" style="5" customWidth="1"/>
    <col min="14797" max="14797" width="14.42578125" style="5" customWidth="1"/>
    <col min="14798" max="14798" width="1.42578125" style="5" customWidth="1"/>
    <col min="14799" max="14799" width="14.42578125" style="5" customWidth="1"/>
    <col min="14800" max="14800" width="1.42578125" style="5" customWidth="1"/>
    <col min="14801" max="14801" width="14.42578125" style="5" customWidth="1"/>
    <col min="14802" max="14802" width="1.42578125" style="5" customWidth="1"/>
    <col min="14803" max="14803" width="14.42578125" style="5" customWidth="1"/>
    <col min="14804" max="14804" width="1.42578125" style="5" customWidth="1"/>
    <col min="14805" max="14805" width="14.42578125" style="5" customWidth="1"/>
    <col min="14806" max="14806" width="1.42578125" style="5" customWidth="1"/>
    <col min="14807" max="14807" width="14.42578125" style="5" customWidth="1"/>
    <col min="14808" max="14808" width="1.42578125" style="5" customWidth="1"/>
    <col min="14809" max="14809" width="14.42578125" style="5" customWidth="1"/>
    <col min="14810" max="14810" width="1.42578125" style="5" customWidth="1"/>
    <col min="14811" max="14811" width="14.42578125" style="5" customWidth="1"/>
    <col min="14812" max="14812" width="1.42578125" style="5" customWidth="1"/>
    <col min="14813" max="14813" width="14.42578125" style="5" customWidth="1"/>
    <col min="14814" max="14814" width="1.42578125" style="5" customWidth="1"/>
    <col min="14815" max="14815" width="15.7109375" style="5" customWidth="1"/>
    <col min="14816" max="14816" width="1.42578125" style="5" customWidth="1"/>
    <col min="14817" max="14817" width="14.42578125" style="5" customWidth="1"/>
    <col min="14818" max="14834" width="9" style="5" hidden="1" customWidth="1"/>
    <col min="14835" max="15048" width="9.140625" style="5"/>
    <col min="15049" max="15049" width="22.5703125" style="5" customWidth="1"/>
    <col min="15050" max="15050" width="1.42578125" style="5" customWidth="1"/>
    <col min="15051" max="15051" width="14.42578125" style="5" customWidth="1"/>
    <col min="15052" max="15052" width="1.42578125" style="5" customWidth="1"/>
    <col min="15053" max="15053" width="14.42578125" style="5" customWidth="1"/>
    <col min="15054" max="15054" width="1.42578125" style="5" customWidth="1"/>
    <col min="15055" max="15055" width="14.42578125" style="5" customWidth="1"/>
    <col min="15056" max="15056" width="1.42578125" style="5" customWidth="1"/>
    <col min="15057" max="15057" width="14.42578125" style="5" customWidth="1"/>
    <col min="15058" max="15058" width="1.42578125" style="5" customWidth="1"/>
    <col min="15059" max="15059" width="14.42578125" style="5" customWidth="1"/>
    <col min="15060" max="15060" width="1.42578125" style="5" customWidth="1"/>
    <col min="15061" max="15061" width="14.42578125" style="5" customWidth="1"/>
    <col min="15062" max="15062" width="1.42578125" style="5" customWidth="1"/>
    <col min="15063" max="15063" width="14.42578125" style="5" customWidth="1"/>
    <col min="15064" max="15064" width="1.42578125" style="5" customWidth="1"/>
    <col min="15065" max="15065" width="14.42578125" style="5" customWidth="1"/>
    <col min="15066" max="15066" width="1.42578125" style="5" customWidth="1"/>
    <col min="15067" max="15067" width="14.42578125" style="5" customWidth="1"/>
    <col min="15068" max="15068" width="1.42578125" style="5" customWidth="1"/>
    <col min="15069" max="15069" width="14.42578125" style="5" customWidth="1"/>
    <col min="15070" max="15070" width="1.42578125" style="5" customWidth="1"/>
    <col min="15071" max="15071" width="15.7109375" style="5" customWidth="1"/>
    <col min="15072" max="15072" width="1.42578125" style="5" customWidth="1"/>
    <col min="15073" max="15073" width="14.42578125" style="5" customWidth="1"/>
    <col min="15074" max="15090" width="9" style="5" hidden="1" customWidth="1"/>
    <col min="15091" max="15304" width="9.140625" style="5"/>
    <col min="15305" max="15305" width="22.5703125" style="5" customWidth="1"/>
    <col min="15306" max="15306" width="1.42578125" style="5" customWidth="1"/>
    <col min="15307" max="15307" width="14.42578125" style="5" customWidth="1"/>
    <col min="15308" max="15308" width="1.42578125" style="5" customWidth="1"/>
    <col min="15309" max="15309" width="14.42578125" style="5" customWidth="1"/>
    <col min="15310" max="15310" width="1.42578125" style="5" customWidth="1"/>
    <col min="15311" max="15311" width="14.42578125" style="5" customWidth="1"/>
    <col min="15312" max="15312" width="1.42578125" style="5" customWidth="1"/>
    <col min="15313" max="15313" width="14.42578125" style="5" customWidth="1"/>
    <col min="15314" max="15314" width="1.42578125" style="5" customWidth="1"/>
    <col min="15315" max="15315" width="14.42578125" style="5" customWidth="1"/>
    <col min="15316" max="15316" width="1.42578125" style="5" customWidth="1"/>
    <col min="15317" max="15317" width="14.42578125" style="5" customWidth="1"/>
    <col min="15318" max="15318" width="1.42578125" style="5" customWidth="1"/>
    <col min="15319" max="15319" width="14.42578125" style="5" customWidth="1"/>
    <col min="15320" max="15320" width="1.42578125" style="5" customWidth="1"/>
    <col min="15321" max="15321" width="14.42578125" style="5" customWidth="1"/>
    <col min="15322" max="15322" width="1.42578125" style="5" customWidth="1"/>
    <col min="15323" max="15323" width="14.42578125" style="5" customWidth="1"/>
    <col min="15324" max="15324" width="1.42578125" style="5" customWidth="1"/>
    <col min="15325" max="15325" width="14.42578125" style="5" customWidth="1"/>
    <col min="15326" max="15326" width="1.42578125" style="5" customWidth="1"/>
    <col min="15327" max="15327" width="15.7109375" style="5" customWidth="1"/>
    <col min="15328" max="15328" width="1.42578125" style="5" customWidth="1"/>
    <col min="15329" max="15329" width="14.42578125" style="5" customWidth="1"/>
    <col min="15330" max="15346" width="9" style="5" hidden="1" customWidth="1"/>
    <col min="15347" max="15560" width="9.140625" style="5"/>
    <col min="15561" max="15561" width="22.5703125" style="5" customWidth="1"/>
    <col min="15562" max="15562" width="1.42578125" style="5" customWidth="1"/>
    <col min="15563" max="15563" width="14.42578125" style="5" customWidth="1"/>
    <col min="15564" max="15564" width="1.42578125" style="5" customWidth="1"/>
    <col min="15565" max="15565" width="14.42578125" style="5" customWidth="1"/>
    <col min="15566" max="15566" width="1.42578125" style="5" customWidth="1"/>
    <col min="15567" max="15567" width="14.42578125" style="5" customWidth="1"/>
    <col min="15568" max="15568" width="1.42578125" style="5" customWidth="1"/>
    <col min="15569" max="15569" width="14.42578125" style="5" customWidth="1"/>
    <col min="15570" max="15570" width="1.42578125" style="5" customWidth="1"/>
    <col min="15571" max="15571" width="14.42578125" style="5" customWidth="1"/>
    <col min="15572" max="15572" width="1.42578125" style="5" customWidth="1"/>
    <col min="15573" max="15573" width="14.42578125" style="5" customWidth="1"/>
    <col min="15574" max="15574" width="1.42578125" style="5" customWidth="1"/>
    <col min="15575" max="15575" width="14.42578125" style="5" customWidth="1"/>
    <col min="15576" max="15576" width="1.42578125" style="5" customWidth="1"/>
    <col min="15577" max="15577" width="14.42578125" style="5" customWidth="1"/>
    <col min="15578" max="15578" width="1.42578125" style="5" customWidth="1"/>
    <col min="15579" max="15579" width="14.42578125" style="5" customWidth="1"/>
    <col min="15580" max="15580" width="1.42578125" style="5" customWidth="1"/>
    <col min="15581" max="15581" width="14.42578125" style="5" customWidth="1"/>
    <col min="15582" max="15582" width="1.42578125" style="5" customWidth="1"/>
    <col min="15583" max="15583" width="15.7109375" style="5" customWidth="1"/>
    <col min="15584" max="15584" width="1.42578125" style="5" customWidth="1"/>
    <col min="15585" max="15585" width="14.42578125" style="5" customWidth="1"/>
    <col min="15586" max="15602" width="9" style="5" hidden="1" customWidth="1"/>
    <col min="15603" max="15816" width="9.140625" style="5"/>
    <col min="15817" max="15817" width="22.5703125" style="5" customWidth="1"/>
    <col min="15818" max="15818" width="1.42578125" style="5" customWidth="1"/>
    <col min="15819" max="15819" width="14.42578125" style="5" customWidth="1"/>
    <col min="15820" max="15820" width="1.42578125" style="5" customWidth="1"/>
    <col min="15821" max="15821" width="14.42578125" style="5" customWidth="1"/>
    <col min="15822" max="15822" width="1.42578125" style="5" customWidth="1"/>
    <col min="15823" max="15823" width="14.42578125" style="5" customWidth="1"/>
    <col min="15824" max="15824" width="1.42578125" style="5" customWidth="1"/>
    <col min="15825" max="15825" width="14.42578125" style="5" customWidth="1"/>
    <col min="15826" max="15826" width="1.42578125" style="5" customWidth="1"/>
    <col min="15827" max="15827" width="14.42578125" style="5" customWidth="1"/>
    <col min="15828" max="15828" width="1.42578125" style="5" customWidth="1"/>
    <col min="15829" max="15829" width="14.42578125" style="5" customWidth="1"/>
    <col min="15830" max="15830" width="1.42578125" style="5" customWidth="1"/>
    <col min="15831" max="15831" width="14.42578125" style="5" customWidth="1"/>
    <col min="15832" max="15832" width="1.42578125" style="5" customWidth="1"/>
    <col min="15833" max="15833" width="14.42578125" style="5" customWidth="1"/>
    <col min="15834" max="15834" width="1.42578125" style="5" customWidth="1"/>
    <col min="15835" max="15835" width="14.42578125" style="5" customWidth="1"/>
    <col min="15836" max="15836" width="1.42578125" style="5" customWidth="1"/>
    <col min="15837" max="15837" width="14.42578125" style="5" customWidth="1"/>
    <col min="15838" max="15838" width="1.42578125" style="5" customWidth="1"/>
    <col min="15839" max="15839" width="15.7109375" style="5" customWidth="1"/>
    <col min="15840" max="15840" width="1.42578125" style="5" customWidth="1"/>
    <col min="15841" max="15841" width="14.42578125" style="5" customWidth="1"/>
    <col min="15842" max="15858" width="9" style="5" hidden="1" customWidth="1"/>
    <col min="15859" max="16072" width="9.140625" style="5"/>
    <col min="16073" max="16073" width="22.5703125" style="5" customWidth="1"/>
    <col min="16074" max="16074" width="1.42578125" style="5" customWidth="1"/>
    <col min="16075" max="16075" width="14.42578125" style="5" customWidth="1"/>
    <col min="16076" max="16076" width="1.42578125" style="5" customWidth="1"/>
    <col min="16077" max="16077" width="14.42578125" style="5" customWidth="1"/>
    <col min="16078" max="16078" width="1.42578125" style="5" customWidth="1"/>
    <col min="16079" max="16079" width="14.42578125" style="5" customWidth="1"/>
    <col min="16080" max="16080" width="1.42578125" style="5" customWidth="1"/>
    <col min="16081" max="16081" width="14.42578125" style="5" customWidth="1"/>
    <col min="16082" max="16082" width="1.42578125" style="5" customWidth="1"/>
    <col min="16083" max="16083" width="14.42578125" style="5" customWidth="1"/>
    <col min="16084" max="16084" width="1.42578125" style="5" customWidth="1"/>
    <col min="16085" max="16085" width="14.42578125" style="5" customWidth="1"/>
    <col min="16086" max="16086" width="1.42578125" style="5" customWidth="1"/>
    <col min="16087" max="16087" width="14.42578125" style="5" customWidth="1"/>
    <col min="16088" max="16088" width="1.42578125" style="5" customWidth="1"/>
    <col min="16089" max="16089" width="14.42578125" style="5" customWidth="1"/>
    <col min="16090" max="16090" width="1.42578125" style="5" customWidth="1"/>
    <col min="16091" max="16091" width="14.42578125" style="5" customWidth="1"/>
    <col min="16092" max="16092" width="1.42578125" style="5" customWidth="1"/>
    <col min="16093" max="16093" width="14.42578125" style="5" customWidth="1"/>
    <col min="16094" max="16094" width="1.42578125" style="5" customWidth="1"/>
    <col min="16095" max="16095" width="15.7109375" style="5" customWidth="1"/>
    <col min="16096" max="16096" width="1.42578125" style="5" customWidth="1"/>
    <col min="16097" max="16097" width="14.42578125" style="5" customWidth="1"/>
    <col min="16098" max="16114" width="9" style="5" hidden="1" customWidth="1"/>
    <col min="16115" max="16384" width="9.140625" style="5"/>
  </cols>
  <sheetData>
    <row r="1" spans="1:14" ht="8.1" customHeight="1"/>
    <row r="2" spans="1:14" ht="8.1" customHeight="1"/>
    <row r="3" spans="1:14" ht="15" customHeight="1">
      <c r="B3" s="7" t="s">
        <v>77</v>
      </c>
      <c r="C3" s="8" t="s">
        <v>68</v>
      </c>
      <c r="E3" s="76"/>
    </row>
    <row r="4" spans="1:14" s="14" customFormat="1" ht="15" customHeight="1">
      <c r="B4" s="12" t="s">
        <v>78</v>
      </c>
      <c r="C4" s="13" t="s">
        <v>69</v>
      </c>
      <c r="E4" s="13"/>
      <c r="F4" s="11"/>
      <c r="G4" s="11"/>
      <c r="H4" s="11"/>
      <c r="I4" s="11"/>
    </row>
    <row r="5" spans="1:14" ht="8.1" customHeight="1">
      <c r="A5" s="88"/>
      <c r="B5" s="88"/>
      <c r="C5" s="88"/>
      <c r="D5" s="88"/>
      <c r="E5" s="88"/>
      <c r="F5" s="88"/>
      <c r="G5" s="88"/>
      <c r="H5" s="88"/>
      <c r="I5" s="88"/>
      <c r="J5" s="88"/>
    </row>
    <row r="6" spans="1:14" ht="8.1" customHeight="1">
      <c r="A6" s="79"/>
      <c r="B6" s="21"/>
      <c r="C6" s="21"/>
      <c r="D6" s="21"/>
      <c r="E6" s="21"/>
      <c r="F6" s="21"/>
      <c r="G6" s="66"/>
      <c r="H6" s="66"/>
      <c r="I6" s="66"/>
      <c r="J6" s="66"/>
    </row>
    <row r="7" spans="1:14" ht="15" customHeight="1">
      <c r="A7" s="79"/>
      <c r="B7" s="24" t="s">
        <v>2</v>
      </c>
      <c r="C7" s="24"/>
      <c r="D7" s="22" t="s">
        <v>3</v>
      </c>
      <c r="E7" s="144" t="s">
        <v>4</v>
      </c>
      <c r="F7" s="25" t="s">
        <v>5</v>
      </c>
      <c r="G7" s="250" t="s">
        <v>0</v>
      </c>
      <c r="H7" s="119" t="s">
        <v>45</v>
      </c>
      <c r="I7" s="119" t="s">
        <v>1</v>
      </c>
      <c r="J7" s="25"/>
    </row>
    <row r="8" spans="1:14" ht="15" customHeight="1">
      <c r="A8" s="79"/>
      <c r="B8" s="27" t="s">
        <v>6</v>
      </c>
      <c r="C8" s="24"/>
      <c r="D8" s="29" t="s">
        <v>7</v>
      </c>
      <c r="E8" s="30" t="s">
        <v>8</v>
      </c>
      <c r="F8" s="39" t="s">
        <v>41</v>
      </c>
      <c r="G8" s="250"/>
      <c r="H8" s="39" t="s">
        <v>46</v>
      </c>
      <c r="I8" s="39" t="s">
        <v>53</v>
      </c>
      <c r="J8" s="25"/>
    </row>
    <row r="9" spans="1:14" ht="15" customHeight="1">
      <c r="A9" s="79"/>
      <c r="B9" s="27"/>
      <c r="C9" s="27"/>
      <c r="D9" s="29"/>
      <c r="E9" s="128"/>
      <c r="F9" s="39"/>
      <c r="G9" s="213" t="s">
        <v>42</v>
      </c>
      <c r="I9" s="39"/>
      <c r="J9" s="25"/>
    </row>
    <row r="10" spans="1:14" ht="15" customHeight="1">
      <c r="A10" s="79"/>
      <c r="B10" s="27"/>
      <c r="C10" s="27"/>
      <c r="D10" s="29"/>
      <c r="E10" s="128"/>
      <c r="F10" s="39"/>
      <c r="G10" s="213" t="s">
        <v>43</v>
      </c>
      <c r="H10" s="39"/>
      <c r="I10" s="39"/>
      <c r="J10" s="25"/>
    </row>
    <row r="11" spans="1:14" ht="8.1" customHeight="1">
      <c r="A11" s="121"/>
      <c r="B11" s="122"/>
      <c r="C11" s="122"/>
      <c r="D11" s="33"/>
      <c r="E11" s="145"/>
      <c r="F11" s="36"/>
      <c r="G11" s="36"/>
      <c r="H11" s="36"/>
      <c r="I11" s="36"/>
      <c r="J11" s="34"/>
    </row>
    <row r="12" spans="1:14" ht="8.1" customHeight="1">
      <c r="B12" s="27"/>
      <c r="C12" s="27"/>
      <c r="D12" s="180"/>
      <c r="E12" s="180"/>
      <c r="F12" s="181"/>
      <c r="G12" s="181"/>
      <c r="H12" s="181"/>
      <c r="I12" s="181"/>
    </row>
    <row r="13" spans="1:14" ht="15" customHeight="1">
      <c r="B13" s="182" t="s">
        <v>9</v>
      </c>
      <c r="C13" s="40"/>
      <c r="D13" s="41">
        <v>2021</v>
      </c>
      <c r="E13" s="92">
        <f t="shared" ref="E13:I15" si="0">SUM(E17,E21,E25,E29,E33,E37,E41,E45,E49,E53,E57,E61,E65,E69,E73,E77)</f>
        <v>76393</v>
      </c>
      <c r="F13" s="92">
        <f t="shared" si="0"/>
        <v>1828</v>
      </c>
      <c r="G13" s="92">
        <f t="shared" si="0"/>
        <v>5634</v>
      </c>
      <c r="H13" s="92">
        <f t="shared" si="0"/>
        <v>28440</v>
      </c>
      <c r="I13" s="92">
        <f t="shared" si="0"/>
        <v>1831</v>
      </c>
    </row>
    <row r="14" spans="1:14" ht="15" customHeight="1">
      <c r="B14" s="40"/>
      <c r="C14" s="40"/>
      <c r="D14" s="41">
        <v>2022</v>
      </c>
      <c r="E14" s="92">
        <f t="shared" si="0"/>
        <v>71981</v>
      </c>
      <c r="F14" s="92">
        <f t="shared" si="0"/>
        <v>1364</v>
      </c>
      <c r="G14" s="92">
        <f t="shared" si="0"/>
        <v>5308</v>
      </c>
      <c r="H14" s="92">
        <f t="shared" si="0"/>
        <v>30828</v>
      </c>
      <c r="I14" s="92">
        <f t="shared" si="0"/>
        <v>1441</v>
      </c>
    </row>
    <row r="15" spans="1:14" ht="15" customHeight="1">
      <c r="B15" s="40"/>
      <c r="C15" s="40"/>
      <c r="D15" s="41">
        <v>2023</v>
      </c>
      <c r="E15" s="92">
        <f t="shared" si="0"/>
        <v>74893</v>
      </c>
      <c r="F15" s="92">
        <f t="shared" si="0"/>
        <v>1341</v>
      </c>
      <c r="G15" s="92">
        <f t="shared" si="0"/>
        <v>5603</v>
      </c>
      <c r="H15" s="92">
        <f t="shared" si="0"/>
        <v>36096</v>
      </c>
      <c r="I15" s="92">
        <f t="shared" si="0"/>
        <v>1557</v>
      </c>
      <c r="N15" s="218"/>
    </row>
    <row r="16" spans="1:14" ht="8.1" customHeight="1">
      <c r="B16" s="93"/>
      <c r="C16" s="93"/>
      <c r="D16" s="49"/>
      <c r="E16" s="126"/>
      <c r="F16" s="126"/>
      <c r="G16" s="126"/>
      <c r="H16" s="126"/>
      <c r="I16" s="126"/>
      <c r="K16" s="100"/>
      <c r="N16" s="218"/>
    </row>
    <row r="17" spans="2:14" ht="15" customHeight="1">
      <c r="B17" s="46" t="s">
        <v>10</v>
      </c>
      <c r="C17" s="46"/>
      <c r="D17" s="48">
        <v>2021</v>
      </c>
      <c r="E17" s="126">
        <f>SUM(F17,G17,H17,I17)+SUM('2.2(2)'!E17,'2.2(2)'!F17,'2.2(2)'!G17,'2.2(2)'!H17,'2.2(2)'!I17)</f>
        <v>8307</v>
      </c>
      <c r="F17" s="126">
        <v>220</v>
      </c>
      <c r="G17" s="126">
        <v>551</v>
      </c>
      <c r="H17" s="126">
        <v>4117</v>
      </c>
      <c r="I17" s="126">
        <v>766</v>
      </c>
      <c r="N17" s="218"/>
    </row>
    <row r="18" spans="2:14" ht="15" customHeight="1">
      <c r="B18" s="46"/>
      <c r="C18" s="46"/>
      <c r="D18" s="49">
        <v>2022</v>
      </c>
      <c r="E18" s="126">
        <f>SUM(F18,G18,H18,I18)+SUM('2.2(2)'!E18,'2.2(2)'!F18,'2.2(2)'!G18,'2.2(2)'!H18,'2.2(2)'!I18)</f>
        <v>9479</v>
      </c>
      <c r="F18" s="126">
        <v>583</v>
      </c>
      <c r="G18" s="126">
        <v>924</v>
      </c>
      <c r="H18" s="126">
        <v>5629</v>
      </c>
      <c r="I18" s="126">
        <v>593</v>
      </c>
      <c r="L18" s="100"/>
      <c r="N18" s="218"/>
    </row>
    <row r="19" spans="2:14" ht="15" customHeight="1">
      <c r="B19" s="46"/>
      <c r="C19" s="46"/>
      <c r="D19" s="48">
        <v>2023</v>
      </c>
      <c r="E19" s="126">
        <f>SUM(F19,G19,H19,I19)+SUM('2.2(2)'!E19,'2.2(2)'!F19,'2.2(2)'!G19,'2.2(2)'!H19,'2.2(2)'!I19)</f>
        <v>10456</v>
      </c>
      <c r="F19" s="126">
        <v>40</v>
      </c>
      <c r="G19" s="126">
        <v>726</v>
      </c>
      <c r="H19" s="126">
        <v>6130</v>
      </c>
      <c r="I19" s="126">
        <v>542</v>
      </c>
      <c r="N19" s="218"/>
    </row>
    <row r="20" spans="2:14" ht="8.1" customHeight="1">
      <c r="B20" s="46"/>
      <c r="C20" s="46"/>
      <c r="D20" s="49"/>
      <c r="E20" s="126"/>
      <c r="F20" s="126"/>
      <c r="G20" s="126"/>
      <c r="H20" s="126"/>
      <c r="I20" s="126"/>
      <c r="K20" s="100"/>
      <c r="L20" s="100"/>
      <c r="N20" s="218"/>
    </row>
    <row r="21" spans="2:14" ht="15" customHeight="1">
      <c r="B21" s="50" t="s">
        <v>11</v>
      </c>
      <c r="C21" s="50"/>
      <c r="D21" s="48">
        <v>2021</v>
      </c>
      <c r="E21" s="126">
        <f>SUM(F21,G21,H21,I21)+SUM('2.2(2)'!E21,'2.2(2)'!F21,'2.2(2)'!G21,'2.2(2)'!H21,'2.2(2)'!I21)</f>
        <v>2293</v>
      </c>
      <c r="F21" s="126">
        <v>29</v>
      </c>
      <c r="G21" s="126">
        <v>986</v>
      </c>
      <c r="H21" s="126">
        <v>954</v>
      </c>
      <c r="I21" s="126" t="s">
        <v>13</v>
      </c>
      <c r="N21" s="218"/>
    </row>
    <row r="22" spans="2:14" ht="15" customHeight="1">
      <c r="B22" s="50"/>
      <c r="C22" s="50"/>
      <c r="D22" s="49">
        <v>2022</v>
      </c>
      <c r="E22" s="126">
        <f>SUM(F22,G22,H22,I22)+SUM('2.2(2)'!E22,'2.2(2)'!F22,'2.2(2)'!G22,'2.2(2)'!H22,'2.2(2)'!I22)</f>
        <v>1259</v>
      </c>
      <c r="F22" s="126">
        <v>29</v>
      </c>
      <c r="G22" s="126">
        <v>560</v>
      </c>
      <c r="H22" s="126">
        <v>609</v>
      </c>
      <c r="I22" s="126" t="s">
        <v>13</v>
      </c>
      <c r="N22" s="218"/>
    </row>
    <row r="23" spans="2:14" ht="15" customHeight="1">
      <c r="B23" s="50"/>
      <c r="C23" s="50"/>
      <c r="D23" s="48">
        <v>2023</v>
      </c>
      <c r="E23" s="126">
        <f>SUM(F23,G23,H23,I23)+SUM('2.2(2)'!E23,'2.2(2)'!F23,'2.2(2)'!G23,'2.2(2)'!H23,'2.2(2)'!I23)</f>
        <v>2020</v>
      </c>
      <c r="F23" s="126">
        <v>31</v>
      </c>
      <c r="G23" s="126">
        <v>865</v>
      </c>
      <c r="H23" s="126">
        <v>983</v>
      </c>
      <c r="I23" s="146" t="s">
        <v>13</v>
      </c>
      <c r="J23" s="92"/>
      <c r="N23" s="218"/>
    </row>
    <row r="24" spans="2:14" ht="8.1" customHeight="1">
      <c r="B24" s="50"/>
      <c r="C24" s="50"/>
      <c r="D24" s="49"/>
      <c r="E24" s="126"/>
      <c r="F24" s="126"/>
      <c r="G24" s="126"/>
      <c r="H24" s="126"/>
      <c r="I24" s="126"/>
      <c r="N24" s="218"/>
    </row>
    <row r="25" spans="2:14" ht="15" customHeight="1">
      <c r="B25" s="50" t="s">
        <v>12</v>
      </c>
      <c r="C25" s="50"/>
      <c r="D25" s="48">
        <v>2021</v>
      </c>
      <c r="E25" s="126">
        <f>SUM(F25,G25,H25,I25)+SUM('2.2(2)'!E25,'2.2(2)'!F25,'2.2(2)'!G25,'2.2(2)'!H25,'2.2(2)'!I25)</f>
        <v>2028</v>
      </c>
      <c r="F25" s="126">
        <v>195</v>
      </c>
      <c r="G25" s="126">
        <v>178</v>
      </c>
      <c r="H25" s="126">
        <v>1502</v>
      </c>
      <c r="I25" s="126" t="s">
        <v>13</v>
      </c>
    </row>
    <row r="26" spans="2:14" ht="15" customHeight="1">
      <c r="B26" s="50"/>
      <c r="C26" s="50"/>
      <c r="D26" s="49">
        <v>2022</v>
      </c>
      <c r="E26" s="126">
        <f>SUM(F26,G26,H26,I26)+SUM('2.2(2)'!E26,'2.2(2)'!F26,'2.2(2)'!G26,'2.2(2)'!H26,'2.2(2)'!I26)</f>
        <v>1138</v>
      </c>
      <c r="F26" s="126">
        <v>268</v>
      </c>
      <c r="G26" s="126">
        <v>162</v>
      </c>
      <c r="H26" s="126">
        <v>693</v>
      </c>
      <c r="I26" s="126" t="s">
        <v>13</v>
      </c>
    </row>
    <row r="27" spans="2:14" ht="15" customHeight="1">
      <c r="B27" s="50"/>
      <c r="C27" s="50"/>
      <c r="D27" s="48">
        <v>2023</v>
      </c>
      <c r="E27" s="126">
        <f>SUM(F27,G27,H27,I27)+SUM('2.2(2)'!E27,'2.2(2)'!F27,'2.2(2)'!G27,'2.2(2)'!H27,'2.2(2)'!I27)</f>
        <v>1155</v>
      </c>
      <c r="F27" s="126">
        <v>300</v>
      </c>
      <c r="G27" s="126">
        <v>151</v>
      </c>
      <c r="H27" s="126">
        <v>704</v>
      </c>
      <c r="I27" s="126" t="s">
        <v>13</v>
      </c>
    </row>
    <row r="28" spans="2:14" ht="8.1" customHeight="1">
      <c r="B28" s="50"/>
      <c r="C28" s="50"/>
      <c r="D28" s="49"/>
      <c r="E28" s="126"/>
      <c r="F28" s="126"/>
      <c r="G28" s="126"/>
      <c r="H28" s="126"/>
      <c r="I28" s="126"/>
    </row>
    <row r="29" spans="2:14" ht="15" customHeight="1">
      <c r="B29" s="50" t="s">
        <v>14</v>
      </c>
      <c r="C29" s="50"/>
      <c r="D29" s="48">
        <v>2021</v>
      </c>
      <c r="E29" s="126">
        <f>SUM(F29,G29,H29,I29)+SUM('2.2(2)'!E29,'2.2(2)'!F29,'2.2(2)'!G29,'2.2(2)'!H29,'2.2(2)'!I29)</f>
        <v>4945</v>
      </c>
      <c r="F29" s="126">
        <v>434</v>
      </c>
      <c r="G29" s="126">
        <v>500</v>
      </c>
      <c r="H29" s="126">
        <v>3479</v>
      </c>
      <c r="I29" s="126" t="s">
        <v>13</v>
      </c>
    </row>
    <row r="30" spans="2:14" ht="15" customHeight="1">
      <c r="B30" s="50"/>
      <c r="C30" s="50"/>
      <c r="D30" s="49">
        <v>2022</v>
      </c>
      <c r="E30" s="126">
        <f>SUM(F30,G30,H30,I30)+SUM('2.2(2)'!E30,'2.2(2)'!F30,'2.2(2)'!G30,'2.2(2)'!H30,'2.2(2)'!I30)</f>
        <v>2222</v>
      </c>
      <c r="F30" s="126">
        <v>57</v>
      </c>
      <c r="G30" s="126">
        <v>404</v>
      </c>
      <c r="H30" s="126">
        <v>1473</v>
      </c>
      <c r="I30" s="126" t="s">
        <v>13</v>
      </c>
    </row>
    <row r="31" spans="2:14" ht="15" customHeight="1">
      <c r="B31" s="50"/>
      <c r="C31" s="50"/>
      <c r="D31" s="48">
        <v>2023</v>
      </c>
      <c r="E31" s="126">
        <f>SUM(F31,G31,H31,I31)+SUM('2.2(2)'!E31,'2.2(2)'!F31,'2.2(2)'!G31,'2.2(2)'!H31,'2.2(2)'!I31)</f>
        <v>1437</v>
      </c>
      <c r="F31" s="126" t="s">
        <v>13</v>
      </c>
      <c r="G31" s="126">
        <v>80</v>
      </c>
      <c r="H31" s="126">
        <v>605</v>
      </c>
      <c r="I31" s="126" t="s">
        <v>13</v>
      </c>
    </row>
    <row r="32" spans="2:14" ht="8.1" customHeight="1">
      <c r="B32" s="50"/>
      <c r="C32" s="50"/>
      <c r="D32" s="49"/>
      <c r="E32" s="126"/>
      <c r="F32" s="126"/>
      <c r="G32" s="126"/>
      <c r="H32" s="126"/>
      <c r="I32" s="126"/>
    </row>
    <row r="33" spans="2:9" ht="15" customHeight="1">
      <c r="B33" s="50" t="s">
        <v>15</v>
      </c>
      <c r="C33" s="50"/>
      <c r="D33" s="48">
        <v>2021</v>
      </c>
      <c r="E33" s="126">
        <f>SUM(F33,G33,H33,I33)+SUM('2.2(2)'!E33,'2.2(2)'!F33,'2.2(2)'!G33,'2.2(2)'!H33,'2.2(2)'!I33)</f>
        <v>3752</v>
      </c>
      <c r="F33" s="126">
        <v>427</v>
      </c>
      <c r="G33" s="126">
        <v>38</v>
      </c>
      <c r="H33" s="126">
        <v>2838</v>
      </c>
      <c r="I33" s="126">
        <v>130</v>
      </c>
    </row>
    <row r="34" spans="2:9" ht="15" customHeight="1">
      <c r="B34" s="50"/>
      <c r="C34" s="50"/>
      <c r="D34" s="49">
        <v>2022</v>
      </c>
      <c r="E34" s="126">
        <f>SUM(F34,G34,H34,I34)+SUM('2.2(2)'!E34,'2.2(2)'!F34,'2.2(2)'!G34,'2.2(2)'!H34,'2.2(2)'!I34)</f>
        <v>3562</v>
      </c>
      <c r="F34" s="126">
        <v>6</v>
      </c>
      <c r="G34" s="126">
        <v>161</v>
      </c>
      <c r="H34" s="126">
        <v>2748</v>
      </c>
      <c r="I34" s="126" t="s">
        <v>13</v>
      </c>
    </row>
    <row r="35" spans="2:9" ht="15" customHeight="1">
      <c r="B35" s="50"/>
      <c r="C35" s="50"/>
      <c r="D35" s="48">
        <v>2023</v>
      </c>
      <c r="E35" s="126">
        <f>SUM(F35,G35,H35,I35)+SUM('2.2(2)'!E35,'2.2(2)'!F35,'2.2(2)'!G35,'2.2(2)'!H35,'2.2(2)'!I35)</f>
        <v>4511</v>
      </c>
      <c r="F35" s="126">
        <v>2</v>
      </c>
      <c r="G35" s="126">
        <v>302</v>
      </c>
      <c r="H35" s="126">
        <v>2685</v>
      </c>
      <c r="I35" s="126" t="s">
        <v>13</v>
      </c>
    </row>
    <row r="36" spans="2:9" ht="8.1" customHeight="1">
      <c r="B36" s="50"/>
      <c r="C36" s="50"/>
      <c r="D36" s="49"/>
      <c r="E36" s="126"/>
      <c r="F36" s="126"/>
      <c r="G36" s="126"/>
      <c r="H36" s="126"/>
      <c r="I36" s="126"/>
    </row>
    <row r="37" spans="2:9" ht="15" customHeight="1">
      <c r="B37" s="50" t="s">
        <v>16</v>
      </c>
      <c r="C37" s="50"/>
      <c r="D37" s="48">
        <v>2021</v>
      </c>
      <c r="E37" s="126">
        <f>SUM(F37,G37,H37,I37)+SUM('2.2(2)'!E37,'2.2(2)'!F37,'2.2(2)'!G37,'2.2(2)'!H37,'2.2(2)'!I37)</f>
        <v>3310</v>
      </c>
      <c r="F37" s="126">
        <v>60</v>
      </c>
      <c r="G37" s="126">
        <v>852</v>
      </c>
      <c r="H37" s="126">
        <v>2132</v>
      </c>
      <c r="I37" s="126" t="s">
        <v>13</v>
      </c>
    </row>
    <row r="38" spans="2:9" ht="15" customHeight="1">
      <c r="B38" s="50"/>
      <c r="C38" s="50"/>
      <c r="D38" s="49">
        <v>2022</v>
      </c>
      <c r="E38" s="126">
        <f>SUM(F38,G38,H38,I38)+SUM('2.2(2)'!E38,'2.2(2)'!F38,'2.2(2)'!G38,'2.2(2)'!H38,'2.2(2)'!I38)</f>
        <v>4294</v>
      </c>
      <c r="F38" s="126">
        <v>43</v>
      </c>
      <c r="G38" s="126">
        <v>1162</v>
      </c>
      <c r="H38" s="126">
        <v>3045</v>
      </c>
      <c r="I38" s="126">
        <v>20</v>
      </c>
    </row>
    <row r="39" spans="2:9" ht="15" customHeight="1">
      <c r="B39" s="50"/>
      <c r="C39" s="50"/>
      <c r="D39" s="48">
        <v>2023</v>
      </c>
      <c r="E39" s="126">
        <f>SUM(F39,G39,H39,I39)+SUM('2.2(2)'!E39,'2.2(2)'!F39,'2.2(2)'!G39,'2.2(2)'!H39,'2.2(2)'!I39)</f>
        <v>3801</v>
      </c>
      <c r="F39" s="126">
        <v>95</v>
      </c>
      <c r="G39" s="126">
        <v>1330</v>
      </c>
      <c r="H39" s="126">
        <v>2348</v>
      </c>
      <c r="I39" s="126" t="s">
        <v>13</v>
      </c>
    </row>
    <row r="40" spans="2:9" ht="8.1" customHeight="1">
      <c r="B40" s="50"/>
      <c r="C40" s="50"/>
      <c r="D40" s="49"/>
      <c r="E40" s="126"/>
      <c r="F40" s="126"/>
      <c r="G40" s="126"/>
      <c r="H40" s="126"/>
      <c r="I40" s="126"/>
    </row>
    <row r="41" spans="2:9" ht="15" customHeight="1">
      <c r="B41" s="50" t="s">
        <v>17</v>
      </c>
      <c r="C41" s="50"/>
      <c r="D41" s="48">
        <v>2021</v>
      </c>
      <c r="E41" s="126">
        <f>SUM(F41,G41,H41,I41)+SUM('2.2(2)'!E41,'2.2(2)'!F41,'2.2(2)'!G41,'2.2(2)'!H41,'2.2(2)'!I41)</f>
        <v>9306</v>
      </c>
      <c r="F41" s="126">
        <v>59</v>
      </c>
      <c r="G41" s="126">
        <v>380</v>
      </c>
      <c r="H41" s="126">
        <v>2207</v>
      </c>
      <c r="I41" s="126" t="s">
        <v>13</v>
      </c>
    </row>
    <row r="42" spans="2:9" ht="15" customHeight="1">
      <c r="B42" s="50"/>
      <c r="C42" s="50"/>
      <c r="D42" s="49">
        <v>2022</v>
      </c>
      <c r="E42" s="126">
        <f>SUM(F42,G42,H42,I42)+SUM('2.2(2)'!E42,'2.2(2)'!F42,'2.2(2)'!G42,'2.2(2)'!H42,'2.2(2)'!I42)</f>
        <v>3675</v>
      </c>
      <c r="F42" s="126">
        <v>22</v>
      </c>
      <c r="G42" s="126">
        <v>32</v>
      </c>
      <c r="H42" s="126">
        <v>847</v>
      </c>
      <c r="I42" s="126" t="s">
        <v>13</v>
      </c>
    </row>
    <row r="43" spans="2:9" ht="15" customHeight="1">
      <c r="B43" s="50"/>
      <c r="C43" s="50"/>
      <c r="D43" s="48">
        <v>2023</v>
      </c>
      <c r="E43" s="126">
        <f>SUM(F43,G43,H43,I43)+SUM('2.2(2)'!E43,'2.2(2)'!F43,'2.2(2)'!G43,'2.2(2)'!H43,'2.2(2)'!I43)</f>
        <v>5599</v>
      </c>
      <c r="F43" s="126">
        <v>105</v>
      </c>
      <c r="G43" s="126">
        <v>154</v>
      </c>
      <c r="H43" s="126">
        <v>1914</v>
      </c>
      <c r="I43" s="126">
        <v>92</v>
      </c>
    </row>
    <row r="44" spans="2:9" ht="8.1" customHeight="1">
      <c r="B44" s="50"/>
      <c r="C44" s="50"/>
      <c r="D44" s="49"/>
      <c r="E44" s="126"/>
      <c r="F44" s="126"/>
      <c r="G44" s="126"/>
      <c r="H44" s="126"/>
      <c r="I44" s="126"/>
    </row>
    <row r="45" spans="2:9" ht="15" customHeight="1">
      <c r="B45" s="50" t="s">
        <v>18</v>
      </c>
      <c r="C45" s="50"/>
      <c r="D45" s="48">
        <v>2021</v>
      </c>
      <c r="E45" s="126">
        <f>SUM(F45,G45,H45,I45)+SUM('2.2(2)'!E45,'2.2(2)'!F45,'2.2(2)'!G45,'2.2(2)'!H45,'2.2(2)'!I45)</f>
        <v>3312</v>
      </c>
      <c r="F45" s="126">
        <v>29</v>
      </c>
      <c r="G45" s="126">
        <v>348</v>
      </c>
      <c r="H45" s="126">
        <v>2252</v>
      </c>
      <c r="I45" s="126" t="s">
        <v>13</v>
      </c>
    </row>
    <row r="46" spans="2:9" ht="15" customHeight="1">
      <c r="B46" s="50"/>
      <c r="C46" s="50"/>
      <c r="D46" s="49">
        <v>2022</v>
      </c>
      <c r="E46" s="126">
        <f>SUM(F46,G46,H46,I46)+SUM('2.2(2)'!E46,'2.2(2)'!F46,'2.2(2)'!G46,'2.2(2)'!H46,'2.2(2)'!I46)</f>
        <v>5118</v>
      </c>
      <c r="F46" s="126">
        <v>31</v>
      </c>
      <c r="G46" s="126">
        <v>317</v>
      </c>
      <c r="H46" s="126">
        <v>3703</v>
      </c>
      <c r="I46" s="126" t="s">
        <v>13</v>
      </c>
    </row>
    <row r="47" spans="2:9" ht="15" customHeight="1">
      <c r="B47" s="50"/>
      <c r="C47" s="50"/>
      <c r="D47" s="48">
        <v>2023</v>
      </c>
      <c r="E47" s="126">
        <f>SUM(F47,G47,H47,I47)+SUM('2.2(2)'!E47,'2.2(2)'!F47,'2.2(2)'!G47,'2.2(2)'!H47,'2.2(2)'!I47)</f>
        <v>7212</v>
      </c>
      <c r="F47" s="126">
        <v>143</v>
      </c>
      <c r="G47" s="126">
        <v>495</v>
      </c>
      <c r="H47" s="126">
        <v>4794</v>
      </c>
      <c r="I47" s="126">
        <v>53</v>
      </c>
    </row>
    <row r="48" spans="2:9" ht="8.1" customHeight="1">
      <c r="B48" s="50"/>
      <c r="C48" s="50"/>
      <c r="D48" s="49"/>
      <c r="E48" s="126"/>
      <c r="F48" s="126"/>
      <c r="G48" s="126"/>
      <c r="H48" s="126"/>
      <c r="I48" s="126"/>
    </row>
    <row r="49" spans="1:27" ht="15" customHeight="1">
      <c r="B49" s="50" t="s">
        <v>19</v>
      </c>
      <c r="C49" s="50"/>
      <c r="D49" s="48">
        <v>2021</v>
      </c>
      <c r="E49" s="126">
        <f>SUM(F49,G49,H49,I49)+SUM('2.2(2)'!E49,'2.2(2)'!F49,'2.2(2)'!G49,'2.2(2)'!H49,'2.2(2)'!I49)</f>
        <v>266</v>
      </c>
      <c r="F49" s="126">
        <v>6</v>
      </c>
      <c r="G49" s="126">
        <v>198</v>
      </c>
      <c r="H49" s="126">
        <v>39</v>
      </c>
      <c r="I49" s="126" t="s">
        <v>13</v>
      </c>
    </row>
    <row r="50" spans="1:27" ht="15" customHeight="1">
      <c r="B50" s="50"/>
      <c r="C50" s="50"/>
      <c r="D50" s="49">
        <v>2022</v>
      </c>
      <c r="E50" s="126">
        <f>SUM(F50,G50,H50,I50)+SUM('2.2(2)'!E50,'2.2(2)'!F50,'2.2(2)'!G50,'2.2(2)'!H50,'2.2(2)'!I50)</f>
        <v>339</v>
      </c>
      <c r="F50" s="126">
        <v>12</v>
      </c>
      <c r="G50" s="126">
        <v>80</v>
      </c>
      <c r="H50" s="126">
        <v>228</v>
      </c>
      <c r="I50" s="126" t="s">
        <v>13</v>
      </c>
    </row>
    <row r="51" spans="1:27" ht="15" customHeight="1">
      <c r="B51" s="50"/>
      <c r="C51" s="50"/>
      <c r="D51" s="48">
        <v>2023</v>
      </c>
      <c r="E51" s="126">
        <f>SUM(F51,G51,H51,I51)+SUM('2.2(2)'!E51,'2.2(2)'!F51,'2.2(2)'!G51,'2.2(2)'!H51,'2.2(2)'!I51)</f>
        <v>238</v>
      </c>
      <c r="F51" s="126">
        <v>11</v>
      </c>
      <c r="G51" s="126">
        <v>56</v>
      </c>
      <c r="H51" s="126">
        <v>29</v>
      </c>
      <c r="I51" s="126" t="s">
        <v>13</v>
      </c>
    </row>
    <row r="52" spans="1:27" ht="8.1" customHeight="1">
      <c r="B52" s="50"/>
      <c r="C52" s="50"/>
      <c r="D52" s="49"/>
      <c r="E52" s="126"/>
      <c r="F52" s="126"/>
      <c r="G52" s="126"/>
      <c r="H52" s="126"/>
      <c r="I52" s="126"/>
    </row>
    <row r="53" spans="1:27" ht="15" customHeight="1">
      <c r="A53" s="79"/>
      <c r="B53" s="53" t="s">
        <v>20</v>
      </c>
      <c r="C53" s="53"/>
      <c r="D53" s="48">
        <v>2021</v>
      </c>
      <c r="E53" s="126">
        <f>SUM(F53,G53,H53,I53)+SUM('2.2(2)'!E53,'2.2(2)'!F53,'2.2(2)'!G53,'2.2(2)'!H53,'2.2(2)'!I53)</f>
        <v>13853</v>
      </c>
      <c r="F53" s="126">
        <v>115</v>
      </c>
      <c r="G53" s="126">
        <v>997</v>
      </c>
      <c r="H53" s="126">
        <v>4881</v>
      </c>
      <c r="I53" s="126">
        <v>535</v>
      </c>
      <c r="J53" s="79"/>
      <c r="N53" s="183"/>
      <c r="O53" s="183"/>
      <c r="P53" s="184"/>
      <c r="Q53" s="183"/>
      <c r="R53" s="183"/>
      <c r="S53" s="183"/>
      <c r="T53" s="183"/>
      <c r="U53" s="183"/>
      <c r="V53" s="183"/>
      <c r="W53" s="184"/>
      <c r="X53" s="184"/>
      <c r="Y53" s="183"/>
      <c r="Z53" s="183"/>
      <c r="AA53" s="185"/>
    </row>
    <row r="54" spans="1:27" ht="15" customHeight="1">
      <c r="A54" s="79"/>
      <c r="B54" s="53"/>
      <c r="C54" s="53"/>
      <c r="D54" s="49">
        <v>2022</v>
      </c>
      <c r="E54" s="126">
        <f>SUM(F54,G54,H54,I54)+SUM('2.2(2)'!E54,'2.2(2)'!F54,'2.2(2)'!G54,'2.2(2)'!H54,'2.2(2)'!I54)</f>
        <v>19741</v>
      </c>
      <c r="F54" s="126">
        <v>155</v>
      </c>
      <c r="G54" s="126">
        <v>1036</v>
      </c>
      <c r="H54" s="126">
        <v>7979</v>
      </c>
      <c r="I54" s="126">
        <v>794</v>
      </c>
      <c r="J54" s="79"/>
    </row>
    <row r="55" spans="1:27" ht="15" customHeight="1">
      <c r="A55" s="79"/>
      <c r="B55" s="53"/>
      <c r="C55" s="53"/>
      <c r="D55" s="48">
        <v>2023</v>
      </c>
      <c r="E55" s="126">
        <f>SUM(F55,G55,H55,I55)+SUM('2.2(2)'!E55,'2.2(2)'!F55,'2.2(2)'!G55,'2.2(2)'!H55,'2.2(2)'!I55)</f>
        <v>21448</v>
      </c>
      <c r="F55" s="126">
        <v>219</v>
      </c>
      <c r="G55" s="126">
        <v>818</v>
      </c>
      <c r="H55" s="126">
        <v>11761</v>
      </c>
      <c r="I55" s="126">
        <v>650</v>
      </c>
      <c r="J55" s="79"/>
      <c r="N55" s="186"/>
      <c r="O55" s="186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</row>
    <row r="56" spans="1:27" ht="8.1" customHeight="1">
      <c r="B56" s="53"/>
      <c r="C56" s="53"/>
      <c r="D56" s="49"/>
      <c r="E56" s="126"/>
      <c r="F56" s="126"/>
      <c r="G56" s="126"/>
      <c r="H56" s="126"/>
      <c r="I56" s="126"/>
    </row>
    <row r="57" spans="1:27" ht="15" customHeight="1">
      <c r="B57" s="53" t="s">
        <v>21</v>
      </c>
      <c r="C57" s="53"/>
      <c r="D57" s="48">
        <v>2021</v>
      </c>
      <c r="E57" s="126">
        <f>SUM(F57,G57,H57,I57)+SUM('2.2(2)'!E57,'2.2(2)'!F57,'2.2(2)'!G57,'2.2(2)'!H57,'2.2(2)'!I57)</f>
        <v>1417</v>
      </c>
      <c r="F57" s="126">
        <v>238</v>
      </c>
      <c r="G57" s="126">
        <v>344</v>
      </c>
      <c r="H57" s="126">
        <v>732</v>
      </c>
      <c r="I57" s="126" t="s">
        <v>13</v>
      </c>
    </row>
    <row r="58" spans="1:27" ht="15" customHeight="1">
      <c r="B58" s="53"/>
      <c r="C58" s="53"/>
      <c r="D58" s="49">
        <v>2022</v>
      </c>
      <c r="E58" s="126">
        <f>SUM(F58,G58,H58,I58)+SUM('2.2(2)'!E58,'2.2(2)'!F58,'2.2(2)'!G58,'2.2(2)'!H58,'2.2(2)'!I58)</f>
        <v>615</v>
      </c>
      <c r="F58" s="126">
        <v>92</v>
      </c>
      <c r="G58" s="126">
        <v>202</v>
      </c>
      <c r="H58" s="126">
        <v>217</v>
      </c>
      <c r="I58" s="126" t="s">
        <v>13</v>
      </c>
    </row>
    <row r="59" spans="1:27" ht="15" customHeight="1">
      <c r="B59" s="53"/>
      <c r="C59" s="53"/>
      <c r="D59" s="48">
        <v>2023</v>
      </c>
      <c r="E59" s="126">
        <f>SUM(F59,G59,H59,I59)+SUM('2.2(2)'!E59,'2.2(2)'!F59,'2.2(2)'!G59,'2.2(2)'!H59,'2.2(2)'!I59)</f>
        <v>2030</v>
      </c>
      <c r="F59" s="126">
        <v>393</v>
      </c>
      <c r="G59" s="126">
        <v>400</v>
      </c>
      <c r="H59" s="126">
        <v>424</v>
      </c>
      <c r="I59" s="126" t="s">
        <v>13</v>
      </c>
    </row>
    <row r="60" spans="1:27" ht="8.1" customHeight="1">
      <c r="B60" s="53"/>
      <c r="C60" s="53"/>
      <c r="D60" s="49"/>
      <c r="E60" s="126"/>
      <c r="F60" s="126"/>
      <c r="G60" s="126"/>
      <c r="H60" s="126"/>
      <c r="I60" s="126"/>
    </row>
    <row r="61" spans="1:27" ht="15" customHeight="1">
      <c r="B61" s="53" t="s">
        <v>22</v>
      </c>
      <c r="C61" s="53"/>
      <c r="D61" s="48">
        <v>2021</v>
      </c>
      <c r="E61" s="126">
        <f>SUM(F61,G61,H61,I61)+SUM('2.2(2)'!E61,'2.2(2)'!F61,'2.2(2)'!G61,'2.2(2)'!H61,'2.2(2)'!I61)</f>
        <v>3129</v>
      </c>
      <c r="F61" s="126" t="s">
        <v>13</v>
      </c>
      <c r="G61" s="126" t="s">
        <v>13</v>
      </c>
      <c r="H61" s="126">
        <v>558</v>
      </c>
      <c r="I61" s="126">
        <v>156</v>
      </c>
    </row>
    <row r="62" spans="1:27" ht="15" customHeight="1">
      <c r="B62" s="53"/>
      <c r="C62" s="53"/>
      <c r="D62" s="49">
        <v>2022</v>
      </c>
      <c r="E62" s="126">
        <f>SUM(F62,G62,H62,I62)+SUM('2.2(2)'!E62,'2.2(2)'!F62,'2.2(2)'!G62,'2.2(2)'!H62,'2.2(2)'!I62)</f>
        <v>3758</v>
      </c>
      <c r="F62" s="126">
        <v>53</v>
      </c>
      <c r="G62" s="126">
        <v>30</v>
      </c>
      <c r="H62" s="126">
        <v>1501</v>
      </c>
      <c r="I62" s="126" t="s">
        <v>13</v>
      </c>
    </row>
    <row r="63" spans="1:27" ht="15" customHeight="1">
      <c r="B63" s="53"/>
      <c r="C63" s="53"/>
      <c r="D63" s="48">
        <v>2023</v>
      </c>
      <c r="E63" s="126">
        <f>SUM(F63,G63,H63,I63)+SUM('2.2(2)'!E63,'2.2(2)'!F63,'2.2(2)'!G63,'2.2(2)'!H63,'2.2(2)'!I63)</f>
        <v>3128</v>
      </c>
      <c r="F63" s="126">
        <v>1</v>
      </c>
      <c r="G63" s="126">
        <v>58</v>
      </c>
      <c r="H63" s="126">
        <v>2011</v>
      </c>
      <c r="I63" s="126">
        <v>48</v>
      </c>
    </row>
    <row r="64" spans="1:27" ht="8.1" customHeight="1">
      <c r="B64" s="53"/>
      <c r="C64" s="53"/>
      <c r="D64" s="49"/>
      <c r="E64" s="126"/>
      <c r="F64" s="126"/>
      <c r="G64" s="126"/>
      <c r="H64" s="126"/>
      <c r="I64" s="126"/>
    </row>
    <row r="65" spans="1:10" ht="15" customHeight="1">
      <c r="B65" s="50" t="s">
        <v>23</v>
      </c>
      <c r="C65" s="50"/>
      <c r="D65" s="48">
        <v>2021</v>
      </c>
      <c r="E65" s="126">
        <f>SUM(F65,G65,H65,I65)+SUM('2.2(2)'!E65,'2.2(2)'!F65,'2.2(2)'!G65,'2.2(2)'!H65,'2.2(2)'!I65)</f>
        <v>5296</v>
      </c>
      <c r="F65" s="126">
        <v>13</v>
      </c>
      <c r="G65" s="126">
        <v>238</v>
      </c>
      <c r="H65" s="126">
        <v>2559</v>
      </c>
      <c r="I65" s="126">
        <v>244</v>
      </c>
    </row>
    <row r="66" spans="1:10" ht="15" customHeight="1">
      <c r="B66" s="50"/>
      <c r="C66" s="50"/>
      <c r="D66" s="49">
        <v>2022</v>
      </c>
      <c r="E66" s="126">
        <f>SUM(F66,G66,H66,I66)+SUM('2.2(2)'!E66,'2.2(2)'!F66,'2.2(2)'!G66,'2.2(2)'!H66,'2.2(2)'!I66)</f>
        <v>3740</v>
      </c>
      <c r="F66" s="126">
        <v>13</v>
      </c>
      <c r="G66" s="126">
        <v>226</v>
      </c>
      <c r="H66" s="126">
        <v>1852</v>
      </c>
      <c r="I66" s="126">
        <v>34</v>
      </c>
    </row>
    <row r="67" spans="1:10" ht="15" customHeight="1">
      <c r="B67" s="50"/>
      <c r="C67" s="50"/>
      <c r="D67" s="48">
        <v>2023</v>
      </c>
      <c r="E67" s="126">
        <f>SUM(F67,G67,H67,I67)+SUM('2.2(2)'!E67,'2.2(2)'!F67,'2.2(2)'!G67,'2.2(2)'!H67,'2.2(2)'!I67)</f>
        <v>3799</v>
      </c>
      <c r="F67" s="126">
        <v>1</v>
      </c>
      <c r="G67" s="126">
        <v>162</v>
      </c>
      <c r="H67" s="126">
        <v>1646</v>
      </c>
      <c r="I67" s="126">
        <v>172</v>
      </c>
    </row>
    <row r="68" spans="1:10" ht="8.1" customHeight="1">
      <c r="B68" s="50"/>
      <c r="C68" s="50"/>
      <c r="D68" s="49"/>
      <c r="E68" s="126"/>
      <c r="F68" s="126"/>
      <c r="G68" s="126"/>
      <c r="H68" s="126"/>
      <c r="I68" s="126"/>
    </row>
    <row r="69" spans="1:10" ht="15" customHeight="1">
      <c r="B69" s="50" t="s">
        <v>24</v>
      </c>
      <c r="C69" s="50"/>
      <c r="D69" s="48">
        <v>2021</v>
      </c>
      <c r="E69" s="126">
        <f>SUM(F69,G69,H69,I69)+SUM('2.2(2)'!E69,'2.2(2)'!F69,'2.2(2)'!G69,'2.2(2)'!H69,'2.2(2)'!I69)</f>
        <v>12719</v>
      </c>
      <c r="F69" s="126">
        <v>3</v>
      </c>
      <c r="G69" s="126">
        <v>14</v>
      </c>
      <c r="H69" s="126" t="s">
        <v>13</v>
      </c>
      <c r="I69" s="126" t="s">
        <v>13</v>
      </c>
    </row>
    <row r="70" spans="1:10" ht="15" customHeight="1">
      <c r="B70" s="50"/>
      <c r="C70" s="50"/>
      <c r="D70" s="49">
        <v>2022</v>
      </c>
      <c r="E70" s="126">
        <f>SUM(F70,G70,H70,I70)+SUM('2.2(2)'!E70,'2.2(2)'!F70,'2.2(2)'!G70,'2.2(2)'!H70,'2.2(2)'!I70)</f>
        <v>12374</v>
      </c>
      <c r="F70" s="126" t="s">
        <v>13</v>
      </c>
      <c r="G70" s="126">
        <v>12</v>
      </c>
      <c r="H70" s="126" t="s">
        <v>13</v>
      </c>
      <c r="I70" s="126" t="s">
        <v>13</v>
      </c>
    </row>
    <row r="71" spans="1:10" ht="15" customHeight="1">
      <c r="B71" s="50"/>
      <c r="C71" s="50"/>
      <c r="D71" s="48">
        <v>2023</v>
      </c>
      <c r="E71" s="126">
        <f>SUM(F71,G71,H71,I71)+SUM('2.2(2)'!E71,'2.2(2)'!F71,'2.2(2)'!G71,'2.2(2)'!H71,'2.2(2)'!I71)</f>
        <v>7516</v>
      </c>
      <c r="F71" s="126" t="s">
        <v>13</v>
      </c>
      <c r="G71" s="126" t="s">
        <v>13</v>
      </c>
      <c r="H71" s="126">
        <v>25</v>
      </c>
      <c r="I71" s="126" t="s">
        <v>13</v>
      </c>
    </row>
    <row r="72" spans="1:10" ht="8.1" customHeight="1">
      <c r="B72" s="50"/>
      <c r="C72" s="50"/>
      <c r="D72" s="49"/>
      <c r="E72" s="126"/>
      <c r="F72" s="126"/>
      <c r="G72" s="126"/>
      <c r="H72" s="126"/>
      <c r="I72" s="126"/>
    </row>
    <row r="73" spans="1:10" ht="15" customHeight="1">
      <c r="B73" s="50" t="s">
        <v>25</v>
      </c>
      <c r="C73" s="50"/>
      <c r="D73" s="48">
        <v>2021</v>
      </c>
      <c r="E73" s="126">
        <f>SUM(F73,G73,H73,I73)+SUM('2.2(2)'!E73,'2.2(2)'!F73,'2.2(2)'!G73,'2.2(2)'!H73,'2.2(2)'!I73)</f>
        <v>10</v>
      </c>
      <c r="F73" s="126" t="s">
        <v>13</v>
      </c>
      <c r="G73" s="126">
        <v>10</v>
      </c>
      <c r="H73" s="126" t="s">
        <v>13</v>
      </c>
      <c r="I73" s="126" t="s">
        <v>13</v>
      </c>
    </row>
    <row r="74" spans="1:10" ht="15" customHeight="1">
      <c r="B74" s="50"/>
      <c r="C74" s="50"/>
      <c r="D74" s="49">
        <v>2022</v>
      </c>
      <c r="E74" s="126">
        <f>SUM(F74,G74,H74,I74)+SUM('2.2(2)'!E74,'2.2(2)'!F74,'2.2(2)'!G74,'2.2(2)'!H74,'2.2(2)'!I74)</f>
        <v>239</v>
      </c>
      <c r="F74" s="126" t="s">
        <v>13</v>
      </c>
      <c r="G74" s="126" t="s">
        <v>13</v>
      </c>
      <c r="H74" s="126">
        <v>239</v>
      </c>
      <c r="I74" s="126" t="s">
        <v>13</v>
      </c>
    </row>
    <row r="75" spans="1:10" ht="15" customHeight="1">
      <c r="B75" s="50"/>
      <c r="C75" s="50"/>
      <c r="D75" s="48">
        <v>2023</v>
      </c>
      <c r="E75" s="126">
        <f>SUM(F75,G75,H75,I75)+SUM('2.2(2)'!E75,'2.2(2)'!F75,'2.2(2)'!G75,'2.2(2)'!H75,'2.2(2)'!I75)</f>
        <v>43</v>
      </c>
      <c r="F75" s="126" t="s">
        <v>13</v>
      </c>
      <c r="G75" s="126">
        <v>6</v>
      </c>
      <c r="H75" s="126">
        <v>37</v>
      </c>
      <c r="I75" s="126" t="s">
        <v>13</v>
      </c>
    </row>
    <row r="76" spans="1:10" ht="8.1" customHeight="1">
      <c r="B76" s="50"/>
      <c r="C76" s="50"/>
      <c r="D76" s="49"/>
      <c r="E76" s="126"/>
      <c r="F76" s="126"/>
      <c r="G76" s="126"/>
      <c r="H76" s="126"/>
      <c r="I76" s="126"/>
    </row>
    <row r="77" spans="1:10" ht="15" customHeight="1">
      <c r="B77" s="50" t="s">
        <v>26</v>
      </c>
      <c r="C77" s="50"/>
      <c r="D77" s="48">
        <v>2021</v>
      </c>
      <c r="E77" s="126">
        <f>SUM(F77,G77,H77,I77)+SUM('2.2(2)'!E77,'2.2(2)'!F77,'2.2(2)'!G77,'2.2(2)'!H77,'2.2(2)'!I77)</f>
        <v>2450</v>
      </c>
      <c r="F77" s="126" t="s">
        <v>13</v>
      </c>
      <c r="G77" s="126" t="s">
        <v>13</v>
      </c>
      <c r="H77" s="126">
        <v>190</v>
      </c>
      <c r="I77" s="126" t="s">
        <v>13</v>
      </c>
    </row>
    <row r="78" spans="1:10" ht="15" customHeight="1">
      <c r="B78" s="51"/>
      <c r="C78" s="51"/>
      <c r="D78" s="49">
        <v>2022</v>
      </c>
      <c r="E78" s="126">
        <f>SUM(F78,G78,H78,I78)+SUM('2.2(2)'!E78,'2.2(2)'!F78,'2.2(2)'!G78,'2.2(2)'!H78,'2.2(2)'!I78)</f>
        <v>428</v>
      </c>
      <c r="F78" s="126" t="s">
        <v>13</v>
      </c>
      <c r="G78" s="126" t="s">
        <v>13</v>
      </c>
      <c r="H78" s="126">
        <v>65</v>
      </c>
      <c r="I78" s="126" t="s">
        <v>13</v>
      </c>
    </row>
    <row r="79" spans="1:10" ht="15" customHeight="1">
      <c r="B79" s="51"/>
      <c r="C79" s="51"/>
      <c r="D79" s="48">
        <v>2023</v>
      </c>
      <c r="E79" s="126">
        <f>SUM(F79,G79,H79,I79)+SUM('2.2(2)'!E79,'2.2(2)'!F79,'2.2(2)'!G79,'2.2(2)'!H79,'2.2(2)'!I79)</f>
        <v>500</v>
      </c>
      <c r="F79" s="126" t="s">
        <v>13</v>
      </c>
      <c r="G79" s="126" t="s">
        <v>13</v>
      </c>
      <c r="H79" s="126" t="s">
        <v>13</v>
      </c>
      <c r="I79" s="126" t="s">
        <v>13</v>
      </c>
    </row>
    <row r="80" spans="1:10" ht="8.1" customHeight="1">
      <c r="A80" s="56"/>
      <c r="B80" s="56"/>
      <c r="C80" s="56"/>
      <c r="D80" s="56"/>
      <c r="E80" s="56"/>
      <c r="F80" s="56"/>
      <c r="G80" s="56"/>
      <c r="H80" s="56"/>
      <c r="I80" s="56"/>
      <c r="J80" s="56"/>
    </row>
    <row r="81" spans="1:21" ht="15" customHeight="1">
      <c r="B81" s="187"/>
      <c r="C81" s="187"/>
      <c r="D81" s="187"/>
      <c r="E81" s="187"/>
      <c r="F81" s="159"/>
      <c r="G81" s="159"/>
      <c r="H81" s="159"/>
      <c r="I81" s="159"/>
      <c r="J81" s="60" t="s">
        <v>27</v>
      </c>
    </row>
    <row r="82" spans="1:21" ht="15" customHeight="1">
      <c r="B82" s="188"/>
      <c r="C82" s="189"/>
      <c r="D82" s="189"/>
      <c r="E82" s="189"/>
      <c r="F82" s="189"/>
      <c r="G82" s="189"/>
      <c r="H82" s="189"/>
      <c r="I82" s="189"/>
      <c r="J82" s="61" t="s">
        <v>28</v>
      </c>
      <c r="K82" s="189"/>
      <c r="L82" s="189"/>
      <c r="M82" s="189"/>
      <c r="N82" s="189"/>
      <c r="O82" s="189"/>
      <c r="P82" s="190"/>
      <c r="Q82" s="191"/>
    </row>
    <row r="83" spans="1:21" ht="15" customHeight="1">
      <c r="B83" s="62"/>
      <c r="C83" s="63"/>
      <c r="D83" s="64"/>
      <c r="E83" s="65"/>
      <c r="F83" s="66"/>
      <c r="G83" s="66"/>
      <c r="H83" s="66"/>
      <c r="I83" s="66"/>
      <c r="J83" s="66"/>
      <c r="K83" s="66"/>
      <c r="L83" s="61"/>
    </row>
    <row r="84" spans="1:21" ht="15" customHeight="1">
      <c r="A84" s="67"/>
      <c r="B84" s="68"/>
      <c r="C84" s="67"/>
      <c r="D84" s="69"/>
      <c r="E84" s="70"/>
      <c r="F84" s="71"/>
      <c r="G84" s="70"/>
      <c r="H84" s="70"/>
      <c r="I84" s="70"/>
      <c r="J84" s="70"/>
      <c r="K84" s="71"/>
      <c r="L84" s="71"/>
      <c r="M84" s="70"/>
      <c r="N84" s="70"/>
      <c r="O84" s="70"/>
      <c r="P84" s="70"/>
      <c r="Q84" s="70"/>
      <c r="R84" s="70"/>
      <c r="S84" s="71"/>
      <c r="T84" s="71"/>
      <c r="U84" s="72"/>
    </row>
    <row r="85" spans="1:21" ht="15" customHeight="1">
      <c r="A85" s="72"/>
      <c r="B85" s="73"/>
      <c r="C85" s="72"/>
      <c r="D85" s="74"/>
      <c r="E85" s="75"/>
      <c r="F85" s="75"/>
      <c r="G85" s="75"/>
      <c r="H85" s="75"/>
      <c r="I85" s="75"/>
      <c r="J85" s="75"/>
      <c r="K85" s="75"/>
      <c r="L85" s="72"/>
      <c r="M85" s="72"/>
      <c r="N85" s="72"/>
      <c r="O85" s="72"/>
      <c r="P85" s="72"/>
      <c r="Q85" s="72"/>
      <c r="R85" s="72"/>
      <c r="S85" s="72"/>
      <c r="T85" s="72"/>
      <c r="U85" s="72"/>
    </row>
  </sheetData>
  <mergeCells count="1">
    <mergeCell ref="G7:G8"/>
  </mergeCells>
  <conditionalFormatting sqref="F82:J82 F16:H21 F17:I79">
    <cfRule type="cellIs" dxfId="14" priority="4" stopIfTrue="1" operator="lessThan">
      <formula>0</formula>
    </cfRule>
  </conditionalFormatting>
  <conditionalFormatting sqref="B17:C32">
    <cfRule type="cellIs" dxfId="13" priority="5" stopIfTrue="1" operator="lessThan">
      <formula>0</formula>
    </cfRule>
  </conditionalFormatting>
  <printOptions horizontalCentered="1"/>
  <pageMargins left="0.55118110236220497" right="0.55118110236220497" top="0.39370078740157499" bottom="0.59055008748906401" header="0.39370078740157499" footer="0.39370078740157499"/>
  <pageSetup paperSize="9" scale="71" orientation="portrait" r:id="rId1"/>
  <rowBreaks count="1" manualBreakCount="1">
    <brk id="8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U85"/>
  <sheetViews>
    <sheetView view="pageBreakPreview" zoomScaleNormal="100" zoomScaleSheetLayoutView="100" workbookViewId="0">
      <selection activeCell="B5" sqref="B5"/>
    </sheetView>
  </sheetViews>
  <sheetFormatPr defaultColWidth="9" defaultRowHeight="15" customHeight="1"/>
  <cols>
    <col min="1" max="1" width="1.7109375" style="5" customWidth="1"/>
    <col min="2" max="2" width="12.7109375" style="5" customWidth="1"/>
    <col min="3" max="4" width="10.7109375" style="5" customWidth="1"/>
    <col min="5" max="9" width="17.140625" style="5" customWidth="1"/>
    <col min="10" max="10" width="1.7109375" style="5" customWidth="1"/>
    <col min="11" max="16384" width="9" style="5"/>
  </cols>
  <sheetData>
    <row r="1" spans="1:15" ht="8.1" customHeight="1"/>
    <row r="2" spans="1:15" ht="8.1" customHeight="1"/>
    <row r="3" spans="1:15" ht="15" customHeight="1">
      <c r="A3" s="9"/>
      <c r="B3" s="7" t="s">
        <v>77</v>
      </c>
      <c r="C3" s="8" t="s">
        <v>66</v>
      </c>
      <c r="E3" s="9"/>
      <c r="F3" s="10"/>
      <c r="G3" s="10"/>
      <c r="H3" s="10"/>
      <c r="I3" s="10"/>
    </row>
    <row r="4" spans="1:15" s="14" customFormat="1" ht="15" customHeight="1">
      <c r="A4" s="12"/>
      <c r="B4" s="12" t="s">
        <v>78</v>
      </c>
      <c r="C4" s="13" t="s">
        <v>67</v>
      </c>
      <c r="E4" s="12"/>
      <c r="F4" s="15"/>
      <c r="G4" s="15"/>
      <c r="H4" s="15"/>
      <c r="I4" s="77"/>
    </row>
    <row r="5" spans="1:15" ht="8.1" customHeight="1">
      <c r="A5" s="78"/>
      <c r="B5" s="78"/>
      <c r="C5" s="78"/>
      <c r="D5" s="78"/>
      <c r="E5" s="160"/>
      <c r="F5" s="160"/>
      <c r="G5" s="160"/>
      <c r="H5" s="160"/>
      <c r="I5" s="160"/>
      <c r="J5" s="78"/>
    </row>
    <row r="6" spans="1:15" ht="8.1" customHeight="1">
      <c r="A6" s="21"/>
      <c r="B6" s="21"/>
      <c r="C6" s="21"/>
      <c r="D6" s="22"/>
      <c r="E6" s="21"/>
      <c r="F6" s="21"/>
      <c r="G6" s="23"/>
      <c r="H6" s="23"/>
      <c r="I6" s="23"/>
      <c r="J6" s="23"/>
    </row>
    <row r="7" spans="1:15" ht="15" customHeight="1">
      <c r="A7" s="24"/>
      <c r="B7" s="24" t="s">
        <v>2</v>
      </c>
      <c r="C7" s="24"/>
      <c r="D7" s="22" t="s">
        <v>3</v>
      </c>
      <c r="E7" s="25" t="s">
        <v>44</v>
      </c>
      <c r="F7" s="252" t="s">
        <v>29</v>
      </c>
      <c r="G7" s="252" t="s">
        <v>30</v>
      </c>
      <c r="H7" s="25" t="s">
        <v>31</v>
      </c>
      <c r="I7" s="250" t="s">
        <v>32</v>
      </c>
      <c r="J7" s="26"/>
    </row>
    <row r="8" spans="1:15" ht="15" customHeight="1">
      <c r="A8" s="24"/>
      <c r="B8" s="27" t="s">
        <v>6</v>
      </c>
      <c r="C8" s="28"/>
      <c r="D8" s="29" t="s">
        <v>7</v>
      </c>
      <c r="E8" s="25" t="s">
        <v>48</v>
      </c>
      <c r="F8" s="252"/>
      <c r="G8" s="252"/>
      <c r="H8" s="214" t="s">
        <v>34</v>
      </c>
      <c r="I8" s="250"/>
      <c r="J8" s="26"/>
    </row>
    <row r="9" spans="1:15" ht="15" customHeight="1">
      <c r="A9" s="24"/>
      <c r="B9" s="27"/>
      <c r="C9" s="28"/>
      <c r="D9" s="29"/>
      <c r="E9" s="30" t="s">
        <v>33</v>
      </c>
      <c r="F9" s="253" t="s">
        <v>54</v>
      </c>
      <c r="G9" s="253" t="s">
        <v>55</v>
      </c>
      <c r="H9" s="214"/>
      <c r="I9" s="251" t="s">
        <v>35</v>
      </c>
      <c r="J9" s="26"/>
    </row>
    <row r="10" spans="1:15" ht="15" customHeight="1">
      <c r="A10" s="24"/>
      <c r="B10" s="28"/>
      <c r="C10" s="28"/>
      <c r="D10" s="29"/>
      <c r="E10" s="30" t="s">
        <v>43</v>
      </c>
      <c r="F10" s="253"/>
      <c r="G10" s="253"/>
      <c r="H10" s="214"/>
      <c r="I10" s="251"/>
      <c r="J10" s="26"/>
    </row>
    <row r="11" spans="1:15" ht="8.1" customHeight="1">
      <c r="A11" s="32"/>
      <c r="B11" s="32"/>
      <c r="C11" s="32"/>
      <c r="D11" s="33"/>
      <c r="E11" s="34"/>
      <c r="F11" s="35"/>
      <c r="G11" s="35"/>
      <c r="H11" s="35"/>
      <c r="I11" s="36"/>
      <c r="J11" s="37"/>
    </row>
    <row r="12" spans="1:15" ht="8.1" customHeight="1">
      <c r="A12" s="27"/>
      <c r="B12" s="27"/>
      <c r="C12" s="27"/>
      <c r="D12" s="27"/>
      <c r="E12" s="30"/>
      <c r="F12" s="39"/>
      <c r="G12" s="39"/>
      <c r="H12" s="39"/>
      <c r="I12" s="39"/>
      <c r="J12" s="39"/>
      <c r="O12" s="14"/>
    </row>
    <row r="13" spans="1:15" ht="15" customHeight="1">
      <c r="A13" s="40"/>
      <c r="B13" s="40" t="s">
        <v>9</v>
      </c>
      <c r="C13" s="40"/>
      <c r="D13" s="41">
        <v>2021</v>
      </c>
      <c r="E13" s="92">
        <f t="shared" ref="E13:I13" si="0">SUM(E17,E21,E25,E29,E33,E37,E41,E45,E49,E53,E57,E61,E65,E69,E73,E77)</f>
        <v>1052</v>
      </c>
      <c r="F13" s="92">
        <f t="shared" si="0"/>
        <v>826</v>
      </c>
      <c r="G13" s="92">
        <f t="shared" si="0"/>
        <v>1540</v>
      </c>
      <c r="H13" s="92">
        <f t="shared" si="0"/>
        <v>1698</v>
      </c>
      <c r="I13" s="92">
        <f t="shared" si="0"/>
        <v>33544</v>
      </c>
      <c r="J13" s="42"/>
    </row>
    <row r="14" spans="1:15" ht="15" customHeight="1">
      <c r="A14" s="40"/>
      <c r="B14" s="40"/>
      <c r="C14" s="40"/>
      <c r="D14" s="41">
        <v>2022</v>
      </c>
      <c r="E14" s="92">
        <f t="shared" ref="E14:I15" si="1">SUM(E18,E22,E26,E30,E34,E38,E42,E46,E50,E54,E58,E62,E66,E70,E74,E78)</f>
        <v>974</v>
      </c>
      <c r="F14" s="92">
        <f t="shared" si="1"/>
        <v>813</v>
      </c>
      <c r="G14" s="92">
        <f t="shared" si="1"/>
        <v>463</v>
      </c>
      <c r="H14" s="92">
        <f t="shared" si="1"/>
        <v>884</v>
      </c>
      <c r="I14" s="92">
        <f t="shared" si="1"/>
        <v>29906</v>
      </c>
      <c r="J14" s="42"/>
    </row>
    <row r="15" spans="1:15" ht="15" customHeight="1">
      <c r="A15" s="40"/>
      <c r="B15" s="40"/>
      <c r="C15" s="40"/>
      <c r="D15" s="41">
        <v>2023</v>
      </c>
      <c r="E15" s="92">
        <f t="shared" si="1"/>
        <v>2400</v>
      </c>
      <c r="F15" s="92">
        <f t="shared" si="1"/>
        <v>713</v>
      </c>
      <c r="G15" s="92">
        <f t="shared" si="1"/>
        <v>532</v>
      </c>
      <c r="H15" s="92">
        <f t="shared" si="1"/>
        <v>1138</v>
      </c>
      <c r="I15" s="92">
        <f t="shared" si="1"/>
        <v>25513</v>
      </c>
      <c r="J15" s="161"/>
    </row>
    <row r="16" spans="1:15" ht="8.1" customHeight="1">
      <c r="A16" s="93"/>
      <c r="B16" s="93"/>
      <c r="C16" s="93"/>
      <c r="D16" s="49"/>
      <c r="E16" s="162"/>
      <c r="F16" s="162"/>
      <c r="G16" s="162"/>
      <c r="H16" s="162"/>
      <c r="I16" s="162"/>
    </row>
    <row r="17" spans="1:12" ht="15" customHeight="1">
      <c r="A17" s="47"/>
      <c r="B17" s="46" t="s">
        <v>10</v>
      </c>
      <c r="C17" s="47"/>
      <c r="D17" s="48">
        <v>2021</v>
      </c>
      <c r="E17" s="162">
        <v>764</v>
      </c>
      <c r="F17" s="162">
        <v>27</v>
      </c>
      <c r="G17" s="162" t="s">
        <v>13</v>
      </c>
      <c r="H17" s="162">
        <v>570</v>
      </c>
      <c r="I17" s="162">
        <v>1292</v>
      </c>
      <c r="J17" s="163"/>
      <c r="L17" s="43"/>
    </row>
    <row r="18" spans="1:12" ht="15" customHeight="1">
      <c r="A18" s="47"/>
      <c r="B18" s="46"/>
      <c r="C18" s="47"/>
      <c r="D18" s="49">
        <v>2022</v>
      </c>
      <c r="E18" s="162">
        <v>656</v>
      </c>
      <c r="F18" s="162">
        <v>89</v>
      </c>
      <c r="G18" s="162" t="s">
        <v>13</v>
      </c>
      <c r="H18" s="162" t="s">
        <v>13</v>
      </c>
      <c r="I18" s="162">
        <v>1005</v>
      </c>
      <c r="J18" s="164"/>
    </row>
    <row r="19" spans="1:12" ht="15" customHeight="1">
      <c r="A19" s="47"/>
      <c r="B19" s="46"/>
      <c r="C19" s="47"/>
      <c r="D19" s="48">
        <v>2023</v>
      </c>
      <c r="E19" s="162">
        <v>918</v>
      </c>
      <c r="F19" s="162">
        <v>108</v>
      </c>
      <c r="G19" s="162">
        <v>156</v>
      </c>
      <c r="H19" s="162">
        <v>58</v>
      </c>
      <c r="I19" s="162">
        <v>1778</v>
      </c>
      <c r="J19" s="98"/>
      <c r="K19" s="42"/>
    </row>
    <row r="20" spans="1:12" ht="8.1" customHeight="1">
      <c r="A20" s="47"/>
      <c r="B20" s="46"/>
      <c r="C20" s="47"/>
      <c r="D20" s="49"/>
      <c r="E20" s="162"/>
      <c r="F20" s="162"/>
      <c r="G20" s="162"/>
      <c r="H20" s="162"/>
      <c r="I20" s="162"/>
      <c r="J20" s="166"/>
    </row>
    <row r="21" spans="1:12" ht="15" customHeight="1">
      <c r="A21" s="51"/>
      <c r="B21" s="50" t="s">
        <v>11</v>
      </c>
      <c r="C21" s="51"/>
      <c r="D21" s="48">
        <v>2021</v>
      </c>
      <c r="E21" s="162" t="s">
        <v>13</v>
      </c>
      <c r="F21" s="162">
        <v>28</v>
      </c>
      <c r="G21" s="162" t="s">
        <v>13</v>
      </c>
      <c r="H21" s="162">
        <v>296</v>
      </c>
      <c r="I21" s="162" t="s">
        <v>13</v>
      </c>
      <c r="J21" s="164"/>
    </row>
    <row r="22" spans="1:12" ht="15" customHeight="1">
      <c r="A22" s="51"/>
      <c r="B22" s="50"/>
      <c r="C22" s="51"/>
      <c r="D22" s="49">
        <v>2022</v>
      </c>
      <c r="E22" s="162" t="s">
        <v>13</v>
      </c>
      <c r="F22" s="162">
        <v>61</v>
      </c>
      <c r="G22" s="162" t="s">
        <v>13</v>
      </c>
      <c r="H22" s="162" t="s">
        <v>13</v>
      </c>
      <c r="I22" s="162" t="s">
        <v>13</v>
      </c>
      <c r="J22" s="164"/>
    </row>
    <row r="23" spans="1:12" ht="15" customHeight="1">
      <c r="A23" s="51"/>
      <c r="B23" s="50"/>
      <c r="C23" s="51"/>
      <c r="D23" s="48">
        <v>2023</v>
      </c>
      <c r="E23" s="165" t="s">
        <v>13</v>
      </c>
      <c r="F23" s="162">
        <v>141</v>
      </c>
      <c r="G23" s="165" t="s">
        <v>13</v>
      </c>
      <c r="H23" s="165" t="s">
        <v>13</v>
      </c>
      <c r="I23" s="165" t="s">
        <v>13</v>
      </c>
      <c r="J23" s="167"/>
      <c r="K23" s="43"/>
    </row>
    <row r="24" spans="1:12" ht="8.1" customHeight="1">
      <c r="A24" s="51"/>
      <c r="B24" s="50"/>
      <c r="C24" s="51"/>
      <c r="D24" s="49"/>
      <c r="E24" s="162"/>
      <c r="F24" s="162"/>
      <c r="G24" s="162"/>
      <c r="H24" s="162"/>
      <c r="I24" s="162"/>
      <c r="J24" s="43"/>
    </row>
    <row r="25" spans="1:12" ht="15" customHeight="1">
      <c r="A25" s="51"/>
      <c r="B25" s="50" t="s">
        <v>12</v>
      </c>
      <c r="C25" s="51"/>
      <c r="D25" s="48">
        <v>2021</v>
      </c>
      <c r="E25" s="162" t="s">
        <v>13</v>
      </c>
      <c r="F25" s="162">
        <v>37</v>
      </c>
      <c r="G25" s="162" t="s">
        <v>13</v>
      </c>
      <c r="H25" s="162" t="s">
        <v>13</v>
      </c>
      <c r="I25" s="162">
        <v>116</v>
      </c>
      <c r="J25" s="164"/>
    </row>
    <row r="26" spans="1:12" ht="15" customHeight="1">
      <c r="A26" s="51"/>
      <c r="B26" s="50"/>
      <c r="C26" s="51"/>
      <c r="D26" s="49">
        <v>2022</v>
      </c>
      <c r="E26" s="162" t="s">
        <v>13</v>
      </c>
      <c r="F26" s="162">
        <v>3</v>
      </c>
      <c r="G26" s="162" t="s">
        <v>13</v>
      </c>
      <c r="H26" s="162" t="s">
        <v>13</v>
      </c>
      <c r="I26" s="162">
        <v>12</v>
      </c>
      <c r="J26" s="164"/>
    </row>
    <row r="27" spans="1:12" ht="15" customHeight="1">
      <c r="A27" s="51"/>
      <c r="B27" s="50"/>
      <c r="C27" s="51"/>
      <c r="D27" s="48">
        <v>2023</v>
      </c>
      <c r="E27" s="165" t="s">
        <v>13</v>
      </c>
      <c r="F27" s="165" t="s">
        <v>13</v>
      </c>
      <c r="G27" s="165" t="s">
        <v>13</v>
      </c>
      <c r="H27" s="165" t="s">
        <v>13</v>
      </c>
      <c r="I27" s="165" t="s">
        <v>13</v>
      </c>
      <c r="J27" s="168"/>
    </row>
    <row r="28" spans="1:12" ht="8.1" customHeight="1">
      <c r="A28" s="51"/>
      <c r="B28" s="50"/>
      <c r="C28" s="51"/>
      <c r="D28" s="49"/>
      <c r="E28" s="162"/>
      <c r="F28" s="162"/>
      <c r="G28" s="162"/>
      <c r="H28" s="162"/>
      <c r="I28" s="162"/>
      <c r="J28" s="166"/>
    </row>
    <row r="29" spans="1:12" ht="15" customHeight="1">
      <c r="A29" s="51"/>
      <c r="B29" s="50" t="s">
        <v>14</v>
      </c>
      <c r="C29" s="51"/>
      <c r="D29" s="48">
        <v>2021</v>
      </c>
      <c r="E29" s="162" t="s">
        <v>13</v>
      </c>
      <c r="F29" s="162">
        <v>36</v>
      </c>
      <c r="G29" s="162" t="s">
        <v>13</v>
      </c>
      <c r="H29" s="162">
        <v>320</v>
      </c>
      <c r="I29" s="162">
        <v>176</v>
      </c>
      <c r="J29" s="164"/>
    </row>
    <row r="30" spans="1:12" ht="15" customHeight="1">
      <c r="A30" s="51"/>
      <c r="B30" s="50"/>
      <c r="C30" s="51"/>
      <c r="D30" s="49">
        <v>2022</v>
      </c>
      <c r="E30" s="162">
        <v>68</v>
      </c>
      <c r="F30" s="162" t="s">
        <v>13</v>
      </c>
      <c r="G30" s="162">
        <v>20</v>
      </c>
      <c r="H30" s="162">
        <v>54</v>
      </c>
      <c r="I30" s="162">
        <v>146</v>
      </c>
      <c r="J30" s="45"/>
    </row>
    <row r="31" spans="1:12" ht="15" customHeight="1">
      <c r="A31" s="51"/>
      <c r="B31" s="50"/>
      <c r="C31" s="51"/>
      <c r="D31" s="48">
        <v>2023</v>
      </c>
      <c r="E31" s="162">
        <v>32</v>
      </c>
      <c r="F31" s="165" t="s">
        <v>13</v>
      </c>
      <c r="G31" s="165" t="s">
        <v>13</v>
      </c>
      <c r="H31" s="165" t="s">
        <v>13</v>
      </c>
      <c r="I31" s="162">
        <v>720</v>
      </c>
      <c r="J31" s="169"/>
    </row>
    <row r="32" spans="1:12" ht="8.1" customHeight="1">
      <c r="A32" s="51"/>
      <c r="B32" s="50"/>
      <c r="C32" s="51"/>
      <c r="D32" s="49"/>
      <c r="E32" s="162"/>
      <c r="F32" s="162"/>
      <c r="G32" s="162"/>
      <c r="H32" s="162"/>
      <c r="I32" s="162"/>
      <c r="J32" s="166"/>
    </row>
    <row r="33" spans="1:12" ht="15" customHeight="1">
      <c r="A33" s="51"/>
      <c r="B33" s="50" t="s">
        <v>15</v>
      </c>
      <c r="C33" s="51"/>
      <c r="D33" s="48">
        <v>2021</v>
      </c>
      <c r="E33" s="162" t="s">
        <v>13</v>
      </c>
      <c r="F33" s="162" t="s">
        <v>13</v>
      </c>
      <c r="G33" s="162" t="s">
        <v>13</v>
      </c>
      <c r="H33" s="162" t="s">
        <v>13</v>
      </c>
      <c r="I33" s="162">
        <v>319</v>
      </c>
      <c r="J33" s="45"/>
      <c r="L33" s="170"/>
    </row>
    <row r="34" spans="1:12" ht="15" customHeight="1">
      <c r="A34" s="51"/>
      <c r="B34" s="50"/>
      <c r="C34" s="51"/>
      <c r="D34" s="49">
        <v>2022</v>
      </c>
      <c r="E34" s="162">
        <v>2</v>
      </c>
      <c r="F34" s="162">
        <v>185</v>
      </c>
      <c r="G34" s="162" t="s">
        <v>13</v>
      </c>
      <c r="H34" s="162" t="s">
        <v>13</v>
      </c>
      <c r="I34" s="162">
        <v>460</v>
      </c>
      <c r="J34" s="45"/>
      <c r="L34" s="170"/>
    </row>
    <row r="35" spans="1:12" ht="15" customHeight="1">
      <c r="A35" s="51"/>
      <c r="B35" s="50"/>
      <c r="C35" s="51"/>
      <c r="D35" s="48">
        <v>2023</v>
      </c>
      <c r="E35" s="162">
        <v>18</v>
      </c>
      <c r="F35" s="165" t="s">
        <v>13</v>
      </c>
      <c r="G35" s="165" t="s">
        <v>13</v>
      </c>
      <c r="H35" s="165" t="s">
        <v>13</v>
      </c>
      <c r="I35" s="162">
        <v>1504</v>
      </c>
      <c r="J35" s="169"/>
      <c r="L35" s="170"/>
    </row>
    <row r="36" spans="1:12" ht="8.1" customHeight="1">
      <c r="A36" s="51"/>
      <c r="B36" s="50"/>
      <c r="C36" s="51"/>
      <c r="D36" s="49"/>
      <c r="E36" s="162"/>
      <c r="F36" s="162"/>
      <c r="G36" s="162"/>
      <c r="H36" s="162"/>
      <c r="I36" s="162"/>
      <c r="J36" s="166"/>
    </row>
    <row r="37" spans="1:12" ht="15" customHeight="1">
      <c r="A37" s="51"/>
      <c r="B37" s="50" t="s">
        <v>16</v>
      </c>
      <c r="C37" s="51"/>
      <c r="D37" s="48">
        <v>2021</v>
      </c>
      <c r="E37" s="162">
        <v>16</v>
      </c>
      <c r="F37" s="162">
        <v>200</v>
      </c>
      <c r="G37" s="162" t="s">
        <v>13</v>
      </c>
      <c r="H37" s="162" t="s">
        <v>13</v>
      </c>
      <c r="I37" s="162">
        <v>50</v>
      </c>
      <c r="J37" s="45"/>
    </row>
    <row r="38" spans="1:12" ht="15" customHeight="1">
      <c r="A38" s="51"/>
      <c r="B38" s="50"/>
      <c r="C38" s="51"/>
      <c r="D38" s="49">
        <v>2022</v>
      </c>
      <c r="E38" s="162" t="s">
        <v>13</v>
      </c>
      <c r="F38" s="162">
        <v>24</v>
      </c>
      <c r="G38" s="162" t="s">
        <v>13</v>
      </c>
      <c r="H38" s="162" t="s">
        <v>13</v>
      </c>
      <c r="I38" s="162" t="s">
        <v>13</v>
      </c>
      <c r="J38" s="164"/>
    </row>
    <row r="39" spans="1:12" ht="15" customHeight="1">
      <c r="A39" s="51"/>
      <c r="B39" s="50"/>
      <c r="C39" s="51"/>
      <c r="D39" s="48">
        <v>2023</v>
      </c>
      <c r="E39" s="162">
        <v>28</v>
      </c>
      <c r="F39" s="165" t="s">
        <v>13</v>
      </c>
      <c r="G39" s="165" t="s">
        <v>13</v>
      </c>
      <c r="H39" s="165" t="s">
        <v>13</v>
      </c>
      <c r="I39" s="165" t="s">
        <v>13</v>
      </c>
      <c r="J39" s="102"/>
    </row>
    <row r="40" spans="1:12" ht="8.1" customHeight="1">
      <c r="A40" s="51"/>
      <c r="B40" s="50"/>
      <c r="C40" s="51"/>
      <c r="D40" s="49"/>
      <c r="E40" s="162"/>
      <c r="F40" s="162"/>
      <c r="G40" s="162"/>
      <c r="H40" s="162"/>
      <c r="I40" s="162"/>
      <c r="J40" s="166"/>
    </row>
    <row r="41" spans="1:12" ht="15" customHeight="1">
      <c r="A41" s="51"/>
      <c r="B41" s="50" t="s">
        <v>17</v>
      </c>
      <c r="C41" s="51"/>
      <c r="D41" s="48">
        <v>2021</v>
      </c>
      <c r="E41" s="162" t="s">
        <v>13</v>
      </c>
      <c r="F41" s="162">
        <v>251</v>
      </c>
      <c r="G41" s="162">
        <v>1540</v>
      </c>
      <c r="H41" s="162">
        <v>512</v>
      </c>
      <c r="I41" s="162">
        <v>4357</v>
      </c>
      <c r="J41" s="45"/>
    </row>
    <row r="42" spans="1:12" ht="15" customHeight="1">
      <c r="A42" s="51"/>
      <c r="B42" s="50"/>
      <c r="C42" s="51"/>
      <c r="D42" s="49">
        <v>2022</v>
      </c>
      <c r="E42" s="162" t="s">
        <v>13</v>
      </c>
      <c r="F42" s="162">
        <v>203</v>
      </c>
      <c r="G42" s="162" t="s">
        <v>13</v>
      </c>
      <c r="H42" s="162" t="s">
        <v>13</v>
      </c>
      <c r="I42" s="162">
        <v>2571</v>
      </c>
      <c r="J42" s="45"/>
    </row>
    <row r="43" spans="1:12" ht="15" customHeight="1">
      <c r="A43" s="51"/>
      <c r="B43" s="50"/>
      <c r="C43" s="51"/>
      <c r="D43" s="48">
        <v>2023</v>
      </c>
      <c r="E43" s="162">
        <v>112</v>
      </c>
      <c r="F43" s="165" t="s">
        <v>13</v>
      </c>
      <c r="G43" s="162">
        <v>172</v>
      </c>
      <c r="H43" s="162">
        <v>160</v>
      </c>
      <c r="I43" s="162">
        <v>2890</v>
      </c>
      <c r="J43" s="171"/>
    </row>
    <row r="44" spans="1:12" ht="8.1" customHeight="1">
      <c r="A44" s="51"/>
      <c r="B44" s="50"/>
      <c r="C44" s="51"/>
      <c r="D44" s="49"/>
      <c r="E44" s="162"/>
      <c r="F44" s="162"/>
      <c r="G44" s="162"/>
      <c r="H44" s="162"/>
      <c r="I44" s="162"/>
      <c r="J44" s="172"/>
    </row>
    <row r="45" spans="1:12" ht="15" customHeight="1">
      <c r="A45" s="51"/>
      <c r="B45" s="50" t="s">
        <v>18</v>
      </c>
      <c r="C45" s="51"/>
      <c r="D45" s="48">
        <v>2021</v>
      </c>
      <c r="E45" s="162">
        <v>160</v>
      </c>
      <c r="F45" s="162" t="s">
        <v>13</v>
      </c>
      <c r="G45" s="162" t="s">
        <v>13</v>
      </c>
      <c r="H45" s="162" t="s">
        <v>13</v>
      </c>
      <c r="I45" s="162">
        <v>523</v>
      </c>
      <c r="J45" s="45"/>
    </row>
    <row r="46" spans="1:12" ht="15" customHeight="1">
      <c r="A46" s="51"/>
      <c r="B46" s="50"/>
      <c r="C46" s="51"/>
      <c r="D46" s="49">
        <v>2022</v>
      </c>
      <c r="E46" s="162">
        <v>172</v>
      </c>
      <c r="F46" s="162">
        <v>109</v>
      </c>
      <c r="G46" s="162" t="s">
        <v>13</v>
      </c>
      <c r="H46" s="162" t="s">
        <v>13</v>
      </c>
      <c r="I46" s="162">
        <v>786</v>
      </c>
      <c r="J46" s="45"/>
    </row>
    <row r="47" spans="1:12" ht="15" customHeight="1">
      <c r="A47" s="51"/>
      <c r="B47" s="50"/>
      <c r="C47" s="51"/>
      <c r="D47" s="48">
        <v>2023</v>
      </c>
      <c r="E47" s="162">
        <v>230</v>
      </c>
      <c r="F47" s="165" t="s">
        <v>13</v>
      </c>
      <c r="G47" s="165" t="s">
        <v>13</v>
      </c>
      <c r="H47" s="162">
        <v>385</v>
      </c>
      <c r="I47" s="162">
        <v>1112</v>
      </c>
      <c r="J47" s="102"/>
    </row>
    <row r="48" spans="1:12" ht="8.1" customHeight="1">
      <c r="A48" s="51"/>
      <c r="B48" s="50"/>
      <c r="C48" s="51"/>
      <c r="D48" s="49"/>
      <c r="E48" s="162"/>
      <c r="F48" s="162"/>
      <c r="G48" s="162"/>
      <c r="H48" s="162"/>
      <c r="I48" s="162"/>
      <c r="J48" s="166"/>
    </row>
    <row r="49" spans="1:10" ht="15" customHeight="1">
      <c r="A49" s="51"/>
      <c r="B49" s="50" t="s">
        <v>19</v>
      </c>
      <c r="C49" s="51"/>
      <c r="D49" s="48">
        <v>2021</v>
      </c>
      <c r="E49" s="162" t="s">
        <v>13</v>
      </c>
      <c r="F49" s="162">
        <v>23</v>
      </c>
      <c r="G49" s="162" t="s">
        <v>13</v>
      </c>
      <c r="H49" s="162" t="s">
        <v>13</v>
      </c>
      <c r="I49" s="162" t="s">
        <v>13</v>
      </c>
      <c r="J49" s="164"/>
    </row>
    <row r="50" spans="1:10" ht="15" customHeight="1">
      <c r="A50" s="51"/>
      <c r="B50" s="50"/>
      <c r="C50" s="51"/>
      <c r="D50" s="49">
        <v>2022</v>
      </c>
      <c r="E50" s="162" t="s">
        <v>13</v>
      </c>
      <c r="F50" s="162">
        <v>19</v>
      </c>
      <c r="G50" s="162" t="s">
        <v>13</v>
      </c>
      <c r="H50" s="162" t="s">
        <v>13</v>
      </c>
      <c r="I50" s="162" t="s">
        <v>13</v>
      </c>
      <c r="J50" s="164"/>
    </row>
    <row r="51" spans="1:10" ht="15" customHeight="1">
      <c r="A51" s="51"/>
      <c r="B51" s="50"/>
      <c r="C51" s="51"/>
      <c r="D51" s="48">
        <v>2023</v>
      </c>
      <c r="E51" s="165" t="s">
        <v>13</v>
      </c>
      <c r="F51" s="162">
        <v>142</v>
      </c>
      <c r="G51" s="165" t="s">
        <v>13</v>
      </c>
      <c r="H51" s="165" t="s">
        <v>13</v>
      </c>
      <c r="I51" s="165" t="s">
        <v>13</v>
      </c>
      <c r="J51" s="173"/>
    </row>
    <row r="52" spans="1:10" ht="8.1" customHeight="1">
      <c r="A52" s="51"/>
      <c r="B52" s="50"/>
      <c r="C52" s="51"/>
      <c r="D52" s="49"/>
      <c r="E52" s="162"/>
      <c r="F52" s="162"/>
      <c r="G52" s="162"/>
      <c r="H52" s="162"/>
      <c r="I52" s="162"/>
      <c r="J52" s="166"/>
    </row>
    <row r="53" spans="1:10" ht="15" customHeight="1">
      <c r="A53" s="54"/>
      <c r="B53" s="53" t="s">
        <v>20</v>
      </c>
      <c r="C53" s="54"/>
      <c r="D53" s="48">
        <v>2021</v>
      </c>
      <c r="E53" s="162">
        <v>112</v>
      </c>
      <c r="F53" s="162" t="s">
        <v>13</v>
      </c>
      <c r="G53" s="162" t="s">
        <v>13</v>
      </c>
      <c r="H53" s="162" t="s">
        <v>13</v>
      </c>
      <c r="I53" s="162">
        <v>7213</v>
      </c>
      <c r="J53" s="45"/>
    </row>
    <row r="54" spans="1:10" ht="15" customHeight="1">
      <c r="A54" s="54"/>
      <c r="B54" s="53"/>
      <c r="C54" s="54"/>
      <c r="D54" s="49">
        <v>2022</v>
      </c>
      <c r="E54" s="162">
        <v>60</v>
      </c>
      <c r="F54" s="162" t="s">
        <v>13</v>
      </c>
      <c r="G54" s="162" t="s">
        <v>13</v>
      </c>
      <c r="H54" s="162">
        <v>830</v>
      </c>
      <c r="I54" s="162">
        <v>8887</v>
      </c>
      <c r="J54" s="45"/>
    </row>
    <row r="55" spans="1:10" ht="15" customHeight="1">
      <c r="A55" s="54"/>
      <c r="B55" s="53"/>
      <c r="C55" s="54"/>
      <c r="D55" s="48">
        <v>2023</v>
      </c>
      <c r="E55" s="162">
        <v>562</v>
      </c>
      <c r="F55" s="165" t="s">
        <v>13</v>
      </c>
      <c r="G55" s="162">
        <v>204</v>
      </c>
      <c r="H55" s="165" t="s">
        <v>13</v>
      </c>
      <c r="I55" s="162">
        <v>7234</v>
      </c>
      <c r="J55" s="172"/>
    </row>
    <row r="56" spans="1:10" ht="8.1" customHeight="1">
      <c r="A56" s="54"/>
      <c r="B56" s="53"/>
      <c r="C56" s="54"/>
      <c r="D56" s="49"/>
      <c r="E56" s="162"/>
      <c r="F56" s="162"/>
      <c r="G56" s="162"/>
      <c r="H56" s="162"/>
      <c r="I56" s="162"/>
      <c r="J56" s="172"/>
    </row>
    <row r="57" spans="1:10" ht="15" customHeight="1">
      <c r="A57" s="54"/>
      <c r="B57" s="53" t="s">
        <v>21</v>
      </c>
      <c r="C57" s="54"/>
      <c r="D57" s="48">
        <v>2021</v>
      </c>
      <c r="E57" s="162" t="s">
        <v>13</v>
      </c>
      <c r="F57" s="162">
        <v>103</v>
      </c>
      <c r="G57" s="162" t="s">
        <v>13</v>
      </c>
      <c r="H57" s="162" t="s">
        <v>13</v>
      </c>
      <c r="I57" s="162" t="s">
        <v>13</v>
      </c>
      <c r="J57" s="164"/>
    </row>
    <row r="58" spans="1:10" ht="15" customHeight="1">
      <c r="A58" s="54"/>
      <c r="B58" s="53"/>
      <c r="C58" s="54"/>
      <c r="D58" s="49">
        <v>2022</v>
      </c>
      <c r="E58" s="162" t="s">
        <v>13</v>
      </c>
      <c r="F58" s="162">
        <v>104</v>
      </c>
      <c r="G58" s="162" t="s">
        <v>13</v>
      </c>
      <c r="H58" s="162" t="s">
        <v>13</v>
      </c>
      <c r="I58" s="162" t="s">
        <v>13</v>
      </c>
      <c r="J58" s="164"/>
    </row>
    <row r="59" spans="1:10" ht="15" customHeight="1">
      <c r="A59" s="54"/>
      <c r="B59" s="53"/>
      <c r="C59" s="54"/>
      <c r="D59" s="48">
        <v>2023</v>
      </c>
      <c r="E59" s="165" t="s">
        <v>13</v>
      </c>
      <c r="F59" s="162">
        <v>278</v>
      </c>
      <c r="G59" s="165" t="s">
        <v>13</v>
      </c>
      <c r="H59" s="162">
        <v>535</v>
      </c>
      <c r="I59" s="165" t="s">
        <v>13</v>
      </c>
      <c r="J59" s="174"/>
    </row>
    <row r="60" spans="1:10" ht="8.1" customHeight="1">
      <c r="A60" s="54"/>
      <c r="B60" s="53"/>
      <c r="C60" s="54"/>
      <c r="D60" s="49"/>
      <c r="E60" s="162"/>
      <c r="F60" s="162"/>
      <c r="G60" s="162"/>
      <c r="H60" s="162"/>
      <c r="I60" s="162"/>
      <c r="J60" s="172"/>
    </row>
    <row r="61" spans="1:10" ht="15" customHeight="1">
      <c r="A61" s="54"/>
      <c r="B61" s="53" t="s">
        <v>22</v>
      </c>
      <c r="C61" s="54"/>
      <c r="D61" s="48">
        <v>2021</v>
      </c>
      <c r="E61" s="162" t="s">
        <v>13</v>
      </c>
      <c r="F61" s="162" t="s">
        <v>13</v>
      </c>
      <c r="G61" s="162" t="s">
        <v>13</v>
      </c>
      <c r="H61" s="162" t="s">
        <v>13</v>
      </c>
      <c r="I61" s="162">
        <v>2415</v>
      </c>
      <c r="J61" s="175"/>
    </row>
    <row r="62" spans="1:10" ht="15" customHeight="1">
      <c r="A62" s="54"/>
      <c r="B62" s="53"/>
      <c r="C62" s="54"/>
      <c r="D62" s="49">
        <v>2022</v>
      </c>
      <c r="E62" s="162" t="s">
        <v>13</v>
      </c>
      <c r="F62" s="162" t="s">
        <v>13</v>
      </c>
      <c r="G62" s="162" t="s">
        <v>13</v>
      </c>
      <c r="H62" s="162" t="s">
        <v>13</v>
      </c>
      <c r="I62" s="162">
        <v>2174</v>
      </c>
      <c r="J62" s="164"/>
    </row>
    <row r="63" spans="1:10" ht="15" customHeight="1">
      <c r="A63" s="54"/>
      <c r="B63" s="53"/>
      <c r="C63" s="54"/>
      <c r="D63" s="48">
        <v>2023</v>
      </c>
      <c r="E63" s="162">
        <v>500</v>
      </c>
      <c r="F63" s="165" t="s">
        <v>13</v>
      </c>
      <c r="G63" s="165" t="s">
        <v>13</v>
      </c>
      <c r="H63" s="165" t="s">
        <v>13</v>
      </c>
      <c r="I63" s="162">
        <v>510</v>
      </c>
      <c r="J63" s="171"/>
    </row>
    <row r="64" spans="1:10" ht="8.1" customHeight="1">
      <c r="A64" s="54"/>
      <c r="B64" s="53"/>
      <c r="C64" s="54"/>
      <c r="D64" s="49"/>
      <c r="E64" s="162"/>
      <c r="F64" s="162"/>
      <c r="G64" s="162"/>
      <c r="H64" s="162"/>
      <c r="I64" s="162"/>
      <c r="J64" s="172"/>
    </row>
    <row r="65" spans="1:10" ht="15" customHeight="1">
      <c r="A65" s="51"/>
      <c r="B65" s="50" t="s">
        <v>23</v>
      </c>
      <c r="C65" s="51"/>
      <c r="D65" s="48">
        <v>2021</v>
      </c>
      <c r="E65" s="162" t="s">
        <v>13</v>
      </c>
      <c r="F65" s="162">
        <v>121</v>
      </c>
      <c r="G65" s="162" t="s">
        <v>13</v>
      </c>
      <c r="H65" s="162" t="s">
        <v>13</v>
      </c>
      <c r="I65" s="162">
        <v>2121</v>
      </c>
      <c r="J65" s="176"/>
    </row>
    <row r="66" spans="1:10" ht="15" customHeight="1">
      <c r="A66" s="51"/>
      <c r="B66" s="50"/>
      <c r="C66" s="51"/>
      <c r="D66" s="49">
        <v>2022</v>
      </c>
      <c r="E66" s="162">
        <v>16</v>
      </c>
      <c r="F66" s="162">
        <v>16</v>
      </c>
      <c r="G66" s="162">
        <v>443</v>
      </c>
      <c r="H66" s="162" t="s">
        <v>13</v>
      </c>
      <c r="I66" s="162">
        <v>1140</v>
      </c>
      <c r="J66" s="176"/>
    </row>
    <row r="67" spans="1:10" ht="15" customHeight="1">
      <c r="A67" s="51"/>
      <c r="B67" s="50"/>
      <c r="C67" s="51"/>
      <c r="D67" s="48">
        <v>2023</v>
      </c>
      <c r="E67" s="165" t="s">
        <v>13</v>
      </c>
      <c r="F67" s="162">
        <v>44</v>
      </c>
      <c r="G67" s="165" t="s">
        <v>13</v>
      </c>
      <c r="H67" s="165" t="s">
        <v>13</v>
      </c>
      <c r="I67" s="162">
        <v>1774</v>
      </c>
      <c r="J67" s="172"/>
    </row>
    <row r="68" spans="1:10" ht="8.1" customHeight="1">
      <c r="A68" s="51"/>
      <c r="B68" s="50"/>
      <c r="C68" s="51"/>
      <c r="D68" s="49"/>
      <c r="E68" s="162"/>
      <c r="F68" s="162"/>
      <c r="G68" s="162"/>
      <c r="H68" s="162"/>
      <c r="I68" s="162"/>
      <c r="J68" s="172"/>
    </row>
    <row r="69" spans="1:10" ht="15" customHeight="1">
      <c r="A69" s="51"/>
      <c r="B69" s="50" t="s">
        <v>24</v>
      </c>
      <c r="C69" s="51"/>
      <c r="D69" s="48">
        <v>2021</v>
      </c>
      <c r="E69" s="162" t="s">
        <v>13</v>
      </c>
      <c r="F69" s="162" t="s">
        <v>13</v>
      </c>
      <c r="G69" s="162" t="s">
        <v>13</v>
      </c>
      <c r="H69" s="162" t="s">
        <v>13</v>
      </c>
      <c r="I69" s="162">
        <v>12702</v>
      </c>
      <c r="J69" s="164"/>
    </row>
    <row r="70" spans="1:10" ht="15" customHeight="1">
      <c r="A70" s="51"/>
      <c r="B70" s="50"/>
      <c r="C70" s="51"/>
      <c r="D70" s="49">
        <v>2022</v>
      </c>
      <c r="E70" s="162" t="s">
        <v>13</v>
      </c>
      <c r="F70" s="162" t="s">
        <v>13</v>
      </c>
      <c r="G70" s="162" t="s">
        <v>13</v>
      </c>
      <c r="H70" s="162" t="s">
        <v>13</v>
      </c>
      <c r="I70" s="162">
        <v>12362</v>
      </c>
      <c r="J70" s="164"/>
    </row>
    <row r="71" spans="1:10" ht="15" customHeight="1">
      <c r="A71" s="51"/>
      <c r="B71" s="50"/>
      <c r="C71" s="51"/>
      <c r="D71" s="48">
        <v>2023</v>
      </c>
      <c r="E71" s="165" t="s">
        <v>13</v>
      </c>
      <c r="F71" s="165" t="s">
        <v>13</v>
      </c>
      <c r="G71" s="165" t="s">
        <v>13</v>
      </c>
      <c r="H71" s="165" t="s">
        <v>13</v>
      </c>
      <c r="I71" s="162">
        <v>7491</v>
      </c>
      <c r="J71" s="171"/>
    </row>
    <row r="72" spans="1:10" ht="8.1" customHeight="1">
      <c r="A72" s="51"/>
      <c r="B72" s="50"/>
      <c r="C72" s="51"/>
      <c r="D72" s="49"/>
      <c r="E72" s="162"/>
      <c r="F72" s="162"/>
      <c r="G72" s="162"/>
      <c r="H72" s="162"/>
      <c r="I72" s="162"/>
      <c r="J72" s="172"/>
    </row>
    <row r="73" spans="1:10" ht="15" customHeight="1">
      <c r="A73" s="51"/>
      <c r="B73" s="50" t="s">
        <v>25</v>
      </c>
      <c r="C73" s="51"/>
      <c r="D73" s="48">
        <v>2021</v>
      </c>
      <c r="E73" s="162" t="s">
        <v>13</v>
      </c>
      <c r="F73" s="162" t="s">
        <v>13</v>
      </c>
      <c r="G73" s="162" t="s">
        <v>13</v>
      </c>
      <c r="H73" s="162" t="s">
        <v>13</v>
      </c>
      <c r="I73" s="162" t="s">
        <v>13</v>
      </c>
      <c r="J73" s="164"/>
    </row>
    <row r="74" spans="1:10" ht="15" customHeight="1">
      <c r="A74" s="51"/>
      <c r="B74" s="50"/>
      <c r="C74" s="51"/>
      <c r="D74" s="49">
        <v>2022</v>
      </c>
      <c r="E74" s="162" t="s">
        <v>13</v>
      </c>
      <c r="F74" s="162" t="s">
        <v>13</v>
      </c>
      <c r="G74" s="162" t="s">
        <v>13</v>
      </c>
      <c r="H74" s="162" t="s">
        <v>13</v>
      </c>
      <c r="I74" s="162" t="s">
        <v>13</v>
      </c>
      <c r="J74" s="164"/>
    </row>
    <row r="75" spans="1:10" ht="15" customHeight="1">
      <c r="A75" s="51"/>
      <c r="B75" s="50"/>
      <c r="C75" s="51"/>
      <c r="D75" s="48">
        <v>2023</v>
      </c>
      <c r="E75" s="165" t="s">
        <v>13</v>
      </c>
      <c r="F75" s="165" t="s">
        <v>13</v>
      </c>
      <c r="G75" s="165" t="s">
        <v>13</v>
      </c>
      <c r="H75" s="165" t="s">
        <v>13</v>
      </c>
      <c r="I75" s="165" t="s">
        <v>13</v>
      </c>
      <c r="J75" s="171"/>
    </row>
    <row r="76" spans="1:10" ht="8.1" customHeight="1">
      <c r="A76" s="51"/>
      <c r="B76" s="50"/>
      <c r="C76" s="51"/>
      <c r="D76" s="49"/>
      <c r="E76" s="162"/>
      <c r="F76" s="162"/>
      <c r="G76" s="162"/>
      <c r="H76" s="162"/>
      <c r="I76" s="162"/>
      <c r="J76" s="172"/>
    </row>
    <row r="77" spans="1:10" ht="15" customHeight="1">
      <c r="A77" s="51"/>
      <c r="B77" s="50" t="s">
        <v>26</v>
      </c>
      <c r="C77" s="51"/>
      <c r="D77" s="48">
        <v>2021</v>
      </c>
      <c r="E77" s="162" t="s">
        <v>13</v>
      </c>
      <c r="F77" s="162" t="s">
        <v>13</v>
      </c>
      <c r="G77" s="162" t="s">
        <v>13</v>
      </c>
      <c r="H77" s="162" t="s">
        <v>13</v>
      </c>
      <c r="I77" s="162">
        <v>2260</v>
      </c>
      <c r="J77" s="164"/>
    </row>
    <row r="78" spans="1:10" ht="15" customHeight="1">
      <c r="A78" s="51"/>
      <c r="B78" s="51"/>
      <c r="C78" s="51"/>
      <c r="D78" s="49">
        <v>2022</v>
      </c>
      <c r="E78" s="162" t="s">
        <v>13</v>
      </c>
      <c r="F78" s="162" t="s">
        <v>13</v>
      </c>
      <c r="G78" s="162" t="s">
        <v>13</v>
      </c>
      <c r="H78" s="162" t="s">
        <v>13</v>
      </c>
      <c r="I78" s="162">
        <v>363</v>
      </c>
      <c r="J78" s="164"/>
    </row>
    <row r="79" spans="1:10" ht="15" customHeight="1">
      <c r="A79" s="51"/>
      <c r="B79" s="51"/>
      <c r="C79" s="51"/>
      <c r="D79" s="48">
        <v>2023</v>
      </c>
      <c r="E79" s="165" t="s">
        <v>13</v>
      </c>
      <c r="F79" s="165" t="s">
        <v>13</v>
      </c>
      <c r="G79" s="165" t="s">
        <v>13</v>
      </c>
      <c r="H79" s="165" t="s">
        <v>13</v>
      </c>
      <c r="I79" s="162">
        <v>500</v>
      </c>
      <c r="J79" s="177"/>
    </row>
    <row r="80" spans="1:10" ht="8.1" customHeight="1">
      <c r="A80" s="178"/>
      <c r="B80" s="178"/>
      <c r="C80" s="178"/>
      <c r="D80" s="178"/>
      <c r="E80" s="179"/>
      <c r="F80" s="56"/>
      <c r="G80" s="56"/>
      <c r="H80" s="56"/>
      <c r="I80" s="56"/>
      <c r="J80" s="56"/>
    </row>
    <row r="81" spans="1:21" ht="15" customHeight="1">
      <c r="A81" s="114"/>
      <c r="B81" s="114"/>
      <c r="C81" s="114"/>
      <c r="D81" s="114"/>
      <c r="E81" s="60"/>
      <c r="F81" s="115"/>
      <c r="G81" s="115"/>
      <c r="H81" s="115"/>
      <c r="I81" s="115"/>
      <c r="J81" s="60" t="s">
        <v>27</v>
      </c>
    </row>
    <row r="82" spans="1:21" ht="15" customHeight="1">
      <c r="E82" s="116"/>
      <c r="F82" s="116"/>
      <c r="G82" s="116"/>
      <c r="H82" s="116"/>
      <c r="I82" s="116"/>
      <c r="J82" s="61" t="s">
        <v>28</v>
      </c>
    </row>
    <row r="83" spans="1:21" ht="15" customHeight="1">
      <c r="B83" s="62"/>
      <c r="C83" s="63"/>
      <c r="D83" s="64"/>
      <c r="E83" s="65"/>
      <c r="F83" s="66"/>
      <c r="G83" s="66"/>
      <c r="H83" s="66"/>
      <c r="I83" s="66"/>
      <c r="J83" s="66"/>
      <c r="K83" s="66"/>
      <c r="L83" s="61"/>
    </row>
    <row r="84" spans="1:21" ht="15" customHeight="1">
      <c r="A84" s="67"/>
      <c r="B84" s="68"/>
      <c r="C84" s="67"/>
      <c r="D84" s="69"/>
      <c r="E84" s="70"/>
      <c r="F84" s="71"/>
      <c r="G84" s="70"/>
      <c r="H84" s="70"/>
      <c r="I84" s="70"/>
      <c r="J84" s="70"/>
      <c r="K84" s="71"/>
      <c r="L84" s="71"/>
      <c r="M84" s="70"/>
      <c r="N84" s="70"/>
      <c r="O84" s="70"/>
      <c r="P84" s="70"/>
      <c r="Q84" s="70"/>
      <c r="R84" s="70"/>
      <c r="S84" s="71"/>
      <c r="T84" s="71"/>
      <c r="U84" s="72"/>
    </row>
    <row r="85" spans="1:21" ht="15" customHeight="1">
      <c r="A85" s="72"/>
      <c r="B85" s="73"/>
      <c r="C85" s="72"/>
      <c r="D85" s="74"/>
      <c r="E85" s="75"/>
      <c r="F85" s="75"/>
      <c r="G85" s="75"/>
      <c r="H85" s="75"/>
      <c r="I85" s="75"/>
      <c r="J85" s="75"/>
      <c r="K85" s="75"/>
      <c r="L85" s="72"/>
      <c r="M85" s="72"/>
      <c r="N85" s="72"/>
      <c r="O85" s="72"/>
      <c r="P85" s="72"/>
      <c r="Q85" s="72"/>
      <c r="R85" s="72"/>
      <c r="S85" s="72"/>
      <c r="T85" s="72"/>
      <c r="U85" s="72"/>
    </row>
  </sheetData>
  <mergeCells count="6">
    <mergeCell ref="I7:I8"/>
    <mergeCell ref="I9:I10"/>
    <mergeCell ref="F7:F8"/>
    <mergeCell ref="F9:F10"/>
    <mergeCell ref="G7:G8"/>
    <mergeCell ref="G9:G10"/>
  </mergeCells>
  <conditionalFormatting sqref="J82 J25:J26 J17:J18 J30 F16 J22 E17:I79">
    <cfRule type="cellIs" dxfId="12" priority="4" stopIfTrue="1" operator="lessThan">
      <formula>0</formula>
    </cfRule>
  </conditionalFormatting>
  <conditionalFormatting sqref="A17:C32">
    <cfRule type="cellIs" dxfId="11" priority="7" stopIfTrue="1" operator="lessThan">
      <formula>0</formula>
    </cfRule>
  </conditionalFormatting>
  <printOptions horizontalCentered="1"/>
  <pageMargins left="0.55118110236220497" right="0.55118110236220497" top="0.39370078740157499" bottom="0.59055008748906401" header="0.39370078740157499" footer="0.39370078740157499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A1:WUQ89"/>
  <sheetViews>
    <sheetView zoomScale="90" zoomScaleNormal="90" zoomScaleSheetLayoutView="80" workbookViewId="0">
      <selection activeCell="B5" sqref="B5"/>
    </sheetView>
  </sheetViews>
  <sheetFormatPr defaultColWidth="9" defaultRowHeight="15" customHeight="1"/>
  <cols>
    <col min="1" max="1" width="1.7109375" style="81" customWidth="1"/>
    <col min="2" max="2" width="11.5703125" style="81" customWidth="1"/>
    <col min="3" max="3" width="10.7109375" style="81" customWidth="1"/>
    <col min="4" max="4" width="13.28515625" style="81" customWidth="1"/>
    <col min="5" max="7" width="14.7109375" style="81" customWidth="1"/>
    <col min="8" max="8" width="1.7109375" style="81" customWidth="1"/>
    <col min="9" max="11" width="14.7109375" style="81" customWidth="1"/>
    <col min="12" max="12" width="1.7109375" style="81" customWidth="1"/>
    <col min="13" max="13" width="17.85546875" style="81" customWidth="1"/>
    <col min="14" max="197" width="9.140625" style="81"/>
    <col min="198" max="198" width="22.5703125" style="81" customWidth="1"/>
    <col min="199" max="199" width="1.42578125" style="81" customWidth="1"/>
    <col min="200" max="200" width="14.42578125" style="81" customWidth="1"/>
    <col min="201" max="201" width="1.42578125" style="81" customWidth="1"/>
    <col min="202" max="202" width="14.42578125" style="81" customWidth="1"/>
    <col min="203" max="203" width="1.42578125" style="81" customWidth="1"/>
    <col min="204" max="204" width="14.42578125" style="81" customWidth="1"/>
    <col min="205" max="205" width="1.42578125" style="81" customWidth="1"/>
    <col min="206" max="206" width="14.42578125" style="81" customWidth="1"/>
    <col min="207" max="207" width="1.42578125" style="81" customWidth="1"/>
    <col min="208" max="208" width="14.42578125" style="81" customWidth="1"/>
    <col min="209" max="209" width="1.42578125" style="81" customWidth="1"/>
    <col min="210" max="210" width="14.42578125" style="81" customWidth="1"/>
    <col min="211" max="211" width="1.42578125" style="81" customWidth="1"/>
    <col min="212" max="212" width="14.42578125" style="81" customWidth="1"/>
    <col min="213" max="213" width="1.42578125" style="81" customWidth="1"/>
    <col min="214" max="214" width="14.42578125" style="81" customWidth="1"/>
    <col min="215" max="215" width="1.42578125" style="81" customWidth="1"/>
    <col min="216" max="216" width="14.42578125" style="81" customWidth="1"/>
    <col min="217" max="217" width="1.42578125" style="81" customWidth="1"/>
    <col min="218" max="218" width="14.42578125" style="81" customWidth="1"/>
    <col min="219" max="219" width="1.42578125" style="81" customWidth="1"/>
    <col min="220" max="220" width="15.7109375" style="81" customWidth="1"/>
    <col min="221" max="221" width="1.42578125" style="81" customWidth="1"/>
    <col min="222" max="222" width="14.42578125" style="81" customWidth="1"/>
    <col min="223" max="239" width="9" style="81" hidden="1" customWidth="1"/>
    <col min="240" max="453" width="9.140625" style="81"/>
    <col min="454" max="454" width="22.5703125" style="81" customWidth="1"/>
    <col min="455" max="455" width="1.42578125" style="81" customWidth="1"/>
    <col min="456" max="456" width="14.42578125" style="81" customWidth="1"/>
    <col min="457" max="457" width="1.42578125" style="81" customWidth="1"/>
    <col min="458" max="458" width="14.42578125" style="81" customWidth="1"/>
    <col min="459" max="459" width="1.42578125" style="81" customWidth="1"/>
    <col min="460" max="460" width="14.42578125" style="81" customWidth="1"/>
    <col min="461" max="461" width="1.42578125" style="81" customWidth="1"/>
    <col min="462" max="462" width="14.42578125" style="81" customWidth="1"/>
    <col min="463" max="463" width="1.42578125" style="81" customWidth="1"/>
    <col min="464" max="464" width="14.42578125" style="81" customWidth="1"/>
    <col min="465" max="465" width="1.42578125" style="81" customWidth="1"/>
    <col min="466" max="466" width="14.42578125" style="81" customWidth="1"/>
    <col min="467" max="467" width="1.42578125" style="81" customWidth="1"/>
    <col min="468" max="468" width="14.42578125" style="81" customWidth="1"/>
    <col min="469" max="469" width="1.42578125" style="81" customWidth="1"/>
    <col min="470" max="470" width="14.42578125" style="81" customWidth="1"/>
    <col min="471" max="471" width="1.42578125" style="81" customWidth="1"/>
    <col min="472" max="472" width="14.42578125" style="81" customWidth="1"/>
    <col min="473" max="473" width="1.42578125" style="81" customWidth="1"/>
    <col min="474" max="474" width="14.42578125" style="81" customWidth="1"/>
    <col min="475" max="475" width="1.42578125" style="81" customWidth="1"/>
    <col min="476" max="476" width="15.7109375" style="81" customWidth="1"/>
    <col min="477" max="477" width="1.42578125" style="81" customWidth="1"/>
    <col min="478" max="478" width="14.42578125" style="81" customWidth="1"/>
    <col min="479" max="495" width="9" style="81" hidden="1" customWidth="1"/>
    <col min="496" max="709" width="9.140625" style="81"/>
    <col min="710" max="710" width="22.5703125" style="81" customWidth="1"/>
    <col min="711" max="711" width="1.42578125" style="81" customWidth="1"/>
    <col min="712" max="712" width="14.42578125" style="81" customWidth="1"/>
    <col min="713" max="713" width="1.42578125" style="81" customWidth="1"/>
    <col min="714" max="714" width="14.42578125" style="81" customWidth="1"/>
    <col min="715" max="715" width="1.42578125" style="81" customWidth="1"/>
    <col min="716" max="716" width="14.42578125" style="81" customWidth="1"/>
    <col min="717" max="717" width="1.42578125" style="81" customWidth="1"/>
    <col min="718" max="718" width="14.42578125" style="81" customWidth="1"/>
    <col min="719" max="719" width="1.42578125" style="81" customWidth="1"/>
    <col min="720" max="720" width="14.42578125" style="81" customWidth="1"/>
    <col min="721" max="721" width="1.42578125" style="81" customWidth="1"/>
    <col min="722" max="722" width="14.42578125" style="81" customWidth="1"/>
    <col min="723" max="723" width="1.42578125" style="81" customWidth="1"/>
    <col min="724" max="724" width="14.42578125" style="81" customWidth="1"/>
    <col min="725" max="725" width="1.42578125" style="81" customWidth="1"/>
    <col min="726" max="726" width="14.42578125" style="81" customWidth="1"/>
    <col min="727" max="727" width="1.42578125" style="81" customWidth="1"/>
    <col min="728" max="728" width="14.42578125" style="81" customWidth="1"/>
    <col min="729" max="729" width="1.42578125" style="81" customWidth="1"/>
    <col min="730" max="730" width="14.42578125" style="81" customWidth="1"/>
    <col min="731" max="731" width="1.42578125" style="81" customWidth="1"/>
    <col min="732" max="732" width="15.7109375" style="81" customWidth="1"/>
    <col min="733" max="733" width="1.42578125" style="81" customWidth="1"/>
    <col min="734" max="734" width="14.42578125" style="81" customWidth="1"/>
    <col min="735" max="751" width="9" style="81" hidden="1" customWidth="1"/>
    <col min="752" max="965" width="9.140625" style="81"/>
    <col min="966" max="966" width="22.5703125" style="81" customWidth="1"/>
    <col min="967" max="967" width="1.42578125" style="81" customWidth="1"/>
    <col min="968" max="968" width="14.42578125" style="81" customWidth="1"/>
    <col min="969" max="969" width="1.42578125" style="81" customWidth="1"/>
    <col min="970" max="970" width="14.42578125" style="81" customWidth="1"/>
    <col min="971" max="971" width="1.42578125" style="81" customWidth="1"/>
    <col min="972" max="972" width="14.42578125" style="81" customWidth="1"/>
    <col min="973" max="973" width="1.42578125" style="81" customWidth="1"/>
    <col min="974" max="974" width="14.42578125" style="81" customWidth="1"/>
    <col min="975" max="975" width="1.42578125" style="81" customWidth="1"/>
    <col min="976" max="976" width="14.42578125" style="81" customWidth="1"/>
    <col min="977" max="977" width="1.42578125" style="81" customWidth="1"/>
    <col min="978" max="978" width="14.42578125" style="81" customWidth="1"/>
    <col min="979" max="979" width="1.42578125" style="81" customWidth="1"/>
    <col min="980" max="980" width="14.42578125" style="81" customWidth="1"/>
    <col min="981" max="981" width="1.42578125" style="81" customWidth="1"/>
    <col min="982" max="982" width="14.42578125" style="81" customWidth="1"/>
    <col min="983" max="983" width="1.42578125" style="81" customWidth="1"/>
    <col min="984" max="984" width="14.42578125" style="81" customWidth="1"/>
    <col min="985" max="985" width="1.42578125" style="81" customWidth="1"/>
    <col min="986" max="986" width="14.42578125" style="81" customWidth="1"/>
    <col min="987" max="987" width="1.42578125" style="81" customWidth="1"/>
    <col min="988" max="988" width="15.7109375" style="81" customWidth="1"/>
    <col min="989" max="989" width="1.42578125" style="81" customWidth="1"/>
    <col min="990" max="990" width="14.42578125" style="81" customWidth="1"/>
    <col min="991" max="1007" width="9" style="81" hidden="1" customWidth="1"/>
    <col min="1008" max="1221" width="9.140625" style="81"/>
    <col min="1222" max="1222" width="22.5703125" style="81" customWidth="1"/>
    <col min="1223" max="1223" width="1.42578125" style="81" customWidth="1"/>
    <col min="1224" max="1224" width="14.42578125" style="81" customWidth="1"/>
    <col min="1225" max="1225" width="1.42578125" style="81" customWidth="1"/>
    <col min="1226" max="1226" width="14.42578125" style="81" customWidth="1"/>
    <col min="1227" max="1227" width="1.42578125" style="81" customWidth="1"/>
    <col min="1228" max="1228" width="14.42578125" style="81" customWidth="1"/>
    <col min="1229" max="1229" width="1.42578125" style="81" customWidth="1"/>
    <col min="1230" max="1230" width="14.42578125" style="81" customWidth="1"/>
    <col min="1231" max="1231" width="1.42578125" style="81" customWidth="1"/>
    <col min="1232" max="1232" width="14.42578125" style="81" customWidth="1"/>
    <col min="1233" max="1233" width="1.42578125" style="81" customWidth="1"/>
    <col min="1234" max="1234" width="14.42578125" style="81" customWidth="1"/>
    <col min="1235" max="1235" width="1.42578125" style="81" customWidth="1"/>
    <col min="1236" max="1236" width="14.42578125" style="81" customWidth="1"/>
    <col min="1237" max="1237" width="1.42578125" style="81" customWidth="1"/>
    <col min="1238" max="1238" width="14.42578125" style="81" customWidth="1"/>
    <col min="1239" max="1239" width="1.42578125" style="81" customWidth="1"/>
    <col min="1240" max="1240" width="14.42578125" style="81" customWidth="1"/>
    <col min="1241" max="1241" width="1.42578125" style="81" customWidth="1"/>
    <col min="1242" max="1242" width="14.42578125" style="81" customWidth="1"/>
    <col min="1243" max="1243" width="1.42578125" style="81" customWidth="1"/>
    <col min="1244" max="1244" width="15.7109375" style="81" customWidth="1"/>
    <col min="1245" max="1245" width="1.42578125" style="81" customWidth="1"/>
    <col min="1246" max="1246" width="14.42578125" style="81" customWidth="1"/>
    <col min="1247" max="1263" width="9" style="81" hidden="1" customWidth="1"/>
    <col min="1264" max="1477" width="9.140625" style="81"/>
    <col min="1478" max="1478" width="22.5703125" style="81" customWidth="1"/>
    <col min="1479" max="1479" width="1.42578125" style="81" customWidth="1"/>
    <col min="1480" max="1480" width="14.42578125" style="81" customWidth="1"/>
    <col min="1481" max="1481" width="1.42578125" style="81" customWidth="1"/>
    <col min="1482" max="1482" width="14.42578125" style="81" customWidth="1"/>
    <col min="1483" max="1483" width="1.42578125" style="81" customWidth="1"/>
    <col min="1484" max="1484" width="14.42578125" style="81" customWidth="1"/>
    <col min="1485" max="1485" width="1.42578125" style="81" customWidth="1"/>
    <col min="1486" max="1486" width="14.42578125" style="81" customWidth="1"/>
    <col min="1487" max="1487" width="1.42578125" style="81" customWidth="1"/>
    <col min="1488" max="1488" width="14.42578125" style="81" customWidth="1"/>
    <col min="1489" max="1489" width="1.42578125" style="81" customWidth="1"/>
    <col min="1490" max="1490" width="14.42578125" style="81" customWidth="1"/>
    <col min="1491" max="1491" width="1.42578125" style="81" customWidth="1"/>
    <col min="1492" max="1492" width="14.42578125" style="81" customWidth="1"/>
    <col min="1493" max="1493" width="1.42578125" style="81" customWidth="1"/>
    <col min="1494" max="1494" width="14.42578125" style="81" customWidth="1"/>
    <col min="1495" max="1495" width="1.42578125" style="81" customWidth="1"/>
    <col min="1496" max="1496" width="14.42578125" style="81" customWidth="1"/>
    <col min="1497" max="1497" width="1.42578125" style="81" customWidth="1"/>
    <col min="1498" max="1498" width="14.42578125" style="81" customWidth="1"/>
    <col min="1499" max="1499" width="1.42578125" style="81" customWidth="1"/>
    <col min="1500" max="1500" width="15.7109375" style="81" customWidth="1"/>
    <col min="1501" max="1501" width="1.42578125" style="81" customWidth="1"/>
    <col min="1502" max="1502" width="14.42578125" style="81" customWidth="1"/>
    <col min="1503" max="1519" width="9" style="81" hidden="1" customWidth="1"/>
    <col min="1520" max="1733" width="9.140625" style="81"/>
    <col min="1734" max="1734" width="22.5703125" style="81" customWidth="1"/>
    <col min="1735" max="1735" width="1.42578125" style="81" customWidth="1"/>
    <col min="1736" max="1736" width="14.42578125" style="81" customWidth="1"/>
    <col min="1737" max="1737" width="1.42578125" style="81" customWidth="1"/>
    <col min="1738" max="1738" width="14.42578125" style="81" customWidth="1"/>
    <col min="1739" max="1739" width="1.42578125" style="81" customWidth="1"/>
    <col min="1740" max="1740" width="14.42578125" style="81" customWidth="1"/>
    <col min="1741" max="1741" width="1.42578125" style="81" customWidth="1"/>
    <col min="1742" max="1742" width="14.42578125" style="81" customWidth="1"/>
    <col min="1743" max="1743" width="1.42578125" style="81" customWidth="1"/>
    <col min="1744" max="1744" width="14.42578125" style="81" customWidth="1"/>
    <col min="1745" max="1745" width="1.42578125" style="81" customWidth="1"/>
    <col min="1746" max="1746" width="14.42578125" style="81" customWidth="1"/>
    <col min="1747" max="1747" width="1.42578125" style="81" customWidth="1"/>
    <col min="1748" max="1748" width="14.42578125" style="81" customWidth="1"/>
    <col min="1749" max="1749" width="1.42578125" style="81" customWidth="1"/>
    <col min="1750" max="1750" width="14.42578125" style="81" customWidth="1"/>
    <col min="1751" max="1751" width="1.42578125" style="81" customWidth="1"/>
    <col min="1752" max="1752" width="14.42578125" style="81" customWidth="1"/>
    <col min="1753" max="1753" width="1.42578125" style="81" customWidth="1"/>
    <col min="1754" max="1754" width="14.42578125" style="81" customWidth="1"/>
    <col min="1755" max="1755" width="1.42578125" style="81" customWidth="1"/>
    <col min="1756" max="1756" width="15.7109375" style="81" customWidth="1"/>
    <col min="1757" max="1757" width="1.42578125" style="81" customWidth="1"/>
    <col min="1758" max="1758" width="14.42578125" style="81" customWidth="1"/>
    <col min="1759" max="1775" width="9" style="81" hidden="1" customWidth="1"/>
    <col min="1776" max="1989" width="9.140625" style="81"/>
    <col min="1990" max="1990" width="22.5703125" style="81" customWidth="1"/>
    <col min="1991" max="1991" width="1.42578125" style="81" customWidth="1"/>
    <col min="1992" max="1992" width="14.42578125" style="81" customWidth="1"/>
    <col min="1993" max="1993" width="1.42578125" style="81" customWidth="1"/>
    <col min="1994" max="1994" width="14.42578125" style="81" customWidth="1"/>
    <col min="1995" max="1995" width="1.42578125" style="81" customWidth="1"/>
    <col min="1996" max="1996" width="14.42578125" style="81" customWidth="1"/>
    <col min="1997" max="1997" width="1.42578125" style="81" customWidth="1"/>
    <col min="1998" max="1998" width="14.42578125" style="81" customWidth="1"/>
    <col min="1999" max="1999" width="1.42578125" style="81" customWidth="1"/>
    <col min="2000" max="2000" width="14.42578125" style="81" customWidth="1"/>
    <col min="2001" max="2001" width="1.42578125" style="81" customWidth="1"/>
    <col min="2002" max="2002" width="14.42578125" style="81" customWidth="1"/>
    <col min="2003" max="2003" width="1.42578125" style="81" customWidth="1"/>
    <col min="2004" max="2004" width="14.42578125" style="81" customWidth="1"/>
    <col min="2005" max="2005" width="1.42578125" style="81" customWidth="1"/>
    <col min="2006" max="2006" width="14.42578125" style="81" customWidth="1"/>
    <col min="2007" max="2007" width="1.42578125" style="81" customWidth="1"/>
    <col min="2008" max="2008" width="14.42578125" style="81" customWidth="1"/>
    <col min="2009" max="2009" width="1.42578125" style="81" customWidth="1"/>
    <col min="2010" max="2010" width="14.42578125" style="81" customWidth="1"/>
    <col min="2011" max="2011" width="1.42578125" style="81" customWidth="1"/>
    <col min="2012" max="2012" width="15.7109375" style="81" customWidth="1"/>
    <col min="2013" max="2013" width="1.42578125" style="81" customWidth="1"/>
    <col min="2014" max="2014" width="14.42578125" style="81" customWidth="1"/>
    <col min="2015" max="2031" width="9" style="81" hidden="1" customWidth="1"/>
    <col min="2032" max="2245" width="9.140625" style="81"/>
    <col min="2246" max="2246" width="22.5703125" style="81" customWidth="1"/>
    <col min="2247" max="2247" width="1.42578125" style="81" customWidth="1"/>
    <col min="2248" max="2248" width="14.42578125" style="81" customWidth="1"/>
    <col min="2249" max="2249" width="1.42578125" style="81" customWidth="1"/>
    <col min="2250" max="2250" width="14.42578125" style="81" customWidth="1"/>
    <col min="2251" max="2251" width="1.42578125" style="81" customWidth="1"/>
    <col min="2252" max="2252" width="14.42578125" style="81" customWidth="1"/>
    <col min="2253" max="2253" width="1.42578125" style="81" customWidth="1"/>
    <col min="2254" max="2254" width="14.42578125" style="81" customWidth="1"/>
    <col min="2255" max="2255" width="1.42578125" style="81" customWidth="1"/>
    <col min="2256" max="2256" width="14.42578125" style="81" customWidth="1"/>
    <col min="2257" max="2257" width="1.42578125" style="81" customWidth="1"/>
    <col min="2258" max="2258" width="14.42578125" style="81" customWidth="1"/>
    <col min="2259" max="2259" width="1.42578125" style="81" customWidth="1"/>
    <col min="2260" max="2260" width="14.42578125" style="81" customWidth="1"/>
    <col min="2261" max="2261" width="1.42578125" style="81" customWidth="1"/>
    <col min="2262" max="2262" width="14.42578125" style="81" customWidth="1"/>
    <col min="2263" max="2263" width="1.42578125" style="81" customWidth="1"/>
    <col min="2264" max="2264" width="14.42578125" style="81" customWidth="1"/>
    <col min="2265" max="2265" width="1.42578125" style="81" customWidth="1"/>
    <col min="2266" max="2266" width="14.42578125" style="81" customWidth="1"/>
    <col min="2267" max="2267" width="1.42578125" style="81" customWidth="1"/>
    <col min="2268" max="2268" width="15.7109375" style="81" customWidth="1"/>
    <col min="2269" max="2269" width="1.42578125" style="81" customWidth="1"/>
    <col min="2270" max="2270" width="14.42578125" style="81" customWidth="1"/>
    <col min="2271" max="2287" width="9" style="81" hidden="1" customWidth="1"/>
    <col min="2288" max="2501" width="9.140625" style="81"/>
    <col min="2502" max="2502" width="22.5703125" style="81" customWidth="1"/>
    <col min="2503" max="2503" width="1.42578125" style="81" customWidth="1"/>
    <col min="2504" max="2504" width="14.42578125" style="81" customWidth="1"/>
    <col min="2505" max="2505" width="1.42578125" style="81" customWidth="1"/>
    <col min="2506" max="2506" width="14.42578125" style="81" customWidth="1"/>
    <col min="2507" max="2507" width="1.42578125" style="81" customWidth="1"/>
    <col min="2508" max="2508" width="14.42578125" style="81" customWidth="1"/>
    <col min="2509" max="2509" width="1.42578125" style="81" customWidth="1"/>
    <col min="2510" max="2510" width="14.42578125" style="81" customWidth="1"/>
    <col min="2511" max="2511" width="1.42578125" style="81" customWidth="1"/>
    <col min="2512" max="2512" width="14.42578125" style="81" customWidth="1"/>
    <col min="2513" max="2513" width="1.42578125" style="81" customWidth="1"/>
    <col min="2514" max="2514" width="14.42578125" style="81" customWidth="1"/>
    <col min="2515" max="2515" width="1.42578125" style="81" customWidth="1"/>
    <col min="2516" max="2516" width="14.42578125" style="81" customWidth="1"/>
    <col min="2517" max="2517" width="1.42578125" style="81" customWidth="1"/>
    <col min="2518" max="2518" width="14.42578125" style="81" customWidth="1"/>
    <col min="2519" max="2519" width="1.42578125" style="81" customWidth="1"/>
    <col min="2520" max="2520" width="14.42578125" style="81" customWidth="1"/>
    <col min="2521" max="2521" width="1.42578125" style="81" customWidth="1"/>
    <col min="2522" max="2522" width="14.42578125" style="81" customWidth="1"/>
    <col min="2523" max="2523" width="1.42578125" style="81" customWidth="1"/>
    <col min="2524" max="2524" width="15.7109375" style="81" customWidth="1"/>
    <col min="2525" max="2525" width="1.42578125" style="81" customWidth="1"/>
    <col min="2526" max="2526" width="14.42578125" style="81" customWidth="1"/>
    <col min="2527" max="2543" width="9" style="81" hidden="1" customWidth="1"/>
    <col min="2544" max="2757" width="9.140625" style="81"/>
    <col min="2758" max="2758" width="22.5703125" style="81" customWidth="1"/>
    <col min="2759" max="2759" width="1.42578125" style="81" customWidth="1"/>
    <col min="2760" max="2760" width="14.42578125" style="81" customWidth="1"/>
    <col min="2761" max="2761" width="1.42578125" style="81" customWidth="1"/>
    <col min="2762" max="2762" width="14.42578125" style="81" customWidth="1"/>
    <col min="2763" max="2763" width="1.42578125" style="81" customWidth="1"/>
    <col min="2764" max="2764" width="14.42578125" style="81" customWidth="1"/>
    <col min="2765" max="2765" width="1.42578125" style="81" customWidth="1"/>
    <col min="2766" max="2766" width="14.42578125" style="81" customWidth="1"/>
    <col min="2767" max="2767" width="1.42578125" style="81" customWidth="1"/>
    <col min="2768" max="2768" width="14.42578125" style="81" customWidth="1"/>
    <col min="2769" max="2769" width="1.42578125" style="81" customWidth="1"/>
    <col min="2770" max="2770" width="14.42578125" style="81" customWidth="1"/>
    <col min="2771" max="2771" width="1.42578125" style="81" customWidth="1"/>
    <col min="2772" max="2772" width="14.42578125" style="81" customWidth="1"/>
    <col min="2773" max="2773" width="1.42578125" style="81" customWidth="1"/>
    <col min="2774" max="2774" width="14.42578125" style="81" customWidth="1"/>
    <col min="2775" max="2775" width="1.42578125" style="81" customWidth="1"/>
    <col min="2776" max="2776" width="14.42578125" style="81" customWidth="1"/>
    <col min="2777" max="2777" width="1.42578125" style="81" customWidth="1"/>
    <col min="2778" max="2778" width="14.42578125" style="81" customWidth="1"/>
    <col min="2779" max="2779" width="1.42578125" style="81" customWidth="1"/>
    <col min="2780" max="2780" width="15.7109375" style="81" customWidth="1"/>
    <col min="2781" max="2781" width="1.42578125" style="81" customWidth="1"/>
    <col min="2782" max="2782" width="14.42578125" style="81" customWidth="1"/>
    <col min="2783" max="2799" width="9" style="81" hidden="1" customWidth="1"/>
    <col min="2800" max="3013" width="9.140625" style="81"/>
    <col min="3014" max="3014" width="22.5703125" style="81" customWidth="1"/>
    <col min="3015" max="3015" width="1.42578125" style="81" customWidth="1"/>
    <col min="3016" max="3016" width="14.42578125" style="81" customWidth="1"/>
    <col min="3017" max="3017" width="1.42578125" style="81" customWidth="1"/>
    <col min="3018" max="3018" width="14.42578125" style="81" customWidth="1"/>
    <col min="3019" max="3019" width="1.42578125" style="81" customWidth="1"/>
    <col min="3020" max="3020" width="14.42578125" style="81" customWidth="1"/>
    <col min="3021" max="3021" width="1.42578125" style="81" customWidth="1"/>
    <col min="3022" max="3022" width="14.42578125" style="81" customWidth="1"/>
    <col min="3023" max="3023" width="1.42578125" style="81" customWidth="1"/>
    <col min="3024" max="3024" width="14.42578125" style="81" customWidth="1"/>
    <col min="3025" max="3025" width="1.42578125" style="81" customWidth="1"/>
    <col min="3026" max="3026" width="14.42578125" style="81" customWidth="1"/>
    <col min="3027" max="3027" width="1.42578125" style="81" customWidth="1"/>
    <col min="3028" max="3028" width="14.42578125" style="81" customWidth="1"/>
    <col min="3029" max="3029" width="1.42578125" style="81" customWidth="1"/>
    <col min="3030" max="3030" width="14.42578125" style="81" customWidth="1"/>
    <col min="3031" max="3031" width="1.42578125" style="81" customWidth="1"/>
    <col min="3032" max="3032" width="14.42578125" style="81" customWidth="1"/>
    <col min="3033" max="3033" width="1.42578125" style="81" customWidth="1"/>
    <col min="3034" max="3034" width="14.42578125" style="81" customWidth="1"/>
    <col min="3035" max="3035" width="1.42578125" style="81" customWidth="1"/>
    <col min="3036" max="3036" width="15.7109375" style="81" customWidth="1"/>
    <col min="3037" max="3037" width="1.42578125" style="81" customWidth="1"/>
    <col min="3038" max="3038" width="14.42578125" style="81" customWidth="1"/>
    <col min="3039" max="3055" width="9" style="81" hidden="1" customWidth="1"/>
    <col min="3056" max="3269" width="9.140625" style="81"/>
    <col min="3270" max="3270" width="22.5703125" style="81" customWidth="1"/>
    <col min="3271" max="3271" width="1.42578125" style="81" customWidth="1"/>
    <col min="3272" max="3272" width="14.42578125" style="81" customWidth="1"/>
    <col min="3273" max="3273" width="1.42578125" style="81" customWidth="1"/>
    <col min="3274" max="3274" width="14.42578125" style="81" customWidth="1"/>
    <col min="3275" max="3275" width="1.42578125" style="81" customWidth="1"/>
    <col min="3276" max="3276" width="14.42578125" style="81" customWidth="1"/>
    <col min="3277" max="3277" width="1.42578125" style="81" customWidth="1"/>
    <col min="3278" max="3278" width="14.42578125" style="81" customWidth="1"/>
    <col min="3279" max="3279" width="1.42578125" style="81" customWidth="1"/>
    <col min="3280" max="3280" width="14.42578125" style="81" customWidth="1"/>
    <col min="3281" max="3281" width="1.42578125" style="81" customWidth="1"/>
    <col min="3282" max="3282" width="14.42578125" style="81" customWidth="1"/>
    <col min="3283" max="3283" width="1.42578125" style="81" customWidth="1"/>
    <col min="3284" max="3284" width="14.42578125" style="81" customWidth="1"/>
    <col min="3285" max="3285" width="1.42578125" style="81" customWidth="1"/>
    <col min="3286" max="3286" width="14.42578125" style="81" customWidth="1"/>
    <col min="3287" max="3287" width="1.42578125" style="81" customWidth="1"/>
    <col min="3288" max="3288" width="14.42578125" style="81" customWidth="1"/>
    <col min="3289" max="3289" width="1.42578125" style="81" customWidth="1"/>
    <col min="3290" max="3290" width="14.42578125" style="81" customWidth="1"/>
    <col min="3291" max="3291" width="1.42578125" style="81" customWidth="1"/>
    <col min="3292" max="3292" width="15.7109375" style="81" customWidth="1"/>
    <col min="3293" max="3293" width="1.42578125" style="81" customWidth="1"/>
    <col min="3294" max="3294" width="14.42578125" style="81" customWidth="1"/>
    <col min="3295" max="3311" width="9" style="81" hidden="1" customWidth="1"/>
    <col min="3312" max="3525" width="9.140625" style="81"/>
    <col min="3526" max="3526" width="22.5703125" style="81" customWidth="1"/>
    <col min="3527" max="3527" width="1.42578125" style="81" customWidth="1"/>
    <col min="3528" max="3528" width="14.42578125" style="81" customWidth="1"/>
    <col min="3529" max="3529" width="1.42578125" style="81" customWidth="1"/>
    <col min="3530" max="3530" width="14.42578125" style="81" customWidth="1"/>
    <col min="3531" max="3531" width="1.42578125" style="81" customWidth="1"/>
    <col min="3532" max="3532" width="14.42578125" style="81" customWidth="1"/>
    <col min="3533" max="3533" width="1.42578125" style="81" customWidth="1"/>
    <col min="3534" max="3534" width="14.42578125" style="81" customWidth="1"/>
    <col min="3535" max="3535" width="1.42578125" style="81" customWidth="1"/>
    <col min="3536" max="3536" width="14.42578125" style="81" customWidth="1"/>
    <col min="3537" max="3537" width="1.42578125" style="81" customWidth="1"/>
    <col min="3538" max="3538" width="14.42578125" style="81" customWidth="1"/>
    <col min="3539" max="3539" width="1.42578125" style="81" customWidth="1"/>
    <col min="3540" max="3540" width="14.42578125" style="81" customWidth="1"/>
    <col min="3541" max="3541" width="1.42578125" style="81" customWidth="1"/>
    <col min="3542" max="3542" width="14.42578125" style="81" customWidth="1"/>
    <col min="3543" max="3543" width="1.42578125" style="81" customWidth="1"/>
    <col min="3544" max="3544" width="14.42578125" style="81" customWidth="1"/>
    <col min="3545" max="3545" width="1.42578125" style="81" customWidth="1"/>
    <col min="3546" max="3546" width="14.42578125" style="81" customWidth="1"/>
    <col min="3547" max="3547" width="1.42578125" style="81" customWidth="1"/>
    <col min="3548" max="3548" width="15.7109375" style="81" customWidth="1"/>
    <col min="3549" max="3549" width="1.42578125" style="81" customWidth="1"/>
    <col min="3550" max="3550" width="14.42578125" style="81" customWidth="1"/>
    <col min="3551" max="3567" width="9" style="81" hidden="1" customWidth="1"/>
    <col min="3568" max="3781" width="9.140625" style="81"/>
    <col min="3782" max="3782" width="22.5703125" style="81" customWidth="1"/>
    <col min="3783" max="3783" width="1.42578125" style="81" customWidth="1"/>
    <col min="3784" max="3784" width="14.42578125" style="81" customWidth="1"/>
    <col min="3785" max="3785" width="1.42578125" style="81" customWidth="1"/>
    <col min="3786" max="3786" width="14.42578125" style="81" customWidth="1"/>
    <col min="3787" max="3787" width="1.42578125" style="81" customWidth="1"/>
    <col min="3788" max="3788" width="14.42578125" style="81" customWidth="1"/>
    <col min="3789" max="3789" width="1.42578125" style="81" customWidth="1"/>
    <col min="3790" max="3790" width="14.42578125" style="81" customWidth="1"/>
    <col min="3791" max="3791" width="1.42578125" style="81" customWidth="1"/>
    <col min="3792" max="3792" width="14.42578125" style="81" customWidth="1"/>
    <col min="3793" max="3793" width="1.42578125" style="81" customWidth="1"/>
    <col min="3794" max="3794" width="14.42578125" style="81" customWidth="1"/>
    <col min="3795" max="3795" width="1.42578125" style="81" customWidth="1"/>
    <col min="3796" max="3796" width="14.42578125" style="81" customWidth="1"/>
    <col min="3797" max="3797" width="1.42578125" style="81" customWidth="1"/>
    <col min="3798" max="3798" width="14.42578125" style="81" customWidth="1"/>
    <col min="3799" max="3799" width="1.42578125" style="81" customWidth="1"/>
    <col min="3800" max="3800" width="14.42578125" style="81" customWidth="1"/>
    <col min="3801" max="3801" width="1.42578125" style="81" customWidth="1"/>
    <col min="3802" max="3802" width="14.42578125" style="81" customWidth="1"/>
    <col min="3803" max="3803" width="1.42578125" style="81" customWidth="1"/>
    <col min="3804" max="3804" width="15.7109375" style="81" customWidth="1"/>
    <col min="3805" max="3805" width="1.42578125" style="81" customWidth="1"/>
    <col min="3806" max="3806" width="14.42578125" style="81" customWidth="1"/>
    <col min="3807" max="3823" width="9" style="81" hidden="1" customWidth="1"/>
    <col min="3824" max="4037" width="9.140625" style="81"/>
    <col min="4038" max="4038" width="22.5703125" style="81" customWidth="1"/>
    <col min="4039" max="4039" width="1.42578125" style="81" customWidth="1"/>
    <col min="4040" max="4040" width="14.42578125" style="81" customWidth="1"/>
    <col min="4041" max="4041" width="1.42578125" style="81" customWidth="1"/>
    <col min="4042" max="4042" width="14.42578125" style="81" customWidth="1"/>
    <col min="4043" max="4043" width="1.42578125" style="81" customWidth="1"/>
    <col min="4044" max="4044" width="14.42578125" style="81" customWidth="1"/>
    <col min="4045" max="4045" width="1.42578125" style="81" customWidth="1"/>
    <col min="4046" max="4046" width="14.42578125" style="81" customWidth="1"/>
    <col min="4047" max="4047" width="1.42578125" style="81" customWidth="1"/>
    <col min="4048" max="4048" width="14.42578125" style="81" customWidth="1"/>
    <col min="4049" max="4049" width="1.42578125" style="81" customWidth="1"/>
    <col min="4050" max="4050" width="14.42578125" style="81" customWidth="1"/>
    <col min="4051" max="4051" width="1.42578125" style="81" customWidth="1"/>
    <col min="4052" max="4052" width="14.42578125" style="81" customWidth="1"/>
    <col min="4053" max="4053" width="1.42578125" style="81" customWidth="1"/>
    <col min="4054" max="4054" width="14.42578125" style="81" customWidth="1"/>
    <col min="4055" max="4055" width="1.42578125" style="81" customWidth="1"/>
    <col min="4056" max="4056" width="14.42578125" style="81" customWidth="1"/>
    <col min="4057" max="4057" width="1.42578125" style="81" customWidth="1"/>
    <col min="4058" max="4058" width="14.42578125" style="81" customWidth="1"/>
    <col min="4059" max="4059" width="1.42578125" style="81" customWidth="1"/>
    <col min="4060" max="4060" width="15.7109375" style="81" customWidth="1"/>
    <col min="4061" max="4061" width="1.42578125" style="81" customWidth="1"/>
    <col min="4062" max="4062" width="14.42578125" style="81" customWidth="1"/>
    <col min="4063" max="4079" width="9" style="81" hidden="1" customWidth="1"/>
    <col min="4080" max="4293" width="9.140625" style="81"/>
    <col min="4294" max="4294" width="22.5703125" style="81" customWidth="1"/>
    <col min="4295" max="4295" width="1.42578125" style="81" customWidth="1"/>
    <col min="4296" max="4296" width="14.42578125" style="81" customWidth="1"/>
    <col min="4297" max="4297" width="1.42578125" style="81" customWidth="1"/>
    <col min="4298" max="4298" width="14.42578125" style="81" customWidth="1"/>
    <col min="4299" max="4299" width="1.42578125" style="81" customWidth="1"/>
    <col min="4300" max="4300" width="14.42578125" style="81" customWidth="1"/>
    <col min="4301" max="4301" width="1.42578125" style="81" customWidth="1"/>
    <col min="4302" max="4302" width="14.42578125" style="81" customWidth="1"/>
    <col min="4303" max="4303" width="1.42578125" style="81" customWidth="1"/>
    <col min="4304" max="4304" width="14.42578125" style="81" customWidth="1"/>
    <col min="4305" max="4305" width="1.42578125" style="81" customWidth="1"/>
    <col min="4306" max="4306" width="14.42578125" style="81" customWidth="1"/>
    <col min="4307" max="4307" width="1.42578125" style="81" customWidth="1"/>
    <col min="4308" max="4308" width="14.42578125" style="81" customWidth="1"/>
    <col min="4309" max="4309" width="1.42578125" style="81" customWidth="1"/>
    <col min="4310" max="4310" width="14.42578125" style="81" customWidth="1"/>
    <col min="4311" max="4311" width="1.42578125" style="81" customWidth="1"/>
    <col min="4312" max="4312" width="14.42578125" style="81" customWidth="1"/>
    <col min="4313" max="4313" width="1.42578125" style="81" customWidth="1"/>
    <col min="4314" max="4314" width="14.42578125" style="81" customWidth="1"/>
    <col min="4315" max="4315" width="1.42578125" style="81" customWidth="1"/>
    <col min="4316" max="4316" width="15.7109375" style="81" customWidth="1"/>
    <col min="4317" max="4317" width="1.42578125" style="81" customWidth="1"/>
    <col min="4318" max="4318" width="14.42578125" style="81" customWidth="1"/>
    <col min="4319" max="4335" width="9" style="81" hidden="1" customWidth="1"/>
    <col min="4336" max="4549" width="9.140625" style="81"/>
    <col min="4550" max="4550" width="22.5703125" style="81" customWidth="1"/>
    <col min="4551" max="4551" width="1.42578125" style="81" customWidth="1"/>
    <col min="4552" max="4552" width="14.42578125" style="81" customWidth="1"/>
    <col min="4553" max="4553" width="1.42578125" style="81" customWidth="1"/>
    <col min="4554" max="4554" width="14.42578125" style="81" customWidth="1"/>
    <col min="4555" max="4555" width="1.42578125" style="81" customWidth="1"/>
    <col min="4556" max="4556" width="14.42578125" style="81" customWidth="1"/>
    <col min="4557" max="4557" width="1.42578125" style="81" customWidth="1"/>
    <col min="4558" max="4558" width="14.42578125" style="81" customWidth="1"/>
    <col min="4559" max="4559" width="1.42578125" style="81" customWidth="1"/>
    <col min="4560" max="4560" width="14.42578125" style="81" customWidth="1"/>
    <col min="4561" max="4561" width="1.42578125" style="81" customWidth="1"/>
    <col min="4562" max="4562" width="14.42578125" style="81" customWidth="1"/>
    <col min="4563" max="4563" width="1.42578125" style="81" customWidth="1"/>
    <col min="4564" max="4564" width="14.42578125" style="81" customWidth="1"/>
    <col min="4565" max="4565" width="1.42578125" style="81" customWidth="1"/>
    <col min="4566" max="4566" width="14.42578125" style="81" customWidth="1"/>
    <col min="4567" max="4567" width="1.42578125" style="81" customWidth="1"/>
    <col min="4568" max="4568" width="14.42578125" style="81" customWidth="1"/>
    <col min="4569" max="4569" width="1.42578125" style="81" customWidth="1"/>
    <col min="4570" max="4570" width="14.42578125" style="81" customWidth="1"/>
    <col min="4571" max="4571" width="1.42578125" style="81" customWidth="1"/>
    <col min="4572" max="4572" width="15.7109375" style="81" customWidth="1"/>
    <col min="4573" max="4573" width="1.42578125" style="81" customWidth="1"/>
    <col min="4574" max="4574" width="14.42578125" style="81" customWidth="1"/>
    <col min="4575" max="4591" width="9" style="81" hidden="1" customWidth="1"/>
    <col min="4592" max="4805" width="9.140625" style="81"/>
    <col min="4806" max="4806" width="22.5703125" style="81" customWidth="1"/>
    <col min="4807" max="4807" width="1.42578125" style="81" customWidth="1"/>
    <col min="4808" max="4808" width="14.42578125" style="81" customWidth="1"/>
    <col min="4809" max="4809" width="1.42578125" style="81" customWidth="1"/>
    <col min="4810" max="4810" width="14.42578125" style="81" customWidth="1"/>
    <col min="4811" max="4811" width="1.42578125" style="81" customWidth="1"/>
    <col min="4812" max="4812" width="14.42578125" style="81" customWidth="1"/>
    <col min="4813" max="4813" width="1.42578125" style="81" customWidth="1"/>
    <col min="4814" max="4814" width="14.42578125" style="81" customWidth="1"/>
    <col min="4815" max="4815" width="1.42578125" style="81" customWidth="1"/>
    <col min="4816" max="4816" width="14.42578125" style="81" customWidth="1"/>
    <col min="4817" max="4817" width="1.42578125" style="81" customWidth="1"/>
    <col min="4818" max="4818" width="14.42578125" style="81" customWidth="1"/>
    <col min="4819" max="4819" width="1.42578125" style="81" customWidth="1"/>
    <col min="4820" max="4820" width="14.42578125" style="81" customWidth="1"/>
    <col min="4821" max="4821" width="1.42578125" style="81" customWidth="1"/>
    <col min="4822" max="4822" width="14.42578125" style="81" customWidth="1"/>
    <col min="4823" max="4823" width="1.42578125" style="81" customWidth="1"/>
    <col min="4824" max="4824" width="14.42578125" style="81" customWidth="1"/>
    <col min="4825" max="4825" width="1.42578125" style="81" customWidth="1"/>
    <col min="4826" max="4826" width="14.42578125" style="81" customWidth="1"/>
    <col min="4827" max="4827" width="1.42578125" style="81" customWidth="1"/>
    <col min="4828" max="4828" width="15.7109375" style="81" customWidth="1"/>
    <col min="4829" max="4829" width="1.42578125" style="81" customWidth="1"/>
    <col min="4830" max="4830" width="14.42578125" style="81" customWidth="1"/>
    <col min="4831" max="4847" width="9" style="81" hidden="1" customWidth="1"/>
    <col min="4848" max="5061" width="9.140625" style="81"/>
    <col min="5062" max="5062" width="22.5703125" style="81" customWidth="1"/>
    <col min="5063" max="5063" width="1.42578125" style="81" customWidth="1"/>
    <col min="5064" max="5064" width="14.42578125" style="81" customWidth="1"/>
    <col min="5065" max="5065" width="1.42578125" style="81" customWidth="1"/>
    <col min="5066" max="5066" width="14.42578125" style="81" customWidth="1"/>
    <col min="5067" max="5067" width="1.42578125" style="81" customWidth="1"/>
    <col min="5068" max="5068" width="14.42578125" style="81" customWidth="1"/>
    <col min="5069" max="5069" width="1.42578125" style="81" customWidth="1"/>
    <col min="5070" max="5070" width="14.42578125" style="81" customWidth="1"/>
    <col min="5071" max="5071" width="1.42578125" style="81" customWidth="1"/>
    <col min="5072" max="5072" width="14.42578125" style="81" customWidth="1"/>
    <col min="5073" max="5073" width="1.42578125" style="81" customWidth="1"/>
    <col min="5074" max="5074" width="14.42578125" style="81" customWidth="1"/>
    <col min="5075" max="5075" width="1.42578125" style="81" customWidth="1"/>
    <col min="5076" max="5076" width="14.42578125" style="81" customWidth="1"/>
    <col min="5077" max="5077" width="1.42578125" style="81" customWidth="1"/>
    <col min="5078" max="5078" width="14.42578125" style="81" customWidth="1"/>
    <col min="5079" max="5079" width="1.42578125" style="81" customWidth="1"/>
    <col min="5080" max="5080" width="14.42578125" style="81" customWidth="1"/>
    <col min="5081" max="5081" width="1.42578125" style="81" customWidth="1"/>
    <col min="5082" max="5082" width="14.42578125" style="81" customWidth="1"/>
    <col min="5083" max="5083" width="1.42578125" style="81" customWidth="1"/>
    <col min="5084" max="5084" width="15.7109375" style="81" customWidth="1"/>
    <col min="5085" max="5085" width="1.42578125" style="81" customWidth="1"/>
    <col min="5086" max="5086" width="14.42578125" style="81" customWidth="1"/>
    <col min="5087" max="5103" width="9" style="81" hidden="1" customWidth="1"/>
    <col min="5104" max="5317" width="9.140625" style="81"/>
    <col min="5318" max="5318" width="22.5703125" style="81" customWidth="1"/>
    <col min="5319" max="5319" width="1.42578125" style="81" customWidth="1"/>
    <col min="5320" max="5320" width="14.42578125" style="81" customWidth="1"/>
    <col min="5321" max="5321" width="1.42578125" style="81" customWidth="1"/>
    <col min="5322" max="5322" width="14.42578125" style="81" customWidth="1"/>
    <col min="5323" max="5323" width="1.42578125" style="81" customWidth="1"/>
    <col min="5324" max="5324" width="14.42578125" style="81" customWidth="1"/>
    <col min="5325" max="5325" width="1.42578125" style="81" customWidth="1"/>
    <col min="5326" max="5326" width="14.42578125" style="81" customWidth="1"/>
    <col min="5327" max="5327" width="1.42578125" style="81" customWidth="1"/>
    <col min="5328" max="5328" width="14.42578125" style="81" customWidth="1"/>
    <col min="5329" max="5329" width="1.42578125" style="81" customWidth="1"/>
    <col min="5330" max="5330" width="14.42578125" style="81" customWidth="1"/>
    <col min="5331" max="5331" width="1.42578125" style="81" customWidth="1"/>
    <col min="5332" max="5332" width="14.42578125" style="81" customWidth="1"/>
    <col min="5333" max="5333" width="1.42578125" style="81" customWidth="1"/>
    <col min="5334" max="5334" width="14.42578125" style="81" customWidth="1"/>
    <col min="5335" max="5335" width="1.42578125" style="81" customWidth="1"/>
    <col min="5336" max="5336" width="14.42578125" style="81" customWidth="1"/>
    <col min="5337" max="5337" width="1.42578125" style="81" customWidth="1"/>
    <col min="5338" max="5338" width="14.42578125" style="81" customWidth="1"/>
    <col min="5339" max="5339" width="1.42578125" style="81" customWidth="1"/>
    <col min="5340" max="5340" width="15.7109375" style="81" customWidth="1"/>
    <col min="5341" max="5341" width="1.42578125" style="81" customWidth="1"/>
    <col min="5342" max="5342" width="14.42578125" style="81" customWidth="1"/>
    <col min="5343" max="5359" width="9" style="81" hidden="1" customWidth="1"/>
    <col min="5360" max="5573" width="9.140625" style="81"/>
    <col min="5574" max="5574" width="22.5703125" style="81" customWidth="1"/>
    <col min="5575" max="5575" width="1.42578125" style="81" customWidth="1"/>
    <col min="5576" max="5576" width="14.42578125" style="81" customWidth="1"/>
    <col min="5577" max="5577" width="1.42578125" style="81" customWidth="1"/>
    <col min="5578" max="5578" width="14.42578125" style="81" customWidth="1"/>
    <col min="5579" max="5579" width="1.42578125" style="81" customWidth="1"/>
    <col min="5580" max="5580" width="14.42578125" style="81" customWidth="1"/>
    <col min="5581" max="5581" width="1.42578125" style="81" customWidth="1"/>
    <col min="5582" max="5582" width="14.42578125" style="81" customWidth="1"/>
    <col min="5583" max="5583" width="1.42578125" style="81" customWidth="1"/>
    <col min="5584" max="5584" width="14.42578125" style="81" customWidth="1"/>
    <col min="5585" max="5585" width="1.42578125" style="81" customWidth="1"/>
    <col min="5586" max="5586" width="14.42578125" style="81" customWidth="1"/>
    <col min="5587" max="5587" width="1.42578125" style="81" customWidth="1"/>
    <col min="5588" max="5588" width="14.42578125" style="81" customWidth="1"/>
    <col min="5589" max="5589" width="1.42578125" style="81" customWidth="1"/>
    <col min="5590" max="5590" width="14.42578125" style="81" customWidth="1"/>
    <col min="5591" max="5591" width="1.42578125" style="81" customWidth="1"/>
    <col min="5592" max="5592" width="14.42578125" style="81" customWidth="1"/>
    <col min="5593" max="5593" width="1.42578125" style="81" customWidth="1"/>
    <col min="5594" max="5594" width="14.42578125" style="81" customWidth="1"/>
    <col min="5595" max="5595" width="1.42578125" style="81" customWidth="1"/>
    <col min="5596" max="5596" width="15.7109375" style="81" customWidth="1"/>
    <col min="5597" max="5597" width="1.42578125" style="81" customWidth="1"/>
    <col min="5598" max="5598" width="14.42578125" style="81" customWidth="1"/>
    <col min="5599" max="5615" width="9" style="81" hidden="1" customWidth="1"/>
    <col min="5616" max="5829" width="9.140625" style="81"/>
    <col min="5830" max="5830" width="22.5703125" style="81" customWidth="1"/>
    <col min="5831" max="5831" width="1.42578125" style="81" customWidth="1"/>
    <col min="5832" max="5832" width="14.42578125" style="81" customWidth="1"/>
    <col min="5833" max="5833" width="1.42578125" style="81" customWidth="1"/>
    <col min="5834" max="5834" width="14.42578125" style="81" customWidth="1"/>
    <col min="5835" max="5835" width="1.42578125" style="81" customWidth="1"/>
    <col min="5836" max="5836" width="14.42578125" style="81" customWidth="1"/>
    <col min="5837" max="5837" width="1.42578125" style="81" customWidth="1"/>
    <col min="5838" max="5838" width="14.42578125" style="81" customWidth="1"/>
    <col min="5839" max="5839" width="1.42578125" style="81" customWidth="1"/>
    <col min="5840" max="5840" width="14.42578125" style="81" customWidth="1"/>
    <col min="5841" max="5841" width="1.42578125" style="81" customWidth="1"/>
    <col min="5842" max="5842" width="14.42578125" style="81" customWidth="1"/>
    <col min="5843" max="5843" width="1.42578125" style="81" customWidth="1"/>
    <col min="5844" max="5844" width="14.42578125" style="81" customWidth="1"/>
    <col min="5845" max="5845" width="1.42578125" style="81" customWidth="1"/>
    <col min="5846" max="5846" width="14.42578125" style="81" customWidth="1"/>
    <col min="5847" max="5847" width="1.42578125" style="81" customWidth="1"/>
    <col min="5848" max="5848" width="14.42578125" style="81" customWidth="1"/>
    <col min="5849" max="5849" width="1.42578125" style="81" customWidth="1"/>
    <col min="5850" max="5850" width="14.42578125" style="81" customWidth="1"/>
    <col min="5851" max="5851" width="1.42578125" style="81" customWidth="1"/>
    <col min="5852" max="5852" width="15.7109375" style="81" customWidth="1"/>
    <col min="5853" max="5853" width="1.42578125" style="81" customWidth="1"/>
    <col min="5854" max="5854" width="14.42578125" style="81" customWidth="1"/>
    <col min="5855" max="5871" width="9" style="81" hidden="1" customWidth="1"/>
    <col min="5872" max="6085" width="9.140625" style="81"/>
    <col min="6086" max="6086" width="22.5703125" style="81" customWidth="1"/>
    <col min="6087" max="6087" width="1.42578125" style="81" customWidth="1"/>
    <col min="6088" max="6088" width="14.42578125" style="81" customWidth="1"/>
    <col min="6089" max="6089" width="1.42578125" style="81" customWidth="1"/>
    <col min="6090" max="6090" width="14.42578125" style="81" customWidth="1"/>
    <col min="6091" max="6091" width="1.42578125" style="81" customWidth="1"/>
    <col min="6092" max="6092" width="14.42578125" style="81" customWidth="1"/>
    <col min="6093" max="6093" width="1.42578125" style="81" customWidth="1"/>
    <col min="6094" max="6094" width="14.42578125" style="81" customWidth="1"/>
    <col min="6095" max="6095" width="1.42578125" style="81" customWidth="1"/>
    <col min="6096" max="6096" width="14.42578125" style="81" customWidth="1"/>
    <col min="6097" max="6097" width="1.42578125" style="81" customWidth="1"/>
    <col min="6098" max="6098" width="14.42578125" style="81" customWidth="1"/>
    <col min="6099" max="6099" width="1.42578125" style="81" customWidth="1"/>
    <col min="6100" max="6100" width="14.42578125" style="81" customWidth="1"/>
    <col min="6101" max="6101" width="1.42578125" style="81" customWidth="1"/>
    <col min="6102" max="6102" width="14.42578125" style="81" customWidth="1"/>
    <col min="6103" max="6103" width="1.42578125" style="81" customWidth="1"/>
    <col min="6104" max="6104" width="14.42578125" style="81" customWidth="1"/>
    <col min="6105" max="6105" width="1.42578125" style="81" customWidth="1"/>
    <col min="6106" max="6106" width="14.42578125" style="81" customWidth="1"/>
    <col min="6107" max="6107" width="1.42578125" style="81" customWidth="1"/>
    <col min="6108" max="6108" width="15.7109375" style="81" customWidth="1"/>
    <col min="6109" max="6109" width="1.42578125" style="81" customWidth="1"/>
    <col min="6110" max="6110" width="14.42578125" style="81" customWidth="1"/>
    <col min="6111" max="6127" width="9" style="81" hidden="1" customWidth="1"/>
    <col min="6128" max="6341" width="9.140625" style="81"/>
    <col min="6342" max="6342" width="22.5703125" style="81" customWidth="1"/>
    <col min="6343" max="6343" width="1.42578125" style="81" customWidth="1"/>
    <col min="6344" max="6344" width="14.42578125" style="81" customWidth="1"/>
    <col min="6345" max="6345" width="1.42578125" style="81" customWidth="1"/>
    <col min="6346" max="6346" width="14.42578125" style="81" customWidth="1"/>
    <col min="6347" max="6347" width="1.42578125" style="81" customWidth="1"/>
    <col min="6348" max="6348" width="14.42578125" style="81" customWidth="1"/>
    <col min="6349" max="6349" width="1.42578125" style="81" customWidth="1"/>
    <col min="6350" max="6350" width="14.42578125" style="81" customWidth="1"/>
    <col min="6351" max="6351" width="1.42578125" style="81" customWidth="1"/>
    <col min="6352" max="6352" width="14.42578125" style="81" customWidth="1"/>
    <col min="6353" max="6353" width="1.42578125" style="81" customWidth="1"/>
    <col min="6354" max="6354" width="14.42578125" style="81" customWidth="1"/>
    <col min="6355" max="6355" width="1.42578125" style="81" customWidth="1"/>
    <col min="6356" max="6356" width="14.42578125" style="81" customWidth="1"/>
    <col min="6357" max="6357" width="1.42578125" style="81" customWidth="1"/>
    <col min="6358" max="6358" width="14.42578125" style="81" customWidth="1"/>
    <col min="6359" max="6359" width="1.42578125" style="81" customWidth="1"/>
    <col min="6360" max="6360" width="14.42578125" style="81" customWidth="1"/>
    <col min="6361" max="6361" width="1.42578125" style="81" customWidth="1"/>
    <col min="6362" max="6362" width="14.42578125" style="81" customWidth="1"/>
    <col min="6363" max="6363" width="1.42578125" style="81" customWidth="1"/>
    <col min="6364" max="6364" width="15.7109375" style="81" customWidth="1"/>
    <col min="6365" max="6365" width="1.42578125" style="81" customWidth="1"/>
    <col min="6366" max="6366" width="14.42578125" style="81" customWidth="1"/>
    <col min="6367" max="6383" width="9" style="81" hidden="1" customWidth="1"/>
    <col min="6384" max="6597" width="9.140625" style="81"/>
    <col min="6598" max="6598" width="22.5703125" style="81" customWidth="1"/>
    <col min="6599" max="6599" width="1.42578125" style="81" customWidth="1"/>
    <col min="6600" max="6600" width="14.42578125" style="81" customWidth="1"/>
    <col min="6601" max="6601" width="1.42578125" style="81" customWidth="1"/>
    <col min="6602" max="6602" width="14.42578125" style="81" customWidth="1"/>
    <col min="6603" max="6603" width="1.42578125" style="81" customWidth="1"/>
    <col min="6604" max="6604" width="14.42578125" style="81" customWidth="1"/>
    <col min="6605" max="6605" width="1.42578125" style="81" customWidth="1"/>
    <col min="6606" max="6606" width="14.42578125" style="81" customWidth="1"/>
    <col min="6607" max="6607" width="1.42578125" style="81" customWidth="1"/>
    <col min="6608" max="6608" width="14.42578125" style="81" customWidth="1"/>
    <col min="6609" max="6609" width="1.42578125" style="81" customWidth="1"/>
    <col min="6610" max="6610" width="14.42578125" style="81" customWidth="1"/>
    <col min="6611" max="6611" width="1.42578125" style="81" customWidth="1"/>
    <col min="6612" max="6612" width="14.42578125" style="81" customWidth="1"/>
    <col min="6613" max="6613" width="1.42578125" style="81" customWidth="1"/>
    <col min="6614" max="6614" width="14.42578125" style="81" customWidth="1"/>
    <col min="6615" max="6615" width="1.42578125" style="81" customWidth="1"/>
    <col min="6616" max="6616" width="14.42578125" style="81" customWidth="1"/>
    <col min="6617" max="6617" width="1.42578125" style="81" customWidth="1"/>
    <col min="6618" max="6618" width="14.42578125" style="81" customWidth="1"/>
    <col min="6619" max="6619" width="1.42578125" style="81" customWidth="1"/>
    <col min="6620" max="6620" width="15.7109375" style="81" customWidth="1"/>
    <col min="6621" max="6621" width="1.42578125" style="81" customWidth="1"/>
    <col min="6622" max="6622" width="14.42578125" style="81" customWidth="1"/>
    <col min="6623" max="6639" width="9" style="81" hidden="1" customWidth="1"/>
    <col min="6640" max="6853" width="9.140625" style="81"/>
    <col min="6854" max="6854" width="22.5703125" style="81" customWidth="1"/>
    <col min="6855" max="6855" width="1.42578125" style="81" customWidth="1"/>
    <col min="6856" max="6856" width="14.42578125" style="81" customWidth="1"/>
    <col min="6857" max="6857" width="1.42578125" style="81" customWidth="1"/>
    <col min="6858" max="6858" width="14.42578125" style="81" customWidth="1"/>
    <col min="6859" max="6859" width="1.42578125" style="81" customWidth="1"/>
    <col min="6860" max="6860" width="14.42578125" style="81" customWidth="1"/>
    <col min="6861" max="6861" width="1.42578125" style="81" customWidth="1"/>
    <col min="6862" max="6862" width="14.42578125" style="81" customWidth="1"/>
    <col min="6863" max="6863" width="1.42578125" style="81" customWidth="1"/>
    <col min="6864" max="6864" width="14.42578125" style="81" customWidth="1"/>
    <col min="6865" max="6865" width="1.42578125" style="81" customWidth="1"/>
    <col min="6866" max="6866" width="14.42578125" style="81" customWidth="1"/>
    <col min="6867" max="6867" width="1.42578125" style="81" customWidth="1"/>
    <col min="6868" max="6868" width="14.42578125" style="81" customWidth="1"/>
    <col min="6869" max="6869" width="1.42578125" style="81" customWidth="1"/>
    <col min="6870" max="6870" width="14.42578125" style="81" customWidth="1"/>
    <col min="6871" max="6871" width="1.42578125" style="81" customWidth="1"/>
    <col min="6872" max="6872" width="14.42578125" style="81" customWidth="1"/>
    <col min="6873" max="6873" width="1.42578125" style="81" customWidth="1"/>
    <col min="6874" max="6874" width="14.42578125" style="81" customWidth="1"/>
    <col min="6875" max="6875" width="1.42578125" style="81" customWidth="1"/>
    <col min="6876" max="6876" width="15.7109375" style="81" customWidth="1"/>
    <col min="6877" max="6877" width="1.42578125" style="81" customWidth="1"/>
    <col min="6878" max="6878" width="14.42578125" style="81" customWidth="1"/>
    <col min="6879" max="6895" width="9" style="81" hidden="1" customWidth="1"/>
    <col min="6896" max="7109" width="9.140625" style="81"/>
    <col min="7110" max="7110" width="22.5703125" style="81" customWidth="1"/>
    <col min="7111" max="7111" width="1.42578125" style="81" customWidth="1"/>
    <col min="7112" max="7112" width="14.42578125" style="81" customWidth="1"/>
    <col min="7113" max="7113" width="1.42578125" style="81" customWidth="1"/>
    <col min="7114" max="7114" width="14.42578125" style="81" customWidth="1"/>
    <col min="7115" max="7115" width="1.42578125" style="81" customWidth="1"/>
    <col min="7116" max="7116" width="14.42578125" style="81" customWidth="1"/>
    <col min="7117" max="7117" width="1.42578125" style="81" customWidth="1"/>
    <col min="7118" max="7118" width="14.42578125" style="81" customWidth="1"/>
    <col min="7119" max="7119" width="1.42578125" style="81" customWidth="1"/>
    <col min="7120" max="7120" width="14.42578125" style="81" customWidth="1"/>
    <col min="7121" max="7121" width="1.42578125" style="81" customWidth="1"/>
    <col min="7122" max="7122" width="14.42578125" style="81" customWidth="1"/>
    <col min="7123" max="7123" width="1.42578125" style="81" customWidth="1"/>
    <col min="7124" max="7124" width="14.42578125" style="81" customWidth="1"/>
    <col min="7125" max="7125" width="1.42578125" style="81" customWidth="1"/>
    <col min="7126" max="7126" width="14.42578125" style="81" customWidth="1"/>
    <col min="7127" max="7127" width="1.42578125" style="81" customWidth="1"/>
    <col min="7128" max="7128" width="14.42578125" style="81" customWidth="1"/>
    <col min="7129" max="7129" width="1.42578125" style="81" customWidth="1"/>
    <col min="7130" max="7130" width="14.42578125" style="81" customWidth="1"/>
    <col min="7131" max="7131" width="1.42578125" style="81" customWidth="1"/>
    <col min="7132" max="7132" width="15.7109375" style="81" customWidth="1"/>
    <col min="7133" max="7133" width="1.42578125" style="81" customWidth="1"/>
    <col min="7134" max="7134" width="14.42578125" style="81" customWidth="1"/>
    <col min="7135" max="7151" width="9" style="81" hidden="1" customWidth="1"/>
    <col min="7152" max="7365" width="9.140625" style="81"/>
    <col min="7366" max="7366" width="22.5703125" style="81" customWidth="1"/>
    <col min="7367" max="7367" width="1.42578125" style="81" customWidth="1"/>
    <col min="7368" max="7368" width="14.42578125" style="81" customWidth="1"/>
    <col min="7369" max="7369" width="1.42578125" style="81" customWidth="1"/>
    <col min="7370" max="7370" width="14.42578125" style="81" customWidth="1"/>
    <col min="7371" max="7371" width="1.42578125" style="81" customWidth="1"/>
    <col min="7372" max="7372" width="14.42578125" style="81" customWidth="1"/>
    <col min="7373" max="7373" width="1.42578125" style="81" customWidth="1"/>
    <col min="7374" max="7374" width="14.42578125" style="81" customWidth="1"/>
    <col min="7375" max="7375" width="1.42578125" style="81" customWidth="1"/>
    <col min="7376" max="7376" width="14.42578125" style="81" customWidth="1"/>
    <col min="7377" max="7377" width="1.42578125" style="81" customWidth="1"/>
    <col min="7378" max="7378" width="14.42578125" style="81" customWidth="1"/>
    <col min="7379" max="7379" width="1.42578125" style="81" customWidth="1"/>
    <col min="7380" max="7380" width="14.42578125" style="81" customWidth="1"/>
    <col min="7381" max="7381" width="1.42578125" style="81" customWidth="1"/>
    <col min="7382" max="7382" width="14.42578125" style="81" customWidth="1"/>
    <col min="7383" max="7383" width="1.42578125" style="81" customWidth="1"/>
    <col min="7384" max="7384" width="14.42578125" style="81" customWidth="1"/>
    <col min="7385" max="7385" width="1.42578125" style="81" customWidth="1"/>
    <col min="7386" max="7386" width="14.42578125" style="81" customWidth="1"/>
    <col min="7387" max="7387" width="1.42578125" style="81" customWidth="1"/>
    <col min="7388" max="7388" width="15.7109375" style="81" customWidth="1"/>
    <col min="7389" max="7389" width="1.42578125" style="81" customWidth="1"/>
    <col min="7390" max="7390" width="14.42578125" style="81" customWidth="1"/>
    <col min="7391" max="7407" width="9" style="81" hidden="1" customWidth="1"/>
    <col min="7408" max="7621" width="9.140625" style="81"/>
    <col min="7622" max="7622" width="22.5703125" style="81" customWidth="1"/>
    <col min="7623" max="7623" width="1.42578125" style="81" customWidth="1"/>
    <col min="7624" max="7624" width="14.42578125" style="81" customWidth="1"/>
    <col min="7625" max="7625" width="1.42578125" style="81" customWidth="1"/>
    <col min="7626" max="7626" width="14.42578125" style="81" customWidth="1"/>
    <col min="7627" max="7627" width="1.42578125" style="81" customWidth="1"/>
    <col min="7628" max="7628" width="14.42578125" style="81" customWidth="1"/>
    <col min="7629" max="7629" width="1.42578125" style="81" customWidth="1"/>
    <col min="7630" max="7630" width="14.42578125" style="81" customWidth="1"/>
    <col min="7631" max="7631" width="1.42578125" style="81" customWidth="1"/>
    <col min="7632" max="7632" width="14.42578125" style="81" customWidth="1"/>
    <col min="7633" max="7633" width="1.42578125" style="81" customWidth="1"/>
    <col min="7634" max="7634" width="14.42578125" style="81" customWidth="1"/>
    <col min="7635" max="7635" width="1.42578125" style="81" customWidth="1"/>
    <col min="7636" max="7636" width="14.42578125" style="81" customWidth="1"/>
    <col min="7637" max="7637" width="1.42578125" style="81" customWidth="1"/>
    <col min="7638" max="7638" width="14.42578125" style="81" customWidth="1"/>
    <col min="7639" max="7639" width="1.42578125" style="81" customWidth="1"/>
    <col min="7640" max="7640" width="14.42578125" style="81" customWidth="1"/>
    <col min="7641" max="7641" width="1.42578125" style="81" customWidth="1"/>
    <col min="7642" max="7642" width="14.42578125" style="81" customWidth="1"/>
    <col min="7643" max="7643" width="1.42578125" style="81" customWidth="1"/>
    <col min="7644" max="7644" width="15.7109375" style="81" customWidth="1"/>
    <col min="7645" max="7645" width="1.42578125" style="81" customWidth="1"/>
    <col min="7646" max="7646" width="14.42578125" style="81" customWidth="1"/>
    <col min="7647" max="7663" width="9" style="81" hidden="1" customWidth="1"/>
    <col min="7664" max="7877" width="9.140625" style="81"/>
    <col min="7878" max="7878" width="22.5703125" style="81" customWidth="1"/>
    <col min="7879" max="7879" width="1.42578125" style="81" customWidth="1"/>
    <col min="7880" max="7880" width="14.42578125" style="81" customWidth="1"/>
    <col min="7881" max="7881" width="1.42578125" style="81" customWidth="1"/>
    <col min="7882" max="7882" width="14.42578125" style="81" customWidth="1"/>
    <col min="7883" max="7883" width="1.42578125" style="81" customWidth="1"/>
    <col min="7884" max="7884" width="14.42578125" style="81" customWidth="1"/>
    <col min="7885" max="7885" width="1.42578125" style="81" customWidth="1"/>
    <col min="7886" max="7886" width="14.42578125" style="81" customWidth="1"/>
    <col min="7887" max="7887" width="1.42578125" style="81" customWidth="1"/>
    <col min="7888" max="7888" width="14.42578125" style="81" customWidth="1"/>
    <col min="7889" max="7889" width="1.42578125" style="81" customWidth="1"/>
    <col min="7890" max="7890" width="14.42578125" style="81" customWidth="1"/>
    <col min="7891" max="7891" width="1.42578125" style="81" customWidth="1"/>
    <col min="7892" max="7892" width="14.42578125" style="81" customWidth="1"/>
    <col min="7893" max="7893" width="1.42578125" style="81" customWidth="1"/>
    <col min="7894" max="7894" width="14.42578125" style="81" customWidth="1"/>
    <col min="7895" max="7895" width="1.42578125" style="81" customWidth="1"/>
    <col min="7896" max="7896" width="14.42578125" style="81" customWidth="1"/>
    <col min="7897" max="7897" width="1.42578125" style="81" customWidth="1"/>
    <col min="7898" max="7898" width="14.42578125" style="81" customWidth="1"/>
    <col min="7899" max="7899" width="1.42578125" style="81" customWidth="1"/>
    <col min="7900" max="7900" width="15.7109375" style="81" customWidth="1"/>
    <col min="7901" max="7901" width="1.42578125" style="81" customWidth="1"/>
    <col min="7902" max="7902" width="14.42578125" style="81" customWidth="1"/>
    <col min="7903" max="7919" width="9" style="81" hidden="1" customWidth="1"/>
    <col min="7920" max="8133" width="9.140625" style="81"/>
    <col min="8134" max="8134" width="22.5703125" style="81" customWidth="1"/>
    <col min="8135" max="8135" width="1.42578125" style="81" customWidth="1"/>
    <col min="8136" max="8136" width="14.42578125" style="81" customWidth="1"/>
    <col min="8137" max="8137" width="1.42578125" style="81" customWidth="1"/>
    <col min="8138" max="8138" width="14.42578125" style="81" customWidth="1"/>
    <col min="8139" max="8139" width="1.42578125" style="81" customWidth="1"/>
    <col min="8140" max="8140" width="14.42578125" style="81" customWidth="1"/>
    <col min="8141" max="8141" width="1.42578125" style="81" customWidth="1"/>
    <col min="8142" max="8142" width="14.42578125" style="81" customWidth="1"/>
    <col min="8143" max="8143" width="1.42578125" style="81" customWidth="1"/>
    <col min="8144" max="8144" width="14.42578125" style="81" customWidth="1"/>
    <col min="8145" max="8145" width="1.42578125" style="81" customWidth="1"/>
    <col min="8146" max="8146" width="14.42578125" style="81" customWidth="1"/>
    <col min="8147" max="8147" width="1.42578125" style="81" customWidth="1"/>
    <col min="8148" max="8148" width="14.42578125" style="81" customWidth="1"/>
    <col min="8149" max="8149" width="1.42578125" style="81" customWidth="1"/>
    <col min="8150" max="8150" width="14.42578125" style="81" customWidth="1"/>
    <col min="8151" max="8151" width="1.42578125" style="81" customWidth="1"/>
    <col min="8152" max="8152" width="14.42578125" style="81" customWidth="1"/>
    <col min="8153" max="8153" width="1.42578125" style="81" customWidth="1"/>
    <col min="8154" max="8154" width="14.42578125" style="81" customWidth="1"/>
    <col min="8155" max="8155" width="1.42578125" style="81" customWidth="1"/>
    <col min="8156" max="8156" width="15.7109375" style="81" customWidth="1"/>
    <col min="8157" max="8157" width="1.42578125" style="81" customWidth="1"/>
    <col min="8158" max="8158" width="14.42578125" style="81" customWidth="1"/>
    <col min="8159" max="8175" width="9" style="81" hidden="1" customWidth="1"/>
    <col min="8176" max="8389" width="9.140625" style="81"/>
    <col min="8390" max="8390" width="22.5703125" style="81" customWidth="1"/>
    <col min="8391" max="8391" width="1.42578125" style="81" customWidth="1"/>
    <col min="8392" max="8392" width="14.42578125" style="81" customWidth="1"/>
    <col min="8393" max="8393" width="1.42578125" style="81" customWidth="1"/>
    <col min="8394" max="8394" width="14.42578125" style="81" customWidth="1"/>
    <col min="8395" max="8395" width="1.42578125" style="81" customWidth="1"/>
    <col min="8396" max="8396" width="14.42578125" style="81" customWidth="1"/>
    <col min="8397" max="8397" width="1.42578125" style="81" customWidth="1"/>
    <col min="8398" max="8398" width="14.42578125" style="81" customWidth="1"/>
    <col min="8399" max="8399" width="1.42578125" style="81" customWidth="1"/>
    <col min="8400" max="8400" width="14.42578125" style="81" customWidth="1"/>
    <col min="8401" max="8401" width="1.42578125" style="81" customWidth="1"/>
    <col min="8402" max="8402" width="14.42578125" style="81" customWidth="1"/>
    <col min="8403" max="8403" width="1.42578125" style="81" customWidth="1"/>
    <col min="8404" max="8404" width="14.42578125" style="81" customWidth="1"/>
    <col min="8405" max="8405" width="1.42578125" style="81" customWidth="1"/>
    <col min="8406" max="8406" width="14.42578125" style="81" customWidth="1"/>
    <col min="8407" max="8407" width="1.42578125" style="81" customWidth="1"/>
    <col min="8408" max="8408" width="14.42578125" style="81" customWidth="1"/>
    <col min="8409" max="8409" width="1.42578125" style="81" customWidth="1"/>
    <col min="8410" max="8410" width="14.42578125" style="81" customWidth="1"/>
    <col min="8411" max="8411" width="1.42578125" style="81" customWidth="1"/>
    <col min="8412" max="8412" width="15.7109375" style="81" customWidth="1"/>
    <col min="8413" max="8413" width="1.42578125" style="81" customWidth="1"/>
    <col min="8414" max="8414" width="14.42578125" style="81" customWidth="1"/>
    <col min="8415" max="8431" width="9" style="81" hidden="1" customWidth="1"/>
    <col min="8432" max="8645" width="9.140625" style="81"/>
    <col min="8646" max="8646" width="22.5703125" style="81" customWidth="1"/>
    <col min="8647" max="8647" width="1.42578125" style="81" customWidth="1"/>
    <col min="8648" max="8648" width="14.42578125" style="81" customWidth="1"/>
    <col min="8649" max="8649" width="1.42578125" style="81" customWidth="1"/>
    <col min="8650" max="8650" width="14.42578125" style="81" customWidth="1"/>
    <col min="8651" max="8651" width="1.42578125" style="81" customWidth="1"/>
    <col min="8652" max="8652" width="14.42578125" style="81" customWidth="1"/>
    <col min="8653" max="8653" width="1.42578125" style="81" customWidth="1"/>
    <col min="8654" max="8654" width="14.42578125" style="81" customWidth="1"/>
    <col min="8655" max="8655" width="1.42578125" style="81" customWidth="1"/>
    <col min="8656" max="8656" width="14.42578125" style="81" customWidth="1"/>
    <col min="8657" max="8657" width="1.42578125" style="81" customWidth="1"/>
    <col min="8658" max="8658" width="14.42578125" style="81" customWidth="1"/>
    <col min="8659" max="8659" width="1.42578125" style="81" customWidth="1"/>
    <col min="8660" max="8660" width="14.42578125" style="81" customWidth="1"/>
    <col min="8661" max="8661" width="1.42578125" style="81" customWidth="1"/>
    <col min="8662" max="8662" width="14.42578125" style="81" customWidth="1"/>
    <col min="8663" max="8663" width="1.42578125" style="81" customWidth="1"/>
    <col min="8664" max="8664" width="14.42578125" style="81" customWidth="1"/>
    <col min="8665" max="8665" width="1.42578125" style="81" customWidth="1"/>
    <col min="8666" max="8666" width="14.42578125" style="81" customWidth="1"/>
    <col min="8667" max="8667" width="1.42578125" style="81" customWidth="1"/>
    <col min="8668" max="8668" width="15.7109375" style="81" customWidth="1"/>
    <col min="8669" max="8669" width="1.42578125" style="81" customWidth="1"/>
    <col min="8670" max="8670" width="14.42578125" style="81" customWidth="1"/>
    <col min="8671" max="8687" width="9" style="81" hidden="1" customWidth="1"/>
    <col min="8688" max="8901" width="9.140625" style="81"/>
    <col min="8902" max="8902" width="22.5703125" style="81" customWidth="1"/>
    <col min="8903" max="8903" width="1.42578125" style="81" customWidth="1"/>
    <col min="8904" max="8904" width="14.42578125" style="81" customWidth="1"/>
    <col min="8905" max="8905" width="1.42578125" style="81" customWidth="1"/>
    <col min="8906" max="8906" width="14.42578125" style="81" customWidth="1"/>
    <col min="8907" max="8907" width="1.42578125" style="81" customWidth="1"/>
    <col min="8908" max="8908" width="14.42578125" style="81" customWidth="1"/>
    <col min="8909" max="8909" width="1.42578125" style="81" customWidth="1"/>
    <col min="8910" max="8910" width="14.42578125" style="81" customWidth="1"/>
    <col min="8911" max="8911" width="1.42578125" style="81" customWidth="1"/>
    <col min="8912" max="8912" width="14.42578125" style="81" customWidth="1"/>
    <col min="8913" max="8913" width="1.42578125" style="81" customWidth="1"/>
    <col min="8914" max="8914" width="14.42578125" style="81" customWidth="1"/>
    <col min="8915" max="8915" width="1.42578125" style="81" customWidth="1"/>
    <col min="8916" max="8916" width="14.42578125" style="81" customWidth="1"/>
    <col min="8917" max="8917" width="1.42578125" style="81" customWidth="1"/>
    <col min="8918" max="8918" width="14.42578125" style="81" customWidth="1"/>
    <col min="8919" max="8919" width="1.42578125" style="81" customWidth="1"/>
    <col min="8920" max="8920" width="14.42578125" style="81" customWidth="1"/>
    <col min="8921" max="8921" width="1.42578125" style="81" customWidth="1"/>
    <col min="8922" max="8922" width="14.42578125" style="81" customWidth="1"/>
    <col min="8923" max="8923" width="1.42578125" style="81" customWidth="1"/>
    <col min="8924" max="8924" width="15.7109375" style="81" customWidth="1"/>
    <col min="8925" max="8925" width="1.42578125" style="81" customWidth="1"/>
    <col min="8926" max="8926" width="14.42578125" style="81" customWidth="1"/>
    <col min="8927" max="8943" width="9" style="81" hidden="1" customWidth="1"/>
    <col min="8944" max="9157" width="9.140625" style="81"/>
    <col min="9158" max="9158" width="22.5703125" style="81" customWidth="1"/>
    <col min="9159" max="9159" width="1.42578125" style="81" customWidth="1"/>
    <col min="9160" max="9160" width="14.42578125" style="81" customWidth="1"/>
    <col min="9161" max="9161" width="1.42578125" style="81" customWidth="1"/>
    <col min="9162" max="9162" width="14.42578125" style="81" customWidth="1"/>
    <col min="9163" max="9163" width="1.42578125" style="81" customWidth="1"/>
    <col min="9164" max="9164" width="14.42578125" style="81" customWidth="1"/>
    <col min="9165" max="9165" width="1.42578125" style="81" customWidth="1"/>
    <col min="9166" max="9166" width="14.42578125" style="81" customWidth="1"/>
    <col min="9167" max="9167" width="1.42578125" style="81" customWidth="1"/>
    <col min="9168" max="9168" width="14.42578125" style="81" customWidth="1"/>
    <col min="9169" max="9169" width="1.42578125" style="81" customWidth="1"/>
    <col min="9170" max="9170" width="14.42578125" style="81" customWidth="1"/>
    <col min="9171" max="9171" width="1.42578125" style="81" customWidth="1"/>
    <col min="9172" max="9172" width="14.42578125" style="81" customWidth="1"/>
    <col min="9173" max="9173" width="1.42578125" style="81" customWidth="1"/>
    <col min="9174" max="9174" width="14.42578125" style="81" customWidth="1"/>
    <col min="9175" max="9175" width="1.42578125" style="81" customWidth="1"/>
    <col min="9176" max="9176" width="14.42578125" style="81" customWidth="1"/>
    <col min="9177" max="9177" width="1.42578125" style="81" customWidth="1"/>
    <col min="9178" max="9178" width="14.42578125" style="81" customWidth="1"/>
    <col min="9179" max="9179" width="1.42578125" style="81" customWidth="1"/>
    <col min="9180" max="9180" width="15.7109375" style="81" customWidth="1"/>
    <col min="9181" max="9181" width="1.42578125" style="81" customWidth="1"/>
    <col min="9182" max="9182" width="14.42578125" style="81" customWidth="1"/>
    <col min="9183" max="9199" width="9" style="81" hidden="1" customWidth="1"/>
    <col min="9200" max="9413" width="9.140625" style="81"/>
    <col min="9414" max="9414" width="22.5703125" style="81" customWidth="1"/>
    <col min="9415" max="9415" width="1.42578125" style="81" customWidth="1"/>
    <col min="9416" max="9416" width="14.42578125" style="81" customWidth="1"/>
    <col min="9417" max="9417" width="1.42578125" style="81" customWidth="1"/>
    <col min="9418" max="9418" width="14.42578125" style="81" customWidth="1"/>
    <col min="9419" max="9419" width="1.42578125" style="81" customWidth="1"/>
    <col min="9420" max="9420" width="14.42578125" style="81" customWidth="1"/>
    <col min="9421" max="9421" width="1.42578125" style="81" customWidth="1"/>
    <col min="9422" max="9422" width="14.42578125" style="81" customWidth="1"/>
    <col min="9423" max="9423" width="1.42578125" style="81" customWidth="1"/>
    <col min="9424" max="9424" width="14.42578125" style="81" customWidth="1"/>
    <col min="9425" max="9425" width="1.42578125" style="81" customWidth="1"/>
    <col min="9426" max="9426" width="14.42578125" style="81" customWidth="1"/>
    <col min="9427" max="9427" width="1.42578125" style="81" customWidth="1"/>
    <col min="9428" max="9428" width="14.42578125" style="81" customWidth="1"/>
    <col min="9429" max="9429" width="1.42578125" style="81" customWidth="1"/>
    <col min="9430" max="9430" width="14.42578125" style="81" customWidth="1"/>
    <col min="9431" max="9431" width="1.42578125" style="81" customWidth="1"/>
    <col min="9432" max="9432" width="14.42578125" style="81" customWidth="1"/>
    <col min="9433" max="9433" width="1.42578125" style="81" customWidth="1"/>
    <col min="9434" max="9434" width="14.42578125" style="81" customWidth="1"/>
    <col min="9435" max="9435" width="1.42578125" style="81" customWidth="1"/>
    <col min="9436" max="9436" width="15.7109375" style="81" customWidth="1"/>
    <col min="9437" max="9437" width="1.42578125" style="81" customWidth="1"/>
    <col min="9438" max="9438" width="14.42578125" style="81" customWidth="1"/>
    <col min="9439" max="9455" width="9" style="81" hidden="1" customWidth="1"/>
    <col min="9456" max="9669" width="9.140625" style="81"/>
    <col min="9670" max="9670" width="22.5703125" style="81" customWidth="1"/>
    <col min="9671" max="9671" width="1.42578125" style="81" customWidth="1"/>
    <col min="9672" max="9672" width="14.42578125" style="81" customWidth="1"/>
    <col min="9673" max="9673" width="1.42578125" style="81" customWidth="1"/>
    <col min="9674" max="9674" width="14.42578125" style="81" customWidth="1"/>
    <col min="9675" max="9675" width="1.42578125" style="81" customWidth="1"/>
    <col min="9676" max="9676" width="14.42578125" style="81" customWidth="1"/>
    <col min="9677" max="9677" width="1.42578125" style="81" customWidth="1"/>
    <col min="9678" max="9678" width="14.42578125" style="81" customWidth="1"/>
    <col min="9679" max="9679" width="1.42578125" style="81" customWidth="1"/>
    <col min="9680" max="9680" width="14.42578125" style="81" customWidth="1"/>
    <col min="9681" max="9681" width="1.42578125" style="81" customWidth="1"/>
    <col min="9682" max="9682" width="14.42578125" style="81" customWidth="1"/>
    <col min="9683" max="9683" width="1.42578125" style="81" customWidth="1"/>
    <col min="9684" max="9684" width="14.42578125" style="81" customWidth="1"/>
    <col min="9685" max="9685" width="1.42578125" style="81" customWidth="1"/>
    <col min="9686" max="9686" width="14.42578125" style="81" customWidth="1"/>
    <col min="9687" max="9687" width="1.42578125" style="81" customWidth="1"/>
    <col min="9688" max="9688" width="14.42578125" style="81" customWidth="1"/>
    <col min="9689" max="9689" width="1.42578125" style="81" customWidth="1"/>
    <col min="9690" max="9690" width="14.42578125" style="81" customWidth="1"/>
    <col min="9691" max="9691" width="1.42578125" style="81" customWidth="1"/>
    <col min="9692" max="9692" width="15.7109375" style="81" customWidth="1"/>
    <col min="9693" max="9693" width="1.42578125" style="81" customWidth="1"/>
    <col min="9694" max="9694" width="14.42578125" style="81" customWidth="1"/>
    <col min="9695" max="9711" width="9" style="81" hidden="1" customWidth="1"/>
    <col min="9712" max="9925" width="9.140625" style="81"/>
    <col min="9926" max="9926" width="22.5703125" style="81" customWidth="1"/>
    <col min="9927" max="9927" width="1.42578125" style="81" customWidth="1"/>
    <col min="9928" max="9928" width="14.42578125" style="81" customWidth="1"/>
    <col min="9929" max="9929" width="1.42578125" style="81" customWidth="1"/>
    <col min="9930" max="9930" width="14.42578125" style="81" customWidth="1"/>
    <col min="9931" max="9931" width="1.42578125" style="81" customWidth="1"/>
    <col min="9932" max="9932" width="14.42578125" style="81" customWidth="1"/>
    <col min="9933" max="9933" width="1.42578125" style="81" customWidth="1"/>
    <col min="9934" max="9934" width="14.42578125" style="81" customWidth="1"/>
    <col min="9935" max="9935" width="1.42578125" style="81" customWidth="1"/>
    <col min="9936" max="9936" width="14.42578125" style="81" customWidth="1"/>
    <col min="9937" max="9937" width="1.42578125" style="81" customWidth="1"/>
    <col min="9938" max="9938" width="14.42578125" style="81" customWidth="1"/>
    <col min="9939" max="9939" width="1.42578125" style="81" customWidth="1"/>
    <col min="9940" max="9940" width="14.42578125" style="81" customWidth="1"/>
    <col min="9941" max="9941" width="1.42578125" style="81" customWidth="1"/>
    <col min="9942" max="9942" width="14.42578125" style="81" customWidth="1"/>
    <col min="9943" max="9943" width="1.42578125" style="81" customWidth="1"/>
    <col min="9944" max="9944" width="14.42578125" style="81" customWidth="1"/>
    <col min="9945" max="9945" width="1.42578125" style="81" customWidth="1"/>
    <col min="9946" max="9946" width="14.42578125" style="81" customWidth="1"/>
    <col min="9947" max="9947" width="1.42578125" style="81" customWidth="1"/>
    <col min="9948" max="9948" width="15.7109375" style="81" customWidth="1"/>
    <col min="9949" max="9949" width="1.42578125" style="81" customWidth="1"/>
    <col min="9950" max="9950" width="14.42578125" style="81" customWidth="1"/>
    <col min="9951" max="9967" width="9" style="81" hidden="1" customWidth="1"/>
    <col min="9968" max="10181" width="9.140625" style="81"/>
    <col min="10182" max="10182" width="22.5703125" style="81" customWidth="1"/>
    <col min="10183" max="10183" width="1.42578125" style="81" customWidth="1"/>
    <col min="10184" max="10184" width="14.42578125" style="81" customWidth="1"/>
    <col min="10185" max="10185" width="1.42578125" style="81" customWidth="1"/>
    <col min="10186" max="10186" width="14.42578125" style="81" customWidth="1"/>
    <col min="10187" max="10187" width="1.42578125" style="81" customWidth="1"/>
    <col min="10188" max="10188" width="14.42578125" style="81" customWidth="1"/>
    <col min="10189" max="10189" width="1.42578125" style="81" customWidth="1"/>
    <col min="10190" max="10190" width="14.42578125" style="81" customWidth="1"/>
    <col min="10191" max="10191" width="1.42578125" style="81" customWidth="1"/>
    <col min="10192" max="10192" width="14.42578125" style="81" customWidth="1"/>
    <col min="10193" max="10193" width="1.42578125" style="81" customWidth="1"/>
    <col min="10194" max="10194" width="14.42578125" style="81" customWidth="1"/>
    <col min="10195" max="10195" width="1.42578125" style="81" customWidth="1"/>
    <col min="10196" max="10196" width="14.42578125" style="81" customWidth="1"/>
    <col min="10197" max="10197" width="1.42578125" style="81" customWidth="1"/>
    <col min="10198" max="10198" width="14.42578125" style="81" customWidth="1"/>
    <col min="10199" max="10199" width="1.42578125" style="81" customWidth="1"/>
    <col min="10200" max="10200" width="14.42578125" style="81" customWidth="1"/>
    <col min="10201" max="10201" width="1.42578125" style="81" customWidth="1"/>
    <col min="10202" max="10202" width="14.42578125" style="81" customWidth="1"/>
    <col min="10203" max="10203" width="1.42578125" style="81" customWidth="1"/>
    <col min="10204" max="10204" width="15.7109375" style="81" customWidth="1"/>
    <col min="10205" max="10205" width="1.42578125" style="81" customWidth="1"/>
    <col min="10206" max="10206" width="14.42578125" style="81" customWidth="1"/>
    <col min="10207" max="10223" width="9" style="81" hidden="1" customWidth="1"/>
    <col min="10224" max="10437" width="9.140625" style="81"/>
    <col min="10438" max="10438" width="22.5703125" style="81" customWidth="1"/>
    <col min="10439" max="10439" width="1.42578125" style="81" customWidth="1"/>
    <col min="10440" max="10440" width="14.42578125" style="81" customWidth="1"/>
    <col min="10441" max="10441" width="1.42578125" style="81" customWidth="1"/>
    <col min="10442" max="10442" width="14.42578125" style="81" customWidth="1"/>
    <col min="10443" max="10443" width="1.42578125" style="81" customWidth="1"/>
    <col min="10444" max="10444" width="14.42578125" style="81" customWidth="1"/>
    <col min="10445" max="10445" width="1.42578125" style="81" customWidth="1"/>
    <col min="10446" max="10446" width="14.42578125" style="81" customWidth="1"/>
    <col min="10447" max="10447" width="1.42578125" style="81" customWidth="1"/>
    <col min="10448" max="10448" width="14.42578125" style="81" customWidth="1"/>
    <col min="10449" max="10449" width="1.42578125" style="81" customWidth="1"/>
    <col min="10450" max="10450" width="14.42578125" style="81" customWidth="1"/>
    <col min="10451" max="10451" width="1.42578125" style="81" customWidth="1"/>
    <col min="10452" max="10452" width="14.42578125" style="81" customWidth="1"/>
    <col min="10453" max="10453" width="1.42578125" style="81" customWidth="1"/>
    <col min="10454" max="10454" width="14.42578125" style="81" customWidth="1"/>
    <col min="10455" max="10455" width="1.42578125" style="81" customWidth="1"/>
    <col min="10456" max="10456" width="14.42578125" style="81" customWidth="1"/>
    <col min="10457" max="10457" width="1.42578125" style="81" customWidth="1"/>
    <col min="10458" max="10458" width="14.42578125" style="81" customWidth="1"/>
    <col min="10459" max="10459" width="1.42578125" style="81" customWidth="1"/>
    <col min="10460" max="10460" width="15.7109375" style="81" customWidth="1"/>
    <col min="10461" max="10461" width="1.42578125" style="81" customWidth="1"/>
    <col min="10462" max="10462" width="14.42578125" style="81" customWidth="1"/>
    <col min="10463" max="10479" width="9" style="81" hidden="1" customWidth="1"/>
    <col min="10480" max="10693" width="9.140625" style="81"/>
    <col min="10694" max="10694" width="22.5703125" style="81" customWidth="1"/>
    <col min="10695" max="10695" width="1.42578125" style="81" customWidth="1"/>
    <col min="10696" max="10696" width="14.42578125" style="81" customWidth="1"/>
    <col min="10697" max="10697" width="1.42578125" style="81" customWidth="1"/>
    <col min="10698" max="10698" width="14.42578125" style="81" customWidth="1"/>
    <col min="10699" max="10699" width="1.42578125" style="81" customWidth="1"/>
    <col min="10700" max="10700" width="14.42578125" style="81" customWidth="1"/>
    <col min="10701" max="10701" width="1.42578125" style="81" customWidth="1"/>
    <col min="10702" max="10702" width="14.42578125" style="81" customWidth="1"/>
    <col min="10703" max="10703" width="1.42578125" style="81" customWidth="1"/>
    <col min="10704" max="10704" width="14.42578125" style="81" customWidth="1"/>
    <col min="10705" max="10705" width="1.42578125" style="81" customWidth="1"/>
    <col min="10706" max="10706" width="14.42578125" style="81" customWidth="1"/>
    <col min="10707" max="10707" width="1.42578125" style="81" customWidth="1"/>
    <col min="10708" max="10708" width="14.42578125" style="81" customWidth="1"/>
    <col min="10709" max="10709" width="1.42578125" style="81" customWidth="1"/>
    <col min="10710" max="10710" width="14.42578125" style="81" customWidth="1"/>
    <col min="10711" max="10711" width="1.42578125" style="81" customWidth="1"/>
    <col min="10712" max="10712" width="14.42578125" style="81" customWidth="1"/>
    <col min="10713" max="10713" width="1.42578125" style="81" customWidth="1"/>
    <col min="10714" max="10714" width="14.42578125" style="81" customWidth="1"/>
    <col min="10715" max="10715" width="1.42578125" style="81" customWidth="1"/>
    <col min="10716" max="10716" width="15.7109375" style="81" customWidth="1"/>
    <col min="10717" max="10717" width="1.42578125" style="81" customWidth="1"/>
    <col min="10718" max="10718" width="14.42578125" style="81" customWidth="1"/>
    <col min="10719" max="10735" width="9" style="81" hidden="1" customWidth="1"/>
    <col min="10736" max="10949" width="9.140625" style="81"/>
    <col min="10950" max="10950" width="22.5703125" style="81" customWidth="1"/>
    <col min="10951" max="10951" width="1.42578125" style="81" customWidth="1"/>
    <col min="10952" max="10952" width="14.42578125" style="81" customWidth="1"/>
    <col min="10953" max="10953" width="1.42578125" style="81" customWidth="1"/>
    <col min="10954" max="10954" width="14.42578125" style="81" customWidth="1"/>
    <col min="10955" max="10955" width="1.42578125" style="81" customWidth="1"/>
    <col min="10956" max="10956" width="14.42578125" style="81" customWidth="1"/>
    <col min="10957" max="10957" width="1.42578125" style="81" customWidth="1"/>
    <col min="10958" max="10958" width="14.42578125" style="81" customWidth="1"/>
    <col min="10959" max="10959" width="1.42578125" style="81" customWidth="1"/>
    <col min="10960" max="10960" width="14.42578125" style="81" customWidth="1"/>
    <col min="10961" max="10961" width="1.42578125" style="81" customWidth="1"/>
    <col min="10962" max="10962" width="14.42578125" style="81" customWidth="1"/>
    <col min="10963" max="10963" width="1.42578125" style="81" customWidth="1"/>
    <col min="10964" max="10964" width="14.42578125" style="81" customWidth="1"/>
    <col min="10965" max="10965" width="1.42578125" style="81" customWidth="1"/>
    <col min="10966" max="10966" width="14.42578125" style="81" customWidth="1"/>
    <col min="10967" max="10967" width="1.42578125" style="81" customWidth="1"/>
    <col min="10968" max="10968" width="14.42578125" style="81" customWidth="1"/>
    <col min="10969" max="10969" width="1.42578125" style="81" customWidth="1"/>
    <col min="10970" max="10970" width="14.42578125" style="81" customWidth="1"/>
    <col min="10971" max="10971" width="1.42578125" style="81" customWidth="1"/>
    <col min="10972" max="10972" width="15.7109375" style="81" customWidth="1"/>
    <col min="10973" max="10973" width="1.42578125" style="81" customWidth="1"/>
    <col min="10974" max="10974" width="14.42578125" style="81" customWidth="1"/>
    <col min="10975" max="10991" width="9" style="81" hidden="1" customWidth="1"/>
    <col min="10992" max="11205" width="9.140625" style="81"/>
    <col min="11206" max="11206" width="22.5703125" style="81" customWidth="1"/>
    <col min="11207" max="11207" width="1.42578125" style="81" customWidth="1"/>
    <col min="11208" max="11208" width="14.42578125" style="81" customWidth="1"/>
    <col min="11209" max="11209" width="1.42578125" style="81" customWidth="1"/>
    <col min="11210" max="11210" width="14.42578125" style="81" customWidth="1"/>
    <col min="11211" max="11211" width="1.42578125" style="81" customWidth="1"/>
    <col min="11212" max="11212" width="14.42578125" style="81" customWidth="1"/>
    <col min="11213" max="11213" width="1.42578125" style="81" customWidth="1"/>
    <col min="11214" max="11214" width="14.42578125" style="81" customWidth="1"/>
    <col min="11215" max="11215" width="1.42578125" style="81" customWidth="1"/>
    <col min="11216" max="11216" width="14.42578125" style="81" customWidth="1"/>
    <col min="11217" max="11217" width="1.42578125" style="81" customWidth="1"/>
    <col min="11218" max="11218" width="14.42578125" style="81" customWidth="1"/>
    <col min="11219" max="11219" width="1.42578125" style="81" customWidth="1"/>
    <col min="11220" max="11220" width="14.42578125" style="81" customWidth="1"/>
    <col min="11221" max="11221" width="1.42578125" style="81" customWidth="1"/>
    <col min="11222" max="11222" width="14.42578125" style="81" customWidth="1"/>
    <col min="11223" max="11223" width="1.42578125" style="81" customWidth="1"/>
    <col min="11224" max="11224" width="14.42578125" style="81" customWidth="1"/>
    <col min="11225" max="11225" width="1.42578125" style="81" customWidth="1"/>
    <col min="11226" max="11226" width="14.42578125" style="81" customWidth="1"/>
    <col min="11227" max="11227" width="1.42578125" style="81" customWidth="1"/>
    <col min="11228" max="11228" width="15.7109375" style="81" customWidth="1"/>
    <col min="11229" max="11229" width="1.42578125" style="81" customWidth="1"/>
    <col min="11230" max="11230" width="14.42578125" style="81" customWidth="1"/>
    <col min="11231" max="11247" width="9" style="81" hidden="1" customWidth="1"/>
    <col min="11248" max="11461" width="9.140625" style="81"/>
    <col min="11462" max="11462" width="22.5703125" style="81" customWidth="1"/>
    <col min="11463" max="11463" width="1.42578125" style="81" customWidth="1"/>
    <col min="11464" max="11464" width="14.42578125" style="81" customWidth="1"/>
    <col min="11465" max="11465" width="1.42578125" style="81" customWidth="1"/>
    <col min="11466" max="11466" width="14.42578125" style="81" customWidth="1"/>
    <col min="11467" max="11467" width="1.42578125" style="81" customWidth="1"/>
    <col min="11468" max="11468" width="14.42578125" style="81" customWidth="1"/>
    <col min="11469" max="11469" width="1.42578125" style="81" customWidth="1"/>
    <col min="11470" max="11470" width="14.42578125" style="81" customWidth="1"/>
    <col min="11471" max="11471" width="1.42578125" style="81" customWidth="1"/>
    <col min="11472" max="11472" width="14.42578125" style="81" customWidth="1"/>
    <col min="11473" max="11473" width="1.42578125" style="81" customWidth="1"/>
    <col min="11474" max="11474" width="14.42578125" style="81" customWidth="1"/>
    <col min="11475" max="11475" width="1.42578125" style="81" customWidth="1"/>
    <col min="11476" max="11476" width="14.42578125" style="81" customWidth="1"/>
    <col min="11477" max="11477" width="1.42578125" style="81" customWidth="1"/>
    <col min="11478" max="11478" width="14.42578125" style="81" customWidth="1"/>
    <col min="11479" max="11479" width="1.42578125" style="81" customWidth="1"/>
    <col min="11480" max="11480" width="14.42578125" style="81" customWidth="1"/>
    <col min="11481" max="11481" width="1.42578125" style="81" customWidth="1"/>
    <col min="11482" max="11482" width="14.42578125" style="81" customWidth="1"/>
    <col min="11483" max="11483" width="1.42578125" style="81" customWidth="1"/>
    <col min="11484" max="11484" width="15.7109375" style="81" customWidth="1"/>
    <col min="11485" max="11485" width="1.42578125" style="81" customWidth="1"/>
    <col min="11486" max="11486" width="14.42578125" style="81" customWidth="1"/>
    <col min="11487" max="11503" width="9" style="81" hidden="1" customWidth="1"/>
    <col min="11504" max="11717" width="9.140625" style="81"/>
    <col min="11718" max="11718" width="22.5703125" style="81" customWidth="1"/>
    <col min="11719" max="11719" width="1.42578125" style="81" customWidth="1"/>
    <col min="11720" max="11720" width="14.42578125" style="81" customWidth="1"/>
    <col min="11721" max="11721" width="1.42578125" style="81" customWidth="1"/>
    <col min="11722" max="11722" width="14.42578125" style="81" customWidth="1"/>
    <col min="11723" max="11723" width="1.42578125" style="81" customWidth="1"/>
    <col min="11724" max="11724" width="14.42578125" style="81" customWidth="1"/>
    <col min="11725" max="11725" width="1.42578125" style="81" customWidth="1"/>
    <col min="11726" max="11726" width="14.42578125" style="81" customWidth="1"/>
    <col min="11727" max="11727" width="1.42578125" style="81" customWidth="1"/>
    <col min="11728" max="11728" width="14.42578125" style="81" customWidth="1"/>
    <col min="11729" max="11729" width="1.42578125" style="81" customWidth="1"/>
    <col min="11730" max="11730" width="14.42578125" style="81" customWidth="1"/>
    <col min="11731" max="11731" width="1.42578125" style="81" customWidth="1"/>
    <col min="11732" max="11732" width="14.42578125" style="81" customWidth="1"/>
    <col min="11733" max="11733" width="1.42578125" style="81" customWidth="1"/>
    <col min="11734" max="11734" width="14.42578125" style="81" customWidth="1"/>
    <col min="11735" max="11735" width="1.42578125" style="81" customWidth="1"/>
    <col min="11736" max="11736" width="14.42578125" style="81" customWidth="1"/>
    <col min="11737" max="11737" width="1.42578125" style="81" customWidth="1"/>
    <col min="11738" max="11738" width="14.42578125" style="81" customWidth="1"/>
    <col min="11739" max="11739" width="1.42578125" style="81" customWidth="1"/>
    <col min="11740" max="11740" width="15.7109375" style="81" customWidth="1"/>
    <col min="11741" max="11741" width="1.42578125" style="81" customWidth="1"/>
    <col min="11742" max="11742" width="14.42578125" style="81" customWidth="1"/>
    <col min="11743" max="11759" width="9" style="81" hidden="1" customWidth="1"/>
    <col min="11760" max="11973" width="9.140625" style="81"/>
    <col min="11974" max="11974" width="22.5703125" style="81" customWidth="1"/>
    <col min="11975" max="11975" width="1.42578125" style="81" customWidth="1"/>
    <col min="11976" max="11976" width="14.42578125" style="81" customWidth="1"/>
    <col min="11977" max="11977" width="1.42578125" style="81" customWidth="1"/>
    <col min="11978" max="11978" width="14.42578125" style="81" customWidth="1"/>
    <col min="11979" max="11979" width="1.42578125" style="81" customWidth="1"/>
    <col min="11980" max="11980" width="14.42578125" style="81" customWidth="1"/>
    <col min="11981" max="11981" width="1.42578125" style="81" customWidth="1"/>
    <col min="11982" max="11982" width="14.42578125" style="81" customWidth="1"/>
    <col min="11983" max="11983" width="1.42578125" style="81" customWidth="1"/>
    <col min="11984" max="11984" width="14.42578125" style="81" customWidth="1"/>
    <col min="11985" max="11985" width="1.42578125" style="81" customWidth="1"/>
    <col min="11986" max="11986" width="14.42578125" style="81" customWidth="1"/>
    <col min="11987" max="11987" width="1.42578125" style="81" customWidth="1"/>
    <col min="11988" max="11988" width="14.42578125" style="81" customWidth="1"/>
    <col min="11989" max="11989" width="1.42578125" style="81" customWidth="1"/>
    <col min="11990" max="11990" width="14.42578125" style="81" customWidth="1"/>
    <col min="11991" max="11991" width="1.42578125" style="81" customWidth="1"/>
    <col min="11992" max="11992" width="14.42578125" style="81" customWidth="1"/>
    <col min="11993" max="11993" width="1.42578125" style="81" customWidth="1"/>
    <col min="11994" max="11994" width="14.42578125" style="81" customWidth="1"/>
    <col min="11995" max="11995" width="1.42578125" style="81" customWidth="1"/>
    <col min="11996" max="11996" width="15.7109375" style="81" customWidth="1"/>
    <col min="11997" max="11997" width="1.42578125" style="81" customWidth="1"/>
    <col min="11998" max="11998" width="14.42578125" style="81" customWidth="1"/>
    <col min="11999" max="12015" width="9" style="81" hidden="1" customWidth="1"/>
    <col min="12016" max="12229" width="9.140625" style="81"/>
    <col min="12230" max="12230" width="22.5703125" style="81" customWidth="1"/>
    <col min="12231" max="12231" width="1.42578125" style="81" customWidth="1"/>
    <col min="12232" max="12232" width="14.42578125" style="81" customWidth="1"/>
    <col min="12233" max="12233" width="1.42578125" style="81" customWidth="1"/>
    <col min="12234" max="12234" width="14.42578125" style="81" customWidth="1"/>
    <col min="12235" max="12235" width="1.42578125" style="81" customWidth="1"/>
    <col min="12236" max="12236" width="14.42578125" style="81" customWidth="1"/>
    <col min="12237" max="12237" width="1.42578125" style="81" customWidth="1"/>
    <col min="12238" max="12238" width="14.42578125" style="81" customWidth="1"/>
    <col min="12239" max="12239" width="1.42578125" style="81" customWidth="1"/>
    <col min="12240" max="12240" width="14.42578125" style="81" customWidth="1"/>
    <col min="12241" max="12241" width="1.42578125" style="81" customWidth="1"/>
    <col min="12242" max="12242" width="14.42578125" style="81" customWidth="1"/>
    <col min="12243" max="12243" width="1.42578125" style="81" customWidth="1"/>
    <col min="12244" max="12244" width="14.42578125" style="81" customWidth="1"/>
    <col min="12245" max="12245" width="1.42578125" style="81" customWidth="1"/>
    <col min="12246" max="12246" width="14.42578125" style="81" customWidth="1"/>
    <col min="12247" max="12247" width="1.42578125" style="81" customWidth="1"/>
    <col min="12248" max="12248" width="14.42578125" style="81" customWidth="1"/>
    <col min="12249" max="12249" width="1.42578125" style="81" customWidth="1"/>
    <col min="12250" max="12250" width="14.42578125" style="81" customWidth="1"/>
    <col min="12251" max="12251" width="1.42578125" style="81" customWidth="1"/>
    <col min="12252" max="12252" width="15.7109375" style="81" customWidth="1"/>
    <col min="12253" max="12253" width="1.42578125" style="81" customWidth="1"/>
    <col min="12254" max="12254" width="14.42578125" style="81" customWidth="1"/>
    <col min="12255" max="12271" width="9" style="81" hidden="1" customWidth="1"/>
    <col min="12272" max="12485" width="9.140625" style="81"/>
    <col min="12486" max="12486" width="22.5703125" style="81" customWidth="1"/>
    <col min="12487" max="12487" width="1.42578125" style="81" customWidth="1"/>
    <col min="12488" max="12488" width="14.42578125" style="81" customWidth="1"/>
    <col min="12489" max="12489" width="1.42578125" style="81" customWidth="1"/>
    <col min="12490" max="12490" width="14.42578125" style="81" customWidth="1"/>
    <col min="12491" max="12491" width="1.42578125" style="81" customWidth="1"/>
    <col min="12492" max="12492" width="14.42578125" style="81" customWidth="1"/>
    <col min="12493" max="12493" width="1.42578125" style="81" customWidth="1"/>
    <col min="12494" max="12494" width="14.42578125" style="81" customWidth="1"/>
    <col min="12495" max="12495" width="1.42578125" style="81" customWidth="1"/>
    <col min="12496" max="12496" width="14.42578125" style="81" customWidth="1"/>
    <col min="12497" max="12497" width="1.42578125" style="81" customWidth="1"/>
    <col min="12498" max="12498" width="14.42578125" style="81" customWidth="1"/>
    <col min="12499" max="12499" width="1.42578125" style="81" customWidth="1"/>
    <col min="12500" max="12500" width="14.42578125" style="81" customWidth="1"/>
    <col min="12501" max="12501" width="1.42578125" style="81" customWidth="1"/>
    <col min="12502" max="12502" width="14.42578125" style="81" customWidth="1"/>
    <col min="12503" max="12503" width="1.42578125" style="81" customWidth="1"/>
    <col min="12504" max="12504" width="14.42578125" style="81" customWidth="1"/>
    <col min="12505" max="12505" width="1.42578125" style="81" customWidth="1"/>
    <col min="12506" max="12506" width="14.42578125" style="81" customWidth="1"/>
    <col min="12507" max="12507" width="1.42578125" style="81" customWidth="1"/>
    <col min="12508" max="12508" width="15.7109375" style="81" customWidth="1"/>
    <col min="12509" max="12509" width="1.42578125" style="81" customWidth="1"/>
    <col min="12510" max="12510" width="14.42578125" style="81" customWidth="1"/>
    <col min="12511" max="12527" width="9" style="81" hidden="1" customWidth="1"/>
    <col min="12528" max="12741" width="9.140625" style="81"/>
    <col min="12742" max="12742" width="22.5703125" style="81" customWidth="1"/>
    <col min="12743" max="12743" width="1.42578125" style="81" customWidth="1"/>
    <col min="12744" max="12744" width="14.42578125" style="81" customWidth="1"/>
    <col min="12745" max="12745" width="1.42578125" style="81" customWidth="1"/>
    <col min="12746" max="12746" width="14.42578125" style="81" customWidth="1"/>
    <col min="12747" max="12747" width="1.42578125" style="81" customWidth="1"/>
    <col min="12748" max="12748" width="14.42578125" style="81" customWidth="1"/>
    <col min="12749" max="12749" width="1.42578125" style="81" customWidth="1"/>
    <col min="12750" max="12750" width="14.42578125" style="81" customWidth="1"/>
    <col min="12751" max="12751" width="1.42578125" style="81" customWidth="1"/>
    <col min="12752" max="12752" width="14.42578125" style="81" customWidth="1"/>
    <col min="12753" max="12753" width="1.42578125" style="81" customWidth="1"/>
    <col min="12754" max="12754" width="14.42578125" style="81" customWidth="1"/>
    <col min="12755" max="12755" width="1.42578125" style="81" customWidth="1"/>
    <col min="12756" max="12756" width="14.42578125" style="81" customWidth="1"/>
    <col min="12757" max="12757" width="1.42578125" style="81" customWidth="1"/>
    <col min="12758" max="12758" width="14.42578125" style="81" customWidth="1"/>
    <col min="12759" max="12759" width="1.42578125" style="81" customWidth="1"/>
    <col min="12760" max="12760" width="14.42578125" style="81" customWidth="1"/>
    <col min="12761" max="12761" width="1.42578125" style="81" customWidth="1"/>
    <col min="12762" max="12762" width="14.42578125" style="81" customWidth="1"/>
    <col min="12763" max="12763" width="1.42578125" style="81" customWidth="1"/>
    <col min="12764" max="12764" width="15.7109375" style="81" customWidth="1"/>
    <col min="12765" max="12765" width="1.42578125" style="81" customWidth="1"/>
    <col min="12766" max="12766" width="14.42578125" style="81" customWidth="1"/>
    <col min="12767" max="12783" width="9" style="81" hidden="1" customWidth="1"/>
    <col min="12784" max="12997" width="9.140625" style="81"/>
    <col min="12998" max="12998" width="22.5703125" style="81" customWidth="1"/>
    <col min="12999" max="12999" width="1.42578125" style="81" customWidth="1"/>
    <col min="13000" max="13000" width="14.42578125" style="81" customWidth="1"/>
    <col min="13001" max="13001" width="1.42578125" style="81" customWidth="1"/>
    <col min="13002" max="13002" width="14.42578125" style="81" customWidth="1"/>
    <col min="13003" max="13003" width="1.42578125" style="81" customWidth="1"/>
    <col min="13004" max="13004" width="14.42578125" style="81" customWidth="1"/>
    <col min="13005" max="13005" width="1.42578125" style="81" customWidth="1"/>
    <col min="13006" max="13006" width="14.42578125" style="81" customWidth="1"/>
    <col min="13007" max="13007" width="1.42578125" style="81" customWidth="1"/>
    <col min="13008" max="13008" width="14.42578125" style="81" customWidth="1"/>
    <col min="13009" max="13009" width="1.42578125" style="81" customWidth="1"/>
    <col min="13010" max="13010" width="14.42578125" style="81" customWidth="1"/>
    <col min="13011" max="13011" width="1.42578125" style="81" customWidth="1"/>
    <col min="13012" max="13012" width="14.42578125" style="81" customWidth="1"/>
    <col min="13013" max="13013" width="1.42578125" style="81" customWidth="1"/>
    <col min="13014" max="13014" width="14.42578125" style="81" customWidth="1"/>
    <col min="13015" max="13015" width="1.42578125" style="81" customWidth="1"/>
    <col min="13016" max="13016" width="14.42578125" style="81" customWidth="1"/>
    <col min="13017" max="13017" width="1.42578125" style="81" customWidth="1"/>
    <col min="13018" max="13018" width="14.42578125" style="81" customWidth="1"/>
    <col min="13019" max="13019" width="1.42578125" style="81" customWidth="1"/>
    <col min="13020" max="13020" width="15.7109375" style="81" customWidth="1"/>
    <col min="13021" max="13021" width="1.42578125" style="81" customWidth="1"/>
    <col min="13022" max="13022" width="14.42578125" style="81" customWidth="1"/>
    <col min="13023" max="13039" width="9" style="81" hidden="1" customWidth="1"/>
    <col min="13040" max="13253" width="9.140625" style="81"/>
    <col min="13254" max="13254" width="22.5703125" style="81" customWidth="1"/>
    <col min="13255" max="13255" width="1.42578125" style="81" customWidth="1"/>
    <col min="13256" max="13256" width="14.42578125" style="81" customWidth="1"/>
    <col min="13257" max="13257" width="1.42578125" style="81" customWidth="1"/>
    <col min="13258" max="13258" width="14.42578125" style="81" customWidth="1"/>
    <col min="13259" max="13259" width="1.42578125" style="81" customWidth="1"/>
    <col min="13260" max="13260" width="14.42578125" style="81" customWidth="1"/>
    <col min="13261" max="13261" width="1.42578125" style="81" customWidth="1"/>
    <col min="13262" max="13262" width="14.42578125" style="81" customWidth="1"/>
    <col min="13263" max="13263" width="1.42578125" style="81" customWidth="1"/>
    <col min="13264" max="13264" width="14.42578125" style="81" customWidth="1"/>
    <col min="13265" max="13265" width="1.42578125" style="81" customWidth="1"/>
    <col min="13266" max="13266" width="14.42578125" style="81" customWidth="1"/>
    <col min="13267" max="13267" width="1.42578125" style="81" customWidth="1"/>
    <col min="13268" max="13268" width="14.42578125" style="81" customWidth="1"/>
    <col min="13269" max="13269" width="1.42578125" style="81" customWidth="1"/>
    <col min="13270" max="13270" width="14.42578125" style="81" customWidth="1"/>
    <col min="13271" max="13271" width="1.42578125" style="81" customWidth="1"/>
    <col min="13272" max="13272" width="14.42578125" style="81" customWidth="1"/>
    <col min="13273" max="13273" width="1.42578125" style="81" customWidth="1"/>
    <col min="13274" max="13274" width="14.42578125" style="81" customWidth="1"/>
    <col min="13275" max="13275" width="1.42578125" style="81" customWidth="1"/>
    <col min="13276" max="13276" width="15.7109375" style="81" customWidth="1"/>
    <col min="13277" max="13277" width="1.42578125" style="81" customWidth="1"/>
    <col min="13278" max="13278" width="14.42578125" style="81" customWidth="1"/>
    <col min="13279" max="13295" width="9" style="81" hidden="1" customWidth="1"/>
    <col min="13296" max="13509" width="9.140625" style="81"/>
    <col min="13510" max="13510" width="22.5703125" style="81" customWidth="1"/>
    <col min="13511" max="13511" width="1.42578125" style="81" customWidth="1"/>
    <col min="13512" max="13512" width="14.42578125" style="81" customWidth="1"/>
    <col min="13513" max="13513" width="1.42578125" style="81" customWidth="1"/>
    <col min="13514" max="13514" width="14.42578125" style="81" customWidth="1"/>
    <col min="13515" max="13515" width="1.42578125" style="81" customWidth="1"/>
    <col min="13516" max="13516" width="14.42578125" style="81" customWidth="1"/>
    <col min="13517" max="13517" width="1.42578125" style="81" customWidth="1"/>
    <col min="13518" max="13518" width="14.42578125" style="81" customWidth="1"/>
    <col min="13519" max="13519" width="1.42578125" style="81" customWidth="1"/>
    <col min="13520" max="13520" width="14.42578125" style="81" customWidth="1"/>
    <col min="13521" max="13521" width="1.42578125" style="81" customWidth="1"/>
    <col min="13522" max="13522" width="14.42578125" style="81" customWidth="1"/>
    <col min="13523" max="13523" width="1.42578125" style="81" customWidth="1"/>
    <col min="13524" max="13524" width="14.42578125" style="81" customWidth="1"/>
    <col min="13525" max="13525" width="1.42578125" style="81" customWidth="1"/>
    <col min="13526" max="13526" width="14.42578125" style="81" customWidth="1"/>
    <col min="13527" max="13527" width="1.42578125" style="81" customWidth="1"/>
    <col min="13528" max="13528" width="14.42578125" style="81" customWidth="1"/>
    <col min="13529" max="13529" width="1.42578125" style="81" customWidth="1"/>
    <col min="13530" max="13530" width="14.42578125" style="81" customWidth="1"/>
    <col min="13531" max="13531" width="1.42578125" style="81" customWidth="1"/>
    <col min="13532" max="13532" width="15.7109375" style="81" customWidth="1"/>
    <col min="13533" max="13533" width="1.42578125" style="81" customWidth="1"/>
    <col min="13534" max="13534" width="14.42578125" style="81" customWidth="1"/>
    <col min="13535" max="13551" width="9" style="81" hidden="1" customWidth="1"/>
    <col min="13552" max="13765" width="9.140625" style="81"/>
    <col min="13766" max="13766" width="22.5703125" style="81" customWidth="1"/>
    <col min="13767" max="13767" width="1.42578125" style="81" customWidth="1"/>
    <col min="13768" max="13768" width="14.42578125" style="81" customWidth="1"/>
    <col min="13769" max="13769" width="1.42578125" style="81" customWidth="1"/>
    <col min="13770" max="13770" width="14.42578125" style="81" customWidth="1"/>
    <col min="13771" max="13771" width="1.42578125" style="81" customWidth="1"/>
    <col min="13772" max="13772" width="14.42578125" style="81" customWidth="1"/>
    <col min="13773" max="13773" width="1.42578125" style="81" customWidth="1"/>
    <col min="13774" max="13774" width="14.42578125" style="81" customWidth="1"/>
    <col min="13775" max="13775" width="1.42578125" style="81" customWidth="1"/>
    <col min="13776" max="13776" width="14.42578125" style="81" customWidth="1"/>
    <col min="13777" max="13777" width="1.42578125" style="81" customWidth="1"/>
    <col min="13778" max="13778" width="14.42578125" style="81" customWidth="1"/>
    <col min="13779" max="13779" width="1.42578125" style="81" customWidth="1"/>
    <col min="13780" max="13780" width="14.42578125" style="81" customWidth="1"/>
    <col min="13781" max="13781" width="1.42578125" style="81" customWidth="1"/>
    <col min="13782" max="13782" width="14.42578125" style="81" customWidth="1"/>
    <col min="13783" max="13783" width="1.42578125" style="81" customWidth="1"/>
    <col min="13784" max="13784" width="14.42578125" style="81" customWidth="1"/>
    <col min="13785" max="13785" width="1.42578125" style="81" customWidth="1"/>
    <col min="13786" max="13786" width="14.42578125" style="81" customWidth="1"/>
    <col min="13787" max="13787" width="1.42578125" style="81" customWidth="1"/>
    <col min="13788" max="13788" width="15.7109375" style="81" customWidth="1"/>
    <col min="13789" max="13789" width="1.42578125" style="81" customWidth="1"/>
    <col min="13790" max="13790" width="14.42578125" style="81" customWidth="1"/>
    <col min="13791" max="13807" width="9" style="81" hidden="1" customWidth="1"/>
    <col min="13808" max="14021" width="9.140625" style="81"/>
    <col min="14022" max="14022" width="22.5703125" style="81" customWidth="1"/>
    <col min="14023" max="14023" width="1.42578125" style="81" customWidth="1"/>
    <col min="14024" max="14024" width="14.42578125" style="81" customWidth="1"/>
    <col min="14025" max="14025" width="1.42578125" style="81" customWidth="1"/>
    <col min="14026" max="14026" width="14.42578125" style="81" customWidth="1"/>
    <col min="14027" max="14027" width="1.42578125" style="81" customWidth="1"/>
    <col min="14028" max="14028" width="14.42578125" style="81" customWidth="1"/>
    <col min="14029" max="14029" width="1.42578125" style="81" customWidth="1"/>
    <col min="14030" max="14030" width="14.42578125" style="81" customWidth="1"/>
    <col min="14031" max="14031" width="1.42578125" style="81" customWidth="1"/>
    <col min="14032" max="14032" width="14.42578125" style="81" customWidth="1"/>
    <col min="14033" max="14033" width="1.42578125" style="81" customWidth="1"/>
    <col min="14034" max="14034" width="14.42578125" style="81" customWidth="1"/>
    <col min="14035" max="14035" width="1.42578125" style="81" customWidth="1"/>
    <col min="14036" max="14036" width="14.42578125" style="81" customWidth="1"/>
    <col min="14037" max="14037" width="1.42578125" style="81" customWidth="1"/>
    <col min="14038" max="14038" width="14.42578125" style="81" customWidth="1"/>
    <col min="14039" max="14039" width="1.42578125" style="81" customWidth="1"/>
    <col min="14040" max="14040" width="14.42578125" style="81" customWidth="1"/>
    <col min="14041" max="14041" width="1.42578125" style="81" customWidth="1"/>
    <col min="14042" max="14042" width="14.42578125" style="81" customWidth="1"/>
    <col min="14043" max="14043" width="1.42578125" style="81" customWidth="1"/>
    <col min="14044" max="14044" width="15.7109375" style="81" customWidth="1"/>
    <col min="14045" max="14045" width="1.42578125" style="81" customWidth="1"/>
    <col min="14046" max="14046" width="14.42578125" style="81" customWidth="1"/>
    <col min="14047" max="14063" width="9" style="81" hidden="1" customWidth="1"/>
    <col min="14064" max="14277" width="9.140625" style="81"/>
    <col min="14278" max="14278" width="22.5703125" style="81" customWidth="1"/>
    <col min="14279" max="14279" width="1.42578125" style="81" customWidth="1"/>
    <col min="14280" max="14280" width="14.42578125" style="81" customWidth="1"/>
    <col min="14281" max="14281" width="1.42578125" style="81" customWidth="1"/>
    <col min="14282" max="14282" width="14.42578125" style="81" customWidth="1"/>
    <col min="14283" max="14283" width="1.42578125" style="81" customWidth="1"/>
    <col min="14284" max="14284" width="14.42578125" style="81" customWidth="1"/>
    <col min="14285" max="14285" width="1.42578125" style="81" customWidth="1"/>
    <col min="14286" max="14286" width="14.42578125" style="81" customWidth="1"/>
    <col min="14287" max="14287" width="1.42578125" style="81" customWidth="1"/>
    <col min="14288" max="14288" width="14.42578125" style="81" customWidth="1"/>
    <col min="14289" max="14289" width="1.42578125" style="81" customWidth="1"/>
    <col min="14290" max="14290" width="14.42578125" style="81" customWidth="1"/>
    <col min="14291" max="14291" width="1.42578125" style="81" customWidth="1"/>
    <col min="14292" max="14292" width="14.42578125" style="81" customWidth="1"/>
    <col min="14293" max="14293" width="1.42578125" style="81" customWidth="1"/>
    <col min="14294" max="14294" width="14.42578125" style="81" customWidth="1"/>
    <col min="14295" max="14295" width="1.42578125" style="81" customWidth="1"/>
    <col min="14296" max="14296" width="14.42578125" style="81" customWidth="1"/>
    <col min="14297" max="14297" width="1.42578125" style="81" customWidth="1"/>
    <col min="14298" max="14298" width="14.42578125" style="81" customWidth="1"/>
    <col min="14299" max="14299" width="1.42578125" style="81" customWidth="1"/>
    <col min="14300" max="14300" width="15.7109375" style="81" customWidth="1"/>
    <col min="14301" max="14301" width="1.42578125" style="81" customWidth="1"/>
    <col min="14302" max="14302" width="14.42578125" style="81" customWidth="1"/>
    <col min="14303" max="14319" width="9" style="81" hidden="1" customWidth="1"/>
    <col min="14320" max="14533" width="9.140625" style="81"/>
    <col min="14534" max="14534" width="22.5703125" style="81" customWidth="1"/>
    <col min="14535" max="14535" width="1.42578125" style="81" customWidth="1"/>
    <col min="14536" max="14536" width="14.42578125" style="81" customWidth="1"/>
    <col min="14537" max="14537" width="1.42578125" style="81" customWidth="1"/>
    <col min="14538" max="14538" width="14.42578125" style="81" customWidth="1"/>
    <col min="14539" max="14539" width="1.42578125" style="81" customWidth="1"/>
    <col min="14540" max="14540" width="14.42578125" style="81" customWidth="1"/>
    <col min="14541" max="14541" width="1.42578125" style="81" customWidth="1"/>
    <col min="14542" max="14542" width="14.42578125" style="81" customWidth="1"/>
    <col min="14543" max="14543" width="1.42578125" style="81" customWidth="1"/>
    <col min="14544" max="14544" width="14.42578125" style="81" customWidth="1"/>
    <col min="14545" max="14545" width="1.42578125" style="81" customWidth="1"/>
    <col min="14546" max="14546" width="14.42578125" style="81" customWidth="1"/>
    <col min="14547" max="14547" width="1.42578125" style="81" customWidth="1"/>
    <col min="14548" max="14548" width="14.42578125" style="81" customWidth="1"/>
    <col min="14549" max="14549" width="1.42578125" style="81" customWidth="1"/>
    <col min="14550" max="14550" width="14.42578125" style="81" customWidth="1"/>
    <col min="14551" max="14551" width="1.42578125" style="81" customWidth="1"/>
    <col min="14552" max="14552" width="14.42578125" style="81" customWidth="1"/>
    <col min="14553" max="14553" width="1.42578125" style="81" customWidth="1"/>
    <col min="14554" max="14554" width="14.42578125" style="81" customWidth="1"/>
    <col min="14555" max="14555" width="1.42578125" style="81" customWidth="1"/>
    <col min="14556" max="14556" width="15.7109375" style="81" customWidth="1"/>
    <col min="14557" max="14557" width="1.42578125" style="81" customWidth="1"/>
    <col min="14558" max="14558" width="14.42578125" style="81" customWidth="1"/>
    <col min="14559" max="14575" width="9" style="81" hidden="1" customWidth="1"/>
    <col min="14576" max="14789" width="9.140625" style="81"/>
    <col min="14790" max="14790" width="22.5703125" style="81" customWidth="1"/>
    <col min="14791" max="14791" width="1.42578125" style="81" customWidth="1"/>
    <col min="14792" max="14792" width="14.42578125" style="81" customWidth="1"/>
    <col min="14793" max="14793" width="1.42578125" style="81" customWidth="1"/>
    <col min="14794" max="14794" width="14.42578125" style="81" customWidth="1"/>
    <col min="14795" max="14795" width="1.42578125" style="81" customWidth="1"/>
    <col min="14796" max="14796" width="14.42578125" style="81" customWidth="1"/>
    <col min="14797" max="14797" width="1.42578125" style="81" customWidth="1"/>
    <col min="14798" max="14798" width="14.42578125" style="81" customWidth="1"/>
    <col min="14799" max="14799" width="1.42578125" style="81" customWidth="1"/>
    <col min="14800" max="14800" width="14.42578125" style="81" customWidth="1"/>
    <col min="14801" max="14801" width="1.42578125" style="81" customWidth="1"/>
    <col min="14802" max="14802" width="14.42578125" style="81" customWidth="1"/>
    <col min="14803" max="14803" width="1.42578125" style="81" customWidth="1"/>
    <col min="14804" max="14804" width="14.42578125" style="81" customWidth="1"/>
    <col min="14805" max="14805" width="1.42578125" style="81" customWidth="1"/>
    <col min="14806" max="14806" width="14.42578125" style="81" customWidth="1"/>
    <col min="14807" max="14807" width="1.42578125" style="81" customWidth="1"/>
    <col min="14808" max="14808" width="14.42578125" style="81" customWidth="1"/>
    <col min="14809" max="14809" width="1.42578125" style="81" customWidth="1"/>
    <col min="14810" max="14810" width="14.42578125" style="81" customWidth="1"/>
    <col min="14811" max="14811" width="1.42578125" style="81" customWidth="1"/>
    <col min="14812" max="14812" width="15.7109375" style="81" customWidth="1"/>
    <col min="14813" max="14813" width="1.42578125" style="81" customWidth="1"/>
    <col min="14814" max="14814" width="14.42578125" style="81" customWidth="1"/>
    <col min="14815" max="14831" width="9" style="81" hidden="1" customWidth="1"/>
    <col min="14832" max="15045" width="9.140625" style="81"/>
    <col min="15046" max="15046" width="22.5703125" style="81" customWidth="1"/>
    <col min="15047" max="15047" width="1.42578125" style="81" customWidth="1"/>
    <col min="15048" max="15048" width="14.42578125" style="81" customWidth="1"/>
    <col min="15049" max="15049" width="1.42578125" style="81" customWidth="1"/>
    <col min="15050" max="15050" width="14.42578125" style="81" customWidth="1"/>
    <col min="15051" max="15051" width="1.42578125" style="81" customWidth="1"/>
    <col min="15052" max="15052" width="14.42578125" style="81" customWidth="1"/>
    <col min="15053" max="15053" width="1.42578125" style="81" customWidth="1"/>
    <col min="15054" max="15054" width="14.42578125" style="81" customWidth="1"/>
    <col min="15055" max="15055" width="1.42578125" style="81" customWidth="1"/>
    <col min="15056" max="15056" width="14.42578125" style="81" customWidth="1"/>
    <col min="15057" max="15057" width="1.42578125" style="81" customWidth="1"/>
    <col min="15058" max="15058" width="14.42578125" style="81" customWidth="1"/>
    <col min="15059" max="15059" width="1.42578125" style="81" customWidth="1"/>
    <col min="15060" max="15060" width="14.42578125" style="81" customWidth="1"/>
    <col min="15061" max="15061" width="1.42578125" style="81" customWidth="1"/>
    <col min="15062" max="15062" width="14.42578125" style="81" customWidth="1"/>
    <col min="15063" max="15063" width="1.42578125" style="81" customWidth="1"/>
    <col min="15064" max="15064" width="14.42578125" style="81" customWidth="1"/>
    <col min="15065" max="15065" width="1.42578125" style="81" customWidth="1"/>
    <col min="15066" max="15066" width="14.42578125" style="81" customWidth="1"/>
    <col min="15067" max="15067" width="1.42578125" style="81" customWidth="1"/>
    <col min="15068" max="15068" width="15.7109375" style="81" customWidth="1"/>
    <col min="15069" max="15069" width="1.42578125" style="81" customWidth="1"/>
    <col min="15070" max="15070" width="14.42578125" style="81" customWidth="1"/>
    <col min="15071" max="15087" width="9" style="81" hidden="1" customWidth="1"/>
    <col min="15088" max="15301" width="9.140625" style="81"/>
    <col min="15302" max="15302" width="22.5703125" style="81" customWidth="1"/>
    <col min="15303" max="15303" width="1.42578125" style="81" customWidth="1"/>
    <col min="15304" max="15304" width="14.42578125" style="81" customWidth="1"/>
    <col min="15305" max="15305" width="1.42578125" style="81" customWidth="1"/>
    <col min="15306" max="15306" width="14.42578125" style="81" customWidth="1"/>
    <col min="15307" max="15307" width="1.42578125" style="81" customWidth="1"/>
    <col min="15308" max="15308" width="14.42578125" style="81" customWidth="1"/>
    <col min="15309" max="15309" width="1.42578125" style="81" customWidth="1"/>
    <col min="15310" max="15310" width="14.42578125" style="81" customWidth="1"/>
    <col min="15311" max="15311" width="1.42578125" style="81" customWidth="1"/>
    <col min="15312" max="15312" width="14.42578125" style="81" customWidth="1"/>
    <col min="15313" max="15313" width="1.42578125" style="81" customWidth="1"/>
    <col min="15314" max="15314" width="14.42578125" style="81" customWidth="1"/>
    <col min="15315" max="15315" width="1.42578125" style="81" customWidth="1"/>
    <col min="15316" max="15316" width="14.42578125" style="81" customWidth="1"/>
    <col min="15317" max="15317" width="1.42578125" style="81" customWidth="1"/>
    <col min="15318" max="15318" width="14.42578125" style="81" customWidth="1"/>
    <col min="15319" max="15319" width="1.42578125" style="81" customWidth="1"/>
    <col min="15320" max="15320" width="14.42578125" style="81" customWidth="1"/>
    <col min="15321" max="15321" width="1.42578125" style="81" customWidth="1"/>
    <col min="15322" max="15322" width="14.42578125" style="81" customWidth="1"/>
    <col min="15323" max="15323" width="1.42578125" style="81" customWidth="1"/>
    <col min="15324" max="15324" width="15.7109375" style="81" customWidth="1"/>
    <col min="15325" max="15325" width="1.42578125" style="81" customWidth="1"/>
    <col min="15326" max="15326" width="14.42578125" style="81" customWidth="1"/>
    <col min="15327" max="15343" width="9" style="81" hidden="1" customWidth="1"/>
    <col min="15344" max="15557" width="9.140625" style="81"/>
    <col min="15558" max="15558" width="22.5703125" style="81" customWidth="1"/>
    <col min="15559" max="15559" width="1.42578125" style="81" customWidth="1"/>
    <col min="15560" max="15560" width="14.42578125" style="81" customWidth="1"/>
    <col min="15561" max="15561" width="1.42578125" style="81" customWidth="1"/>
    <col min="15562" max="15562" width="14.42578125" style="81" customWidth="1"/>
    <col min="15563" max="15563" width="1.42578125" style="81" customWidth="1"/>
    <col min="15564" max="15564" width="14.42578125" style="81" customWidth="1"/>
    <col min="15565" max="15565" width="1.42578125" style="81" customWidth="1"/>
    <col min="15566" max="15566" width="14.42578125" style="81" customWidth="1"/>
    <col min="15567" max="15567" width="1.42578125" style="81" customWidth="1"/>
    <col min="15568" max="15568" width="14.42578125" style="81" customWidth="1"/>
    <col min="15569" max="15569" width="1.42578125" style="81" customWidth="1"/>
    <col min="15570" max="15570" width="14.42578125" style="81" customWidth="1"/>
    <col min="15571" max="15571" width="1.42578125" style="81" customWidth="1"/>
    <col min="15572" max="15572" width="14.42578125" style="81" customWidth="1"/>
    <col min="15573" max="15573" width="1.42578125" style="81" customWidth="1"/>
    <col min="15574" max="15574" width="14.42578125" style="81" customWidth="1"/>
    <col min="15575" max="15575" width="1.42578125" style="81" customWidth="1"/>
    <col min="15576" max="15576" width="14.42578125" style="81" customWidth="1"/>
    <col min="15577" max="15577" width="1.42578125" style="81" customWidth="1"/>
    <col min="15578" max="15578" width="14.42578125" style="81" customWidth="1"/>
    <col min="15579" max="15579" width="1.42578125" style="81" customWidth="1"/>
    <col min="15580" max="15580" width="15.7109375" style="81" customWidth="1"/>
    <col min="15581" max="15581" width="1.42578125" style="81" customWidth="1"/>
    <col min="15582" max="15582" width="14.42578125" style="81" customWidth="1"/>
    <col min="15583" max="15599" width="9" style="81" hidden="1" customWidth="1"/>
    <col min="15600" max="15813" width="9.140625" style="81"/>
    <col min="15814" max="15814" width="22.5703125" style="81" customWidth="1"/>
    <col min="15815" max="15815" width="1.42578125" style="81" customWidth="1"/>
    <col min="15816" max="15816" width="14.42578125" style="81" customWidth="1"/>
    <col min="15817" max="15817" width="1.42578125" style="81" customWidth="1"/>
    <col min="15818" max="15818" width="14.42578125" style="81" customWidth="1"/>
    <col min="15819" max="15819" width="1.42578125" style="81" customWidth="1"/>
    <col min="15820" max="15820" width="14.42578125" style="81" customWidth="1"/>
    <col min="15821" max="15821" width="1.42578125" style="81" customWidth="1"/>
    <col min="15822" max="15822" width="14.42578125" style="81" customWidth="1"/>
    <col min="15823" max="15823" width="1.42578125" style="81" customWidth="1"/>
    <col min="15824" max="15824" width="14.42578125" style="81" customWidth="1"/>
    <col min="15825" max="15825" width="1.42578125" style="81" customWidth="1"/>
    <col min="15826" max="15826" width="14.42578125" style="81" customWidth="1"/>
    <col min="15827" max="15827" width="1.42578125" style="81" customWidth="1"/>
    <col min="15828" max="15828" width="14.42578125" style="81" customWidth="1"/>
    <col min="15829" max="15829" width="1.42578125" style="81" customWidth="1"/>
    <col min="15830" max="15830" width="14.42578125" style="81" customWidth="1"/>
    <col min="15831" max="15831" width="1.42578125" style="81" customWidth="1"/>
    <col min="15832" max="15832" width="14.42578125" style="81" customWidth="1"/>
    <col min="15833" max="15833" width="1.42578125" style="81" customWidth="1"/>
    <col min="15834" max="15834" width="14.42578125" style="81" customWidth="1"/>
    <col min="15835" max="15835" width="1.42578125" style="81" customWidth="1"/>
    <col min="15836" max="15836" width="15.7109375" style="81" customWidth="1"/>
    <col min="15837" max="15837" width="1.42578125" style="81" customWidth="1"/>
    <col min="15838" max="15838" width="14.42578125" style="81" customWidth="1"/>
    <col min="15839" max="15855" width="9" style="81" hidden="1" customWidth="1"/>
    <col min="15856" max="16069" width="9.140625" style="81"/>
    <col min="16070" max="16070" width="22.5703125" style="81" customWidth="1"/>
    <col min="16071" max="16071" width="1.42578125" style="81" customWidth="1"/>
    <col min="16072" max="16072" width="14.42578125" style="81" customWidth="1"/>
    <col min="16073" max="16073" width="1.42578125" style="81" customWidth="1"/>
    <col min="16074" max="16074" width="14.42578125" style="81" customWidth="1"/>
    <col min="16075" max="16075" width="1.42578125" style="81" customWidth="1"/>
    <col min="16076" max="16076" width="14.42578125" style="81" customWidth="1"/>
    <col min="16077" max="16077" width="1.42578125" style="81" customWidth="1"/>
    <col min="16078" max="16078" width="14.42578125" style="81" customWidth="1"/>
    <col min="16079" max="16079" width="1.42578125" style="81" customWidth="1"/>
    <col min="16080" max="16080" width="14.42578125" style="81" customWidth="1"/>
    <col min="16081" max="16081" width="1.42578125" style="81" customWidth="1"/>
    <col min="16082" max="16082" width="14.42578125" style="81" customWidth="1"/>
    <col min="16083" max="16083" width="1.42578125" style="81" customWidth="1"/>
    <col min="16084" max="16084" width="14.42578125" style="81" customWidth="1"/>
    <col min="16085" max="16085" width="1.42578125" style="81" customWidth="1"/>
    <col min="16086" max="16086" width="14.42578125" style="81" customWidth="1"/>
    <col min="16087" max="16087" width="1.42578125" style="81" customWidth="1"/>
    <col min="16088" max="16088" width="14.42578125" style="81" customWidth="1"/>
    <col min="16089" max="16089" width="1.42578125" style="81" customWidth="1"/>
    <col min="16090" max="16090" width="14.42578125" style="81" customWidth="1"/>
    <col min="16091" max="16091" width="1.42578125" style="81" customWidth="1"/>
    <col min="16092" max="16092" width="15.7109375" style="81" customWidth="1"/>
    <col min="16093" max="16093" width="1.42578125" style="81" customWidth="1"/>
    <col min="16094" max="16094" width="14.42578125" style="81" customWidth="1"/>
    <col min="16095" max="16111" width="9" style="81" hidden="1" customWidth="1"/>
    <col min="16112" max="16382" width="9.140625" style="81"/>
    <col min="16383" max="16384" width="9.140625" style="81" customWidth="1"/>
  </cols>
  <sheetData>
    <row r="1" spans="1:13" ht="8.1" customHeight="1"/>
    <row r="2" spans="1:13" ht="8.1" customHeight="1"/>
    <row r="3" spans="1:13" ht="15" customHeight="1">
      <c r="A3" s="199"/>
      <c r="B3" s="7" t="s">
        <v>79</v>
      </c>
      <c r="C3" s="118" t="s">
        <v>64</v>
      </c>
      <c r="E3" s="199"/>
      <c r="F3" s="110"/>
      <c r="G3" s="110"/>
      <c r="H3" s="110"/>
      <c r="I3" s="110"/>
      <c r="J3" s="110"/>
      <c r="K3" s="110"/>
    </row>
    <row r="4" spans="1:13" s="223" customFormat="1" ht="15" customHeight="1">
      <c r="A4" s="221"/>
      <c r="B4" s="12" t="s">
        <v>80</v>
      </c>
      <c r="C4" s="13" t="s">
        <v>65</v>
      </c>
      <c r="E4" s="221"/>
      <c r="F4" s="224"/>
      <c r="G4" s="224"/>
      <c r="H4" s="224"/>
      <c r="I4" s="224"/>
      <c r="J4" s="224"/>
      <c r="K4" s="224"/>
      <c r="L4" s="225"/>
      <c r="M4" s="225"/>
    </row>
    <row r="5" spans="1:13" ht="15" customHeight="1">
      <c r="A5" s="201"/>
      <c r="B5" s="221"/>
      <c r="C5" s="222" t="s">
        <v>40</v>
      </c>
      <c r="E5" s="201"/>
      <c r="F5" s="202"/>
      <c r="G5" s="202"/>
      <c r="H5" s="202"/>
      <c r="I5" s="202"/>
      <c r="J5" s="202"/>
      <c r="K5" s="202"/>
      <c r="L5" s="226"/>
      <c r="M5" s="226"/>
    </row>
    <row r="6" spans="1:13" ht="8.1" customHeight="1">
      <c r="A6" s="88"/>
      <c r="B6" s="88"/>
      <c r="C6" s="88"/>
      <c r="D6" s="89"/>
      <c r="E6" s="90"/>
      <c r="F6" s="90"/>
      <c r="G6" s="90"/>
      <c r="H6" s="90"/>
      <c r="I6" s="90"/>
      <c r="J6" s="90"/>
      <c r="K6" s="90"/>
      <c r="L6" s="88"/>
    </row>
    <row r="7" spans="1:13" ht="8.1" customHeight="1">
      <c r="A7" s="79"/>
      <c r="B7" s="21"/>
      <c r="C7" s="21"/>
      <c r="D7" s="21"/>
      <c r="E7" s="21"/>
      <c r="F7" s="21"/>
      <c r="G7" s="66"/>
      <c r="H7" s="66"/>
      <c r="I7" s="66"/>
      <c r="J7" s="66"/>
      <c r="K7" s="66"/>
      <c r="L7" s="66"/>
    </row>
    <row r="8" spans="1:13" ht="15" customHeight="1">
      <c r="A8" s="79"/>
      <c r="B8" s="24"/>
      <c r="C8" s="24"/>
      <c r="D8" s="22"/>
      <c r="E8" s="254" t="s">
        <v>0</v>
      </c>
      <c r="F8" s="254"/>
      <c r="G8" s="254"/>
      <c r="H8" s="227"/>
      <c r="I8" s="254" t="s">
        <v>45</v>
      </c>
      <c r="J8" s="254"/>
      <c r="K8" s="254"/>
      <c r="L8" s="227"/>
    </row>
    <row r="9" spans="1:13" ht="15" customHeight="1">
      <c r="A9" s="79"/>
      <c r="B9" s="24" t="s">
        <v>2</v>
      </c>
      <c r="C9" s="24"/>
      <c r="D9" s="22" t="s">
        <v>3</v>
      </c>
      <c r="E9" s="255" t="s">
        <v>47</v>
      </c>
      <c r="F9" s="255"/>
      <c r="G9" s="255"/>
      <c r="H9" s="228"/>
      <c r="I9" s="255" t="s">
        <v>46</v>
      </c>
      <c r="J9" s="255"/>
      <c r="K9" s="255"/>
      <c r="L9" s="228"/>
    </row>
    <row r="10" spans="1:13" ht="15" customHeight="1">
      <c r="A10" s="79"/>
      <c r="B10" s="27" t="s">
        <v>6</v>
      </c>
      <c r="C10" s="27"/>
      <c r="D10" s="29" t="s">
        <v>7</v>
      </c>
      <c r="E10" s="229" t="s">
        <v>4</v>
      </c>
      <c r="F10" s="229" t="s">
        <v>36</v>
      </c>
      <c r="G10" s="229" t="s">
        <v>37</v>
      </c>
      <c r="I10" s="229" t="s">
        <v>4</v>
      </c>
      <c r="J10" s="229" t="s">
        <v>36</v>
      </c>
      <c r="K10" s="229" t="s">
        <v>37</v>
      </c>
      <c r="L10" s="25"/>
    </row>
    <row r="11" spans="1:13" ht="15" customHeight="1">
      <c r="A11" s="79"/>
      <c r="B11" s="27"/>
      <c r="C11" s="27"/>
      <c r="D11" s="29"/>
      <c r="E11" s="230" t="s">
        <v>8</v>
      </c>
      <c r="F11" s="230" t="s">
        <v>49</v>
      </c>
      <c r="G11" s="230" t="s">
        <v>38</v>
      </c>
      <c r="I11" s="230" t="s">
        <v>8</v>
      </c>
      <c r="J11" s="230" t="s">
        <v>49</v>
      </c>
      <c r="K11" s="230" t="s">
        <v>38</v>
      </c>
      <c r="L11" s="25"/>
    </row>
    <row r="12" spans="1:13" ht="8.1" customHeight="1">
      <c r="A12" s="121"/>
      <c r="B12" s="122"/>
      <c r="C12" s="122"/>
      <c r="D12" s="33"/>
      <c r="E12" s="145"/>
      <c r="F12" s="36"/>
      <c r="G12" s="36"/>
      <c r="H12" s="36"/>
      <c r="I12" s="36"/>
      <c r="J12" s="36"/>
      <c r="K12" s="36"/>
      <c r="L12" s="34"/>
    </row>
    <row r="13" spans="1:13" ht="8.1" customHeight="1">
      <c r="A13" s="27"/>
      <c r="B13" s="27"/>
      <c r="C13" s="27"/>
      <c r="D13" s="29"/>
      <c r="E13" s="30"/>
      <c r="F13" s="110"/>
      <c r="G13" s="110"/>
      <c r="H13" s="110"/>
      <c r="I13" s="110"/>
      <c r="J13" s="110"/>
      <c r="K13" s="110"/>
    </row>
    <row r="14" spans="1:13" ht="15" customHeight="1">
      <c r="A14" s="40"/>
      <c r="B14" s="40" t="s">
        <v>39</v>
      </c>
      <c r="C14" s="40"/>
      <c r="D14" s="41">
        <v>2021</v>
      </c>
      <c r="E14" s="92">
        <f t="shared" ref="E14:G16" si="0">SUM(E18,E22,E26,E30,E34,E38,E42,E46,E50,E54,E58,E62,E66,E70,E74,E78)</f>
        <v>5872</v>
      </c>
      <c r="F14" s="92">
        <f t="shared" si="0"/>
        <v>1932</v>
      </c>
      <c r="G14" s="92">
        <f t="shared" si="0"/>
        <v>3940</v>
      </c>
      <c r="H14" s="124"/>
      <c r="I14" s="92">
        <f t="shared" ref="I14:K16" si="1">SUM(I18,I22,I26,I30,I34,I38,I42,I46,I50,I54,I58,I62,I66,I70,I74,I78)</f>
        <v>30441</v>
      </c>
      <c r="J14" s="92">
        <f t="shared" si="1"/>
        <v>17534</v>
      </c>
      <c r="K14" s="92">
        <f t="shared" si="1"/>
        <v>12907</v>
      </c>
      <c r="L14" s="92"/>
      <c r="M14" s="231"/>
    </row>
    <row r="15" spans="1:13" ht="15" customHeight="1">
      <c r="A15" s="40"/>
      <c r="B15" s="40"/>
      <c r="C15" s="40"/>
      <c r="D15" s="41">
        <v>2022</v>
      </c>
      <c r="E15" s="92">
        <f t="shared" si="0"/>
        <v>5308</v>
      </c>
      <c r="F15" s="92">
        <f t="shared" si="0"/>
        <v>1885</v>
      </c>
      <c r="G15" s="92">
        <f t="shared" si="0"/>
        <v>3423</v>
      </c>
      <c r="H15" s="124"/>
      <c r="I15" s="92">
        <f>SUM(I19,I23,I27,I31,I35,I39,I43,I47,I51,I55,I59,I63,I67,I71,I75,I79)</f>
        <v>30828</v>
      </c>
      <c r="J15" s="92">
        <f t="shared" si="1"/>
        <v>18234</v>
      </c>
      <c r="K15" s="92">
        <f t="shared" si="1"/>
        <v>12594</v>
      </c>
      <c r="L15" s="92"/>
      <c r="M15" s="231"/>
    </row>
    <row r="16" spans="1:13" ht="15" customHeight="1">
      <c r="A16" s="93"/>
      <c r="B16" s="93"/>
      <c r="C16" s="93"/>
      <c r="D16" s="41">
        <v>2023</v>
      </c>
      <c r="E16" s="92">
        <f t="shared" si="0"/>
        <v>5603</v>
      </c>
      <c r="F16" s="92">
        <f t="shared" si="0"/>
        <v>1782</v>
      </c>
      <c r="G16" s="92">
        <f t="shared" si="0"/>
        <v>3821</v>
      </c>
      <c r="H16" s="126"/>
      <c r="I16" s="92">
        <f>SUM(I20,I24,I28,I32,I36,I40,I44,I48,I52,I56,I60,I64,I68,I72,I76,I80)</f>
        <v>36096</v>
      </c>
      <c r="J16" s="92">
        <f t="shared" si="1"/>
        <v>22805</v>
      </c>
      <c r="K16" s="92">
        <f t="shared" si="1"/>
        <v>13291</v>
      </c>
      <c r="L16" s="125"/>
      <c r="M16" s="231"/>
    </row>
    <row r="17" spans="1:16" ht="8.1" customHeight="1">
      <c r="A17" s="93"/>
      <c r="B17" s="93"/>
      <c r="C17" s="93"/>
      <c r="D17" s="49"/>
      <c r="E17" s="126"/>
      <c r="F17" s="126"/>
      <c r="G17" s="126"/>
      <c r="H17" s="126"/>
      <c r="I17" s="126"/>
      <c r="J17" s="126"/>
      <c r="K17" s="126"/>
      <c r="L17" s="232"/>
    </row>
    <row r="18" spans="1:16" ht="15" customHeight="1">
      <c r="A18" s="47"/>
      <c r="B18" s="46" t="s">
        <v>10</v>
      </c>
      <c r="C18" s="47"/>
      <c r="D18" s="48">
        <v>2021</v>
      </c>
      <c r="E18" s="126">
        <f t="shared" ref="E18:E20" si="2">SUM(F18,G18)</f>
        <v>551</v>
      </c>
      <c r="F18" s="126">
        <v>233</v>
      </c>
      <c r="G18" s="126">
        <v>318</v>
      </c>
      <c r="H18" s="126"/>
      <c r="I18" s="126">
        <f t="shared" ref="I18:I20" si="3">SUM(J18,K18)</f>
        <v>4117</v>
      </c>
      <c r="J18" s="126">
        <v>3318</v>
      </c>
      <c r="K18" s="126">
        <v>799</v>
      </c>
      <c r="L18" s="97"/>
    </row>
    <row r="19" spans="1:16" ht="15" customHeight="1">
      <c r="A19" s="47"/>
      <c r="B19" s="46"/>
      <c r="C19" s="47"/>
      <c r="D19" s="49">
        <v>2022</v>
      </c>
      <c r="E19" s="126">
        <f t="shared" si="2"/>
        <v>924</v>
      </c>
      <c r="F19" s="126">
        <v>518</v>
      </c>
      <c r="G19" s="126">
        <v>406</v>
      </c>
      <c r="H19" s="126"/>
      <c r="I19" s="126">
        <f t="shared" si="3"/>
        <v>5629</v>
      </c>
      <c r="J19" s="126">
        <v>4533</v>
      </c>
      <c r="K19" s="126">
        <v>1096</v>
      </c>
      <c r="L19" s="97"/>
    </row>
    <row r="20" spans="1:16" ht="15" customHeight="1">
      <c r="A20" s="47"/>
      <c r="B20" s="46"/>
      <c r="C20" s="47"/>
      <c r="D20" s="48">
        <v>2023</v>
      </c>
      <c r="E20" s="126">
        <f t="shared" si="2"/>
        <v>726</v>
      </c>
      <c r="F20" s="126">
        <v>422</v>
      </c>
      <c r="G20" s="126">
        <v>304</v>
      </c>
      <c r="H20" s="126"/>
      <c r="I20" s="126">
        <f t="shared" si="3"/>
        <v>6130</v>
      </c>
      <c r="J20" s="126">
        <v>4167</v>
      </c>
      <c r="K20" s="126">
        <v>1963</v>
      </c>
      <c r="L20" s="102"/>
      <c r="N20" s="126"/>
      <c r="O20" s="148"/>
      <c r="P20" s="148"/>
    </row>
    <row r="21" spans="1:16" ht="8.1" customHeight="1">
      <c r="A21" s="47"/>
      <c r="B21" s="46"/>
      <c r="C21" s="47"/>
      <c r="D21" s="49"/>
      <c r="E21" s="126"/>
      <c r="F21" s="126"/>
      <c r="G21" s="126"/>
      <c r="H21" s="126"/>
      <c r="I21" s="126"/>
      <c r="J21" s="126"/>
      <c r="K21" s="126"/>
      <c r="L21" s="232"/>
      <c r="N21" s="126"/>
      <c r="O21" s="148"/>
      <c r="P21" s="148"/>
    </row>
    <row r="22" spans="1:16" ht="15" customHeight="1">
      <c r="A22" s="51"/>
      <c r="B22" s="50" t="s">
        <v>11</v>
      </c>
      <c r="C22" s="51"/>
      <c r="D22" s="48">
        <v>2021</v>
      </c>
      <c r="E22" s="126">
        <f t="shared" ref="E22:E24" si="4">SUM(F22,G22)</f>
        <v>986</v>
      </c>
      <c r="F22" s="126">
        <v>80</v>
      </c>
      <c r="G22" s="126">
        <v>906</v>
      </c>
      <c r="H22" s="126"/>
      <c r="I22" s="126">
        <f t="shared" ref="I22:I24" si="5">SUM(J22,K22)</f>
        <v>954</v>
      </c>
      <c r="J22" s="126">
        <v>420</v>
      </c>
      <c r="K22" s="126">
        <v>534</v>
      </c>
      <c r="L22" s="97"/>
      <c r="N22" s="126"/>
      <c r="O22" s="148"/>
      <c r="P22" s="148"/>
    </row>
    <row r="23" spans="1:16" ht="15" customHeight="1">
      <c r="A23" s="51"/>
      <c r="B23" s="50"/>
      <c r="C23" s="51"/>
      <c r="D23" s="49">
        <v>2022</v>
      </c>
      <c r="E23" s="126">
        <f t="shared" si="4"/>
        <v>560</v>
      </c>
      <c r="F23" s="126">
        <v>96</v>
      </c>
      <c r="G23" s="126">
        <v>464</v>
      </c>
      <c r="H23" s="126"/>
      <c r="I23" s="126">
        <f t="shared" si="5"/>
        <v>609</v>
      </c>
      <c r="J23" s="126">
        <v>269</v>
      </c>
      <c r="K23" s="126">
        <v>340</v>
      </c>
      <c r="L23" s="97"/>
      <c r="N23" s="126"/>
      <c r="O23" s="128"/>
      <c r="P23" s="128"/>
    </row>
    <row r="24" spans="1:16" ht="15" customHeight="1">
      <c r="A24" s="51"/>
      <c r="B24" s="50"/>
      <c r="C24" s="51"/>
      <c r="D24" s="48">
        <v>2023</v>
      </c>
      <c r="E24" s="126">
        <f t="shared" si="4"/>
        <v>865</v>
      </c>
      <c r="F24" s="126">
        <v>84</v>
      </c>
      <c r="G24" s="126">
        <v>781</v>
      </c>
      <c r="H24" s="126"/>
      <c r="I24" s="126">
        <f t="shared" si="5"/>
        <v>983</v>
      </c>
      <c r="J24" s="126">
        <v>364</v>
      </c>
      <c r="K24" s="126">
        <v>619</v>
      </c>
      <c r="L24" s="102"/>
      <c r="N24" s="126"/>
      <c r="O24" s="129"/>
      <c r="P24" s="129"/>
    </row>
    <row r="25" spans="1:16" ht="8.1" customHeight="1">
      <c r="A25" s="51"/>
      <c r="B25" s="50"/>
      <c r="C25" s="51"/>
      <c r="D25" s="49"/>
      <c r="E25" s="126"/>
      <c r="F25" s="126"/>
      <c r="G25" s="126"/>
      <c r="H25" s="126"/>
      <c r="I25" s="126"/>
      <c r="J25" s="126"/>
      <c r="K25" s="126"/>
      <c r="L25" s="232"/>
      <c r="M25" s="92"/>
      <c r="N25" s="126"/>
      <c r="O25" s="129"/>
      <c r="P25" s="129"/>
    </row>
    <row r="26" spans="1:16" ht="15" customHeight="1">
      <c r="A26" s="51"/>
      <c r="B26" s="50" t="s">
        <v>12</v>
      </c>
      <c r="C26" s="51"/>
      <c r="D26" s="48">
        <v>2021</v>
      </c>
      <c r="E26" s="126">
        <f t="shared" ref="E26:E28" si="6">SUM(F26,G26)</f>
        <v>178</v>
      </c>
      <c r="F26" s="126">
        <v>8</v>
      </c>
      <c r="G26" s="126">
        <v>170</v>
      </c>
      <c r="H26" s="126"/>
      <c r="I26" s="126">
        <f t="shared" ref="I26:I28" si="7">SUM(J26,K26)</f>
        <v>1502</v>
      </c>
      <c r="J26" s="126">
        <v>905</v>
      </c>
      <c r="K26" s="126">
        <v>597</v>
      </c>
      <c r="L26" s="97"/>
      <c r="N26" s="126"/>
      <c r="O26" s="129"/>
      <c r="P26" s="129"/>
    </row>
    <row r="27" spans="1:16" ht="15" customHeight="1">
      <c r="A27" s="51"/>
      <c r="B27" s="50"/>
      <c r="C27" s="51"/>
      <c r="D27" s="49">
        <v>2022</v>
      </c>
      <c r="E27" s="126">
        <f t="shared" si="6"/>
        <v>162</v>
      </c>
      <c r="F27" s="126">
        <v>22</v>
      </c>
      <c r="G27" s="126">
        <v>140</v>
      </c>
      <c r="H27" s="126"/>
      <c r="I27" s="126">
        <f t="shared" si="7"/>
        <v>693</v>
      </c>
      <c r="J27" s="126">
        <v>147</v>
      </c>
      <c r="K27" s="126">
        <v>546</v>
      </c>
      <c r="L27" s="97"/>
      <c r="N27" s="126"/>
      <c r="O27" s="130"/>
      <c r="P27" s="130"/>
    </row>
    <row r="28" spans="1:16" ht="15" customHeight="1">
      <c r="A28" s="51"/>
      <c r="B28" s="50"/>
      <c r="C28" s="51"/>
      <c r="D28" s="48">
        <v>2023</v>
      </c>
      <c r="E28" s="126">
        <f t="shared" si="6"/>
        <v>151</v>
      </c>
      <c r="F28" s="126">
        <v>18</v>
      </c>
      <c r="G28" s="126">
        <v>133</v>
      </c>
      <c r="H28" s="126"/>
      <c r="I28" s="126">
        <f t="shared" si="7"/>
        <v>704</v>
      </c>
      <c r="J28" s="126">
        <v>255</v>
      </c>
      <c r="K28" s="126">
        <v>449</v>
      </c>
      <c r="L28" s="102"/>
      <c r="N28" s="126"/>
      <c r="O28" s="130"/>
      <c r="P28" s="158"/>
    </row>
    <row r="29" spans="1:16" ht="8.1" customHeight="1">
      <c r="A29" s="51"/>
      <c r="B29" s="50"/>
      <c r="C29" s="51"/>
      <c r="D29" s="49"/>
      <c r="E29" s="126"/>
      <c r="F29" s="126"/>
      <c r="G29" s="126"/>
      <c r="H29" s="126"/>
      <c r="I29" s="126"/>
      <c r="J29" s="126"/>
      <c r="K29" s="126"/>
      <c r="L29" s="232"/>
      <c r="N29" s="126"/>
      <c r="O29" s="123"/>
      <c r="P29" s="123"/>
    </row>
    <row r="30" spans="1:16" ht="15" customHeight="1">
      <c r="A30" s="51"/>
      <c r="B30" s="50" t="s">
        <v>14</v>
      </c>
      <c r="C30" s="51"/>
      <c r="D30" s="48">
        <v>2021</v>
      </c>
      <c r="E30" s="126">
        <f t="shared" ref="E30:E32" si="8">SUM(F30,G30)</f>
        <v>500</v>
      </c>
      <c r="F30" s="126">
        <v>216</v>
      </c>
      <c r="G30" s="126">
        <v>284</v>
      </c>
      <c r="H30" s="126"/>
      <c r="I30" s="126">
        <f t="shared" ref="I30:I32" si="9">SUM(J30,K30)</f>
        <v>3479</v>
      </c>
      <c r="J30" s="126">
        <v>1302</v>
      </c>
      <c r="K30" s="126">
        <v>2177</v>
      </c>
      <c r="L30" s="101"/>
      <c r="N30" s="126"/>
      <c r="O30" s="123"/>
      <c r="P30" s="123"/>
    </row>
    <row r="31" spans="1:16" ht="15" customHeight="1">
      <c r="A31" s="51"/>
      <c r="B31" s="50"/>
      <c r="C31" s="51"/>
      <c r="D31" s="49">
        <v>2022</v>
      </c>
      <c r="E31" s="126">
        <f t="shared" si="8"/>
        <v>404</v>
      </c>
      <c r="F31" s="126">
        <v>66</v>
      </c>
      <c r="G31" s="126">
        <v>338</v>
      </c>
      <c r="H31" s="126"/>
      <c r="I31" s="126">
        <f t="shared" si="9"/>
        <v>1473</v>
      </c>
      <c r="J31" s="126">
        <v>471</v>
      </c>
      <c r="K31" s="126">
        <v>1002</v>
      </c>
      <c r="L31" s="101"/>
      <c r="N31" s="126"/>
      <c r="O31" s="130"/>
      <c r="P31" s="130"/>
    </row>
    <row r="32" spans="1:16" ht="15" customHeight="1">
      <c r="A32" s="51"/>
      <c r="B32" s="50"/>
      <c r="C32" s="51"/>
      <c r="D32" s="48">
        <v>2023</v>
      </c>
      <c r="E32" s="126">
        <f t="shared" si="8"/>
        <v>80</v>
      </c>
      <c r="F32" s="126">
        <v>2</v>
      </c>
      <c r="G32" s="126">
        <v>78</v>
      </c>
      <c r="H32" s="126"/>
      <c r="I32" s="126">
        <f t="shared" si="9"/>
        <v>605</v>
      </c>
      <c r="J32" s="126">
        <v>343</v>
      </c>
      <c r="K32" s="126">
        <v>262</v>
      </c>
      <c r="L32" s="128"/>
      <c r="N32" s="126"/>
      <c r="O32" s="130"/>
      <c r="P32" s="130"/>
    </row>
    <row r="33" spans="1:12" ht="8.1" customHeight="1">
      <c r="A33" s="51"/>
      <c r="B33" s="50"/>
      <c r="C33" s="51"/>
      <c r="D33" s="49"/>
      <c r="E33" s="126"/>
      <c r="F33" s="126"/>
      <c r="G33" s="126"/>
      <c r="H33" s="126"/>
      <c r="I33" s="126"/>
      <c r="J33" s="126"/>
      <c r="K33" s="126"/>
      <c r="L33" s="128"/>
    </row>
    <row r="34" spans="1:12" ht="15" customHeight="1">
      <c r="A34" s="51"/>
      <c r="B34" s="50" t="s">
        <v>15</v>
      </c>
      <c r="C34" s="51"/>
      <c r="D34" s="48">
        <v>2021</v>
      </c>
      <c r="E34" s="126">
        <f t="shared" ref="E34:E36" si="10">SUM(F34,G34)</f>
        <v>38</v>
      </c>
      <c r="F34" s="126">
        <v>14</v>
      </c>
      <c r="G34" s="126">
        <v>24</v>
      </c>
      <c r="H34" s="126"/>
      <c r="I34" s="126">
        <f t="shared" ref="I34:I36" si="11">SUM(J34,K34)</f>
        <v>2838</v>
      </c>
      <c r="J34" s="126">
        <v>1937</v>
      </c>
      <c r="K34" s="126">
        <v>901</v>
      </c>
      <c r="L34" s="101"/>
    </row>
    <row r="35" spans="1:12" ht="15" customHeight="1">
      <c r="A35" s="51"/>
      <c r="B35" s="50"/>
      <c r="C35" s="51"/>
      <c r="D35" s="49">
        <v>2022</v>
      </c>
      <c r="E35" s="126">
        <f t="shared" si="10"/>
        <v>161</v>
      </c>
      <c r="F35" s="126">
        <v>39</v>
      </c>
      <c r="G35" s="126">
        <v>122</v>
      </c>
      <c r="H35" s="126"/>
      <c r="I35" s="126">
        <f t="shared" si="11"/>
        <v>2748</v>
      </c>
      <c r="J35" s="126">
        <v>1390</v>
      </c>
      <c r="K35" s="126">
        <v>1358</v>
      </c>
      <c r="L35" s="101"/>
    </row>
    <row r="36" spans="1:12" ht="15" customHeight="1">
      <c r="A36" s="51"/>
      <c r="B36" s="50"/>
      <c r="C36" s="51"/>
      <c r="D36" s="48">
        <v>2023</v>
      </c>
      <c r="E36" s="126">
        <f t="shared" si="10"/>
        <v>302</v>
      </c>
      <c r="F36" s="126">
        <v>6</v>
      </c>
      <c r="G36" s="126">
        <v>296</v>
      </c>
      <c r="H36" s="126"/>
      <c r="I36" s="126">
        <f t="shared" si="11"/>
        <v>2685</v>
      </c>
      <c r="J36" s="126">
        <v>1609</v>
      </c>
      <c r="K36" s="126">
        <v>1076</v>
      </c>
      <c r="L36" s="129"/>
    </row>
    <row r="37" spans="1:12" ht="8.1" customHeight="1">
      <c r="A37" s="51"/>
      <c r="B37" s="50"/>
      <c r="C37" s="51"/>
      <c r="D37" s="49"/>
      <c r="E37" s="126"/>
      <c r="F37" s="126"/>
      <c r="G37" s="126"/>
      <c r="H37" s="126"/>
      <c r="I37" s="126"/>
      <c r="J37" s="126"/>
      <c r="K37" s="126"/>
      <c r="L37" s="232"/>
    </row>
    <row r="38" spans="1:12" ht="15" customHeight="1">
      <c r="A38" s="51"/>
      <c r="B38" s="50" t="s">
        <v>16</v>
      </c>
      <c r="C38" s="51"/>
      <c r="D38" s="48">
        <v>2021</v>
      </c>
      <c r="E38" s="126">
        <f t="shared" ref="E38:E40" si="12">SUM(F38,G38)</f>
        <v>852</v>
      </c>
      <c r="F38" s="126">
        <v>114</v>
      </c>
      <c r="G38" s="126">
        <v>738</v>
      </c>
      <c r="H38" s="126"/>
      <c r="I38" s="126">
        <f t="shared" ref="I38:I40" si="13">SUM(J38,K38)</f>
        <v>2132</v>
      </c>
      <c r="J38" s="126">
        <v>492</v>
      </c>
      <c r="K38" s="126">
        <v>1640</v>
      </c>
      <c r="L38" s="97"/>
    </row>
    <row r="39" spans="1:12" ht="15" customHeight="1">
      <c r="A39" s="51"/>
      <c r="B39" s="50"/>
      <c r="C39" s="51"/>
      <c r="D39" s="49">
        <v>2022</v>
      </c>
      <c r="E39" s="126">
        <f t="shared" si="12"/>
        <v>1162</v>
      </c>
      <c r="F39" s="126">
        <v>120</v>
      </c>
      <c r="G39" s="126">
        <v>1042</v>
      </c>
      <c r="H39" s="126"/>
      <c r="I39" s="126">
        <f t="shared" si="13"/>
        <v>3045</v>
      </c>
      <c r="J39" s="126">
        <v>633</v>
      </c>
      <c r="K39" s="126">
        <v>2412</v>
      </c>
      <c r="L39" s="97"/>
    </row>
    <row r="40" spans="1:12" ht="15" customHeight="1">
      <c r="A40" s="51"/>
      <c r="B40" s="50"/>
      <c r="C40" s="51"/>
      <c r="D40" s="48">
        <v>2023</v>
      </c>
      <c r="E40" s="126">
        <f t="shared" si="12"/>
        <v>1330</v>
      </c>
      <c r="F40" s="126">
        <v>50</v>
      </c>
      <c r="G40" s="126">
        <v>1280</v>
      </c>
      <c r="H40" s="126"/>
      <c r="I40" s="126">
        <f t="shared" si="13"/>
        <v>2348</v>
      </c>
      <c r="J40" s="126">
        <v>315</v>
      </c>
      <c r="K40" s="126">
        <v>2033</v>
      </c>
      <c r="L40" s="129"/>
    </row>
    <row r="41" spans="1:12" ht="8.1" customHeight="1">
      <c r="A41" s="51"/>
      <c r="B41" s="50"/>
      <c r="C41" s="51"/>
      <c r="D41" s="49"/>
      <c r="E41" s="126"/>
      <c r="F41" s="126"/>
      <c r="G41" s="126"/>
      <c r="H41" s="126"/>
      <c r="I41" s="126"/>
      <c r="J41" s="126"/>
      <c r="K41" s="126"/>
      <c r="L41" s="232"/>
    </row>
    <row r="42" spans="1:12" ht="15" customHeight="1">
      <c r="A42" s="51"/>
      <c r="B42" s="50" t="s">
        <v>17</v>
      </c>
      <c r="C42" s="51"/>
      <c r="D42" s="48">
        <v>2021</v>
      </c>
      <c r="E42" s="126">
        <f t="shared" ref="E42:E44" si="14">SUM(F42,G42)</f>
        <v>380</v>
      </c>
      <c r="F42" s="126">
        <v>138</v>
      </c>
      <c r="G42" s="126">
        <v>242</v>
      </c>
      <c r="H42" s="126"/>
      <c r="I42" s="126">
        <f t="shared" ref="I42:I44" si="15">SUM(J42,K42)</f>
        <v>2207</v>
      </c>
      <c r="J42" s="126">
        <v>1150</v>
      </c>
      <c r="K42" s="126">
        <v>1057</v>
      </c>
      <c r="L42" s="104"/>
    </row>
    <row r="43" spans="1:12" ht="15" customHeight="1">
      <c r="A43" s="51"/>
      <c r="B43" s="50"/>
      <c r="C43" s="51"/>
      <c r="D43" s="49">
        <v>2022</v>
      </c>
      <c r="E43" s="126">
        <f t="shared" si="14"/>
        <v>32</v>
      </c>
      <c r="F43" s="126">
        <v>32</v>
      </c>
      <c r="G43" s="126" t="s">
        <v>13</v>
      </c>
      <c r="H43" s="126"/>
      <c r="I43" s="126">
        <f t="shared" si="15"/>
        <v>847</v>
      </c>
      <c r="J43" s="126">
        <v>647</v>
      </c>
      <c r="K43" s="126">
        <v>200</v>
      </c>
      <c r="L43" s="104"/>
    </row>
    <row r="44" spans="1:12" ht="15" customHeight="1">
      <c r="A44" s="51"/>
      <c r="B44" s="50"/>
      <c r="C44" s="51"/>
      <c r="D44" s="48">
        <v>2023</v>
      </c>
      <c r="E44" s="126">
        <f t="shared" si="14"/>
        <v>154</v>
      </c>
      <c r="F44" s="126">
        <v>154</v>
      </c>
      <c r="G44" s="126" t="s">
        <v>13</v>
      </c>
      <c r="H44" s="126"/>
      <c r="I44" s="126">
        <f t="shared" si="15"/>
        <v>1914</v>
      </c>
      <c r="J44" s="126">
        <v>1596</v>
      </c>
      <c r="K44" s="126">
        <v>318</v>
      </c>
      <c r="L44" s="130"/>
    </row>
    <row r="45" spans="1:12" ht="8.1" customHeight="1">
      <c r="A45" s="51"/>
      <c r="D45" s="49"/>
      <c r="E45" s="126"/>
      <c r="F45" s="126"/>
      <c r="G45" s="126"/>
      <c r="H45" s="126"/>
      <c r="I45" s="126"/>
      <c r="J45" s="126"/>
      <c r="K45" s="126"/>
      <c r="L45" s="232"/>
    </row>
    <row r="46" spans="1:12" ht="15" customHeight="1">
      <c r="A46" s="51"/>
      <c r="B46" s="50" t="s">
        <v>18</v>
      </c>
      <c r="C46" s="51"/>
      <c r="D46" s="48">
        <v>2021</v>
      </c>
      <c r="E46" s="126">
        <f t="shared" ref="E46:E48" si="16">SUM(F46,G46)</f>
        <v>348</v>
      </c>
      <c r="F46" s="126">
        <v>46</v>
      </c>
      <c r="G46" s="126">
        <v>302</v>
      </c>
      <c r="H46" s="126"/>
      <c r="I46" s="126">
        <f t="shared" ref="I46:I48" si="17">SUM(J46,K46)</f>
        <v>2252</v>
      </c>
      <c r="J46" s="126">
        <v>1282</v>
      </c>
      <c r="K46" s="126">
        <v>970</v>
      </c>
      <c r="L46" s="104"/>
    </row>
    <row r="47" spans="1:12" ht="15" customHeight="1">
      <c r="A47" s="51"/>
      <c r="B47" s="50"/>
      <c r="C47" s="51"/>
      <c r="D47" s="49">
        <v>2022</v>
      </c>
      <c r="E47" s="126">
        <f t="shared" si="16"/>
        <v>317</v>
      </c>
      <c r="F47" s="126">
        <v>102</v>
      </c>
      <c r="G47" s="126">
        <v>215</v>
      </c>
      <c r="H47" s="126"/>
      <c r="I47" s="126">
        <f t="shared" si="17"/>
        <v>3703</v>
      </c>
      <c r="J47" s="126">
        <v>693</v>
      </c>
      <c r="K47" s="126">
        <v>3010</v>
      </c>
      <c r="L47" s="104"/>
    </row>
    <row r="48" spans="1:12" ht="15" customHeight="1">
      <c r="A48" s="51"/>
      <c r="B48" s="50"/>
      <c r="C48" s="51"/>
      <c r="D48" s="48">
        <v>2023</v>
      </c>
      <c r="E48" s="126">
        <f t="shared" si="16"/>
        <v>495</v>
      </c>
      <c r="F48" s="126">
        <v>186</v>
      </c>
      <c r="G48" s="126">
        <v>309</v>
      </c>
      <c r="H48" s="126"/>
      <c r="I48" s="126">
        <f t="shared" si="17"/>
        <v>4794</v>
      </c>
      <c r="J48" s="126">
        <v>1845</v>
      </c>
      <c r="K48" s="126">
        <v>2949</v>
      </c>
      <c r="L48" s="106"/>
    </row>
    <row r="49" spans="1:13" ht="8.1" customHeight="1">
      <c r="A49" s="51"/>
      <c r="B49" s="50"/>
      <c r="C49" s="51"/>
      <c r="D49" s="49"/>
      <c r="E49" s="126"/>
      <c r="F49" s="126"/>
      <c r="G49" s="126"/>
      <c r="H49" s="126"/>
      <c r="I49" s="126"/>
      <c r="J49" s="126"/>
      <c r="K49" s="126"/>
      <c r="L49" s="232"/>
    </row>
    <row r="50" spans="1:13" ht="15" customHeight="1">
      <c r="A50" s="51"/>
      <c r="B50" s="50" t="s">
        <v>19</v>
      </c>
      <c r="C50" s="51"/>
      <c r="D50" s="48">
        <v>2021</v>
      </c>
      <c r="E50" s="126">
        <f t="shared" ref="E50:E52" si="18">SUM(F50,G50)</f>
        <v>198</v>
      </c>
      <c r="F50" s="126">
        <v>8</v>
      </c>
      <c r="G50" s="126">
        <v>190</v>
      </c>
      <c r="H50" s="126"/>
      <c r="I50" s="126">
        <f t="shared" ref="I50:I52" si="19">SUM(J50,K50)</f>
        <v>39</v>
      </c>
      <c r="J50" s="126" t="s">
        <v>13</v>
      </c>
      <c r="K50" s="126">
        <v>39</v>
      </c>
      <c r="L50" s="97"/>
    </row>
    <row r="51" spans="1:13" ht="15" customHeight="1">
      <c r="A51" s="51"/>
      <c r="B51" s="50"/>
      <c r="C51" s="51"/>
      <c r="D51" s="49">
        <v>2022</v>
      </c>
      <c r="E51" s="126">
        <f t="shared" si="18"/>
        <v>80</v>
      </c>
      <c r="F51" s="126">
        <v>36</v>
      </c>
      <c r="G51" s="126">
        <v>44</v>
      </c>
      <c r="H51" s="126"/>
      <c r="I51" s="126">
        <f t="shared" si="19"/>
        <v>228</v>
      </c>
      <c r="J51" s="126">
        <v>28</v>
      </c>
      <c r="K51" s="126">
        <v>200</v>
      </c>
      <c r="L51" s="97"/>
    </row>
    <row r="52" spans="1:13" ht="15" customHeight="1">
      <c r="A52" s="51"/>
      <c r="B52" s="50"/>
      <c r="C52" s="51"/>
      <c r="D52" s="48">
        <v>2023</v>
      </c>
      <c r="E52" s="126">
        <f t="shared" si="18"/>
        <v>56</v>
      </c>
      <c r="F52" s="126">
        <v>20</v>
      </c>
      <c r="G52" s="126">
        <v>36</v>
      </c>
      <c r="H52" s="126"/>
      <c r="I52" s="126">
        <f t="shared" si="19"/>
        <v>29</v>
      </c>
      <c r="J52" s="126">
        <v>17</v>
      </c>
      <c r="K52" s="126">
        <v>12</v>
      </c>
      <c r="L52" s="131"/>
    </row>
    <row r="53" spans="1:13" ht="8.1" customHeight="1">
      <c r="A53" s="51"/>
      <c r="B53" s="50"/>
      <c r="C53" s="51"/>
      <c r="D53" s="49"/>
      <c r="E53" s="126"/>
      <c r="F53" s="126"/>
      <c r="G53" s="126"/>
      <c r="H53" s="126"/>
      <c r="I53" s="126"/>
      <c r="J53" s="126"/>
      <c r="K53" s="126"/>
      <c r="L53" s="232"/>
    </row>
    <row r="54" spans="1:13" ht="15" customHeight="1">
      <c r="A54" s="54"/>
      <c r="B54" s="53" t="s">
        <v>20</v>
      </c>
      <c r="C54" s="54"/>
      <c r="D54" s="48">
        <v>2021</v>
      </c>
      <c r="E54" s="126">
        <f t="shared" ref="E54:E56" si="20">SUM(F54,G54)</f>
        <v>997</v>
      </c>
      <c r="F54" s="126">
        <v>711</v>
      </c>
      <c r="G54" s="126">
        <v>286</v>
      </c>
      <c r="H54" s="126"/>
      <c r="I54" s="126">
        <f t="shared" ref="I54:I56" si="21">SUM(J54,K54)</f>
        <v>4881</v>
      </c>
      <c r="J54" s="126">
        <v>4001</v>
      </c>
      <c r="K54" s="126">
        <v>880</v>
      </c>
      <c r="L54" s="101"/>
    </row>
    <row r="55" spans="1:13" ht="15" customHeight="1">
      <c r="A55" s="54"/>
      <c r="B55" s="53"/>
      <c r="C55" s="54"/>
      <c r="D55" s="49">
        <v>2022</v>
      </c>
      <c r="E55" s="126">
        <f t="shared" si="20"/>
        <v>1036</v>
      </c>
      <c r="F55" s="126">
        <v>698</v>
      </c>
      <c r="G55" s="126">
        <v>338</v>
      </c>
      <c r="H55" s="126"/>
      <c r="I55" s="126">
        <f t="shared" si="21"/>
        <v>7979</v>
      </c>
      <c r="J55" s="126">
        <v>7211</v>
      </c>
      <c r="K55" s="126">
        <v>768</v>
      </c>
      <c r="L55" s="101"/>
    </row>
    <row r="56" spans="1:13" ht="15" customHeight="1">
      <c r="A56" s="54"/>
      <c r="B56" s="53"/>
      <c r="C56" s="54"/>
      <c r="D56" s="48">
        <v>2023</v>
      </c>
      <c r="E56" s="126">
        <f t="shared" si="20"/>
        <v>818</v>
      </c>
      <c r="F56" s="126">
        <v>586</v>
      </c>
      <c r="G56" s="126">
        <v>232</v>
      </c>
      <c r="H56" s="126"/>
      <c r="I56" s="126">
        <f t="shared" si="21"/>
        <v>11761</v>
      </c>
      <c r="J56" s="126">
        <v>10508</v>
      </c>
      <c r="K56" s="126">
        <v>1253</v>
      </c>
      <c r="L56" s="130"/>
    </row>
    <row r="57" spans="1:13" ht="8.1" customHeight="1">
      <c r="A57" s="54"/>
      <c r="B57" s="53"/>
      <c r="C57" s="54"/>
      <c r="D57" s="49"/>
      <c r="E57" s="126"/>
      <c r="F57" s="126"/>
      <c r="G57" s="126"/>
      <c r="H57" s="126"/>
      <c r="I57" s="126"/>
      <c r="J57" s="126"/>
      <c r="K57" s="126"/>
      <c r="L57" s="232"/>
    </row>
    <row r="58" spans="1:13" ht="15" customHeight="1">
      <c r="A58" s="54"/>
      <c r="B58" s="50" t="s">
        <v>21</v>
      </c>
      <c r="C58" s="51"/>
      <c r="D58" s="48">
        <v>2021</v>
      </c>
      <c r="E58" s="126">
        <f t="shared" ref="E58:E60" si="22">SUM(F58,G58)</f>
        <v>344</v>
      </c>
      <c r="F58" s="126">
        <v>16</v>
      </c>
      <c r="G58" s="126">
        <v>328</v>
      </c>
      <c r="H58" s="126"/>
      <c r="I58" s="126">
        <f t="shared" ref="I58:I60" si="23">SUM(J58,K58)</f>
        <v>732</v>
      </c>
      <c r="J58" s="126">
        <v>225</v>
      </c>
      <c r="K58" s="126">
        <v>507</v>
      </c>
      <c r="L58" s="97"/>
    </row>
    <row r="59" spans="1:13" ht="15" customHeight="1">
      <c r="A59" s="54"/>
      <c r="B59" s="50"/>
      <c r="C59" s="51"/>
      <c r="D59" s="49">
        <v>2022</v>
      </c>
      <c r="E59" s="126">
        <f t="shared" si="22"/>
        <v>202</v>
      </c>
      <c r="F59" s="126">
        <v>28</v>
      </c>
      <c r="G59" s="126">
        <v>174</v>
      </c>
      <c r="H59" s="126"/>
      <c r="I59" s="126">
        <f t="shared" si="23"/>
        <v>217</v>
      </c>
      <c r="J59" s="126">
        <v>58</v>
      </c>
      <c r="K59" s="126">
        <v>159</v>
      </c>
      <c r="L59" s="97"/>
    </row>
    <row r="60" spans="1:13" ht="15" customHeight="1">
      <c r="A60" s="54"/>
      <c r="B60" s="50"/>
      <c r="C60" s="51"/>
      <c r="D60" s="48">
        <v>2023</v>
      </c>
      <c r="E60" s="126">
        <f t="shared" si="22"/>
        <v>400</v>
      </c>
      <c r="F60" s="126">
        <v>88</v>
      </c>
      <c r="G60" s="126">
        <v>312</v>
      </c>
      <c r="H60" s="126"/>
      <c r="I60" s="126">
        <f t="shared" si="23"/>
        <v>424</v>
      </c>
      <c r="J60" s="126">
        <v>106</v>
      </c>
      <c r="K60" s="126">
        <v>318</v>
      </c>
      <c r="L60" s="132"/>
    </row>
    <row r="61" spans="1:13" ht="8.1" customHeight="1">
      <c r="A61" s="54"/>
      <c r="B61" s="53"/>
      <c r="C61" s="54"/>
      <c r="D61" s="49"/>
      <c r="E61" s="126"/>
      <c r="F61" s="126"/>
      <c r="G61" s="126"/>
      <c r="H61" s="126"/>
      <c r="I61" s="126"/>
      <c r="J61" s="126"/>
      <c r="K61" s="126"/>
      <c r="L61" s="232"/>
      <c r="M61" s="79"/>
    </row>
    <row r="62" spans="1:13" ht="15" customHeight="1">
      <c r="A62" s="54"/>
      <c r="B62" s="53" t="s">
        <v>22</v>
      </c>
      <c r="C62" s="54"/>
      <c r="D62" s="48">
        <v>2021</v>
      </c>
      <c r="E62" s="126">
        <f t="shared" ref="E62:E64" si="24">SUM(F62,G62)</f>
        <v>238</v>
      </c>
      <c r="F62" s="126">
        <v>162</v>
      </c>
      <c r="G62" s="126">
        <v>76</v>
      </c>
      <c r="H62" s="126"/>
      <c r="I62" s="126">
        <f t="shared" ref="I62:I64" si="25">SUM(J62,K62)</f>
        <v>2559</v>
      </c>
      <c r="J62" s="126">
        <v>1156</v>
      </c>
      <c r="K62" s="126">
        <v>1403</v>
      </c>
      <c r="L62" s="97"/>
    </row>
    <row r="63" spans="1:13" ht="15" customHeight="1">
      <c r="A63" s="54"/>
      <c r="B63" s="53"/>
      <c r="C63" s="54"/>
      <c r="D63" s="49">
        <v>2022</v>
      </c>
      <c r="E63" s="126">
        <f t="shared" si="24"/>
        <v>30</v>
      </c>
      <c r="F63" s="126">
        <v>30</v>
      </c>
      <c r="G63" s="126">
        <v>0</v>
      </c>
      <c r="H63" s="126"/>
      <c r="I63" s="126">
        <f t="shared" si="25"/>
        <v>1501</v>
      </c>
      <c r="J63" s="126">
        <v>1393</v>
      </c>
      <c r="K63" s="126">
        <v>108</v>
      </c>
      <c r="L63" s="97"/>
    </row>
    <row r="64" spans="1:13" ht="15" customHeight="1">
      <c r="A64" s="54"/>
      <c r="B64" s="53"/>
      <c r="C64" s="54"/>
      <c r="D64" s="48">
        <v>2023</v>
      </c>
      <c r="E64" s="126">
        <f t="shared" si="24"/>
        <v>58</v>
      </c>
      <c r="F64" s="126">
        <v>54</v>
      </c>
      <c r="G64" s="126">
        <v>4</v>
      </c>
      <c r="H64" s="126"/>
      <c r="I64" s="126">
        <f t="shared" si="25"/>
        <v>2011</v>
      </c>
      <c r="J64" s="126">
        <v>696</v>
      </c>
      <c r="K64" s="126">
        <v>1315</v>
      </c>
      <c r="L64" s="123"/>
    </row>
    <row r="65" spans="1:16" ht="8.1" customHeight="1">
      <c r="A65" s="54"/>
      <c r="B65" s="53"/>
      <c r="C65" s="54"/>
      <c r="D65" s="49"/>
      <c r="E65" s="126"/>
      <c r="F65" s="126"/>
      <c r="G65" s="126"/>
      <c r="H65" s="126"/>
      <c r="I65" s="126"/>
      <c r="J65" s="126"/>
      <c r="K65" s="126"/>
      <c r="L65" s="123"/>
    </row>
    <row r="66" spans="1:16" ht="15" customHeight="1">
      <c r="A66" s="51"/>
      <c r="B66" s="53" t="s">
        <v>23</v>
      </c>
      <c r="C66" s="54"/>
      <c r="D66" s="48">
        <v>2021</v>
      </c>
      <c r="E66" s="126">
        <f t="shared" ref="E66:E68" si="26">SUM(F66,G66)</f>
        <v>238</v>
      </c>
      <c r="F66" s="126">
        <v>162</v>
      </c>
      <c r="G66" s="126">
        <v>76</v>
      </c>
      <c r="H66" s="126"/>
      <c r="I66" s="126">
        <f t="shared" ref="I66:I68" si="27">SUM(J66,K66)</f>
        <v>2559</v>
      </c>
      <c r="J66" s="126">
        <v>1156</v>
      </c>
      <c r="K66" s="126">
        <v>1403</v>
      </c>
      <c r="L66" s="109"/>
    </row>
    <row r="67" spans="1:16" ht="15" customHeight="1">
      <c r="A67" s="51"/>
      <c r="B67" s="53"/>
      <c r="C67" s="54"/>
      <c r="D67" s="49">
        <v>2022</v>
      </c>
      <c r="E67" s="126">
        <f t="shared" si="26"/>
        <v>226</v>
      </c>
      <c r="F67" s="126">
        <v>86</v>
      </c>
      <c r="G67" s="126">
        <v>140</v>
      </c>
      <c r="H67" s="126"/>
      <c r="I67" s="126">
        <f t="shared" si="27"/>
        <v>1852</v>
      </c>
      <c r="J67" s="126">
        <v>457</v>
      </c>
      <c r="K67" s="126">
        <v>1395</v>
      </c>
      <c r="L67" s="109"/>
    </row>
    <row r="68" spans="1:16" ht="15" customHeight="1">
      <c r="A68" s="51"/>
      <c r="B68" s="53"/>
      <c r="C68" s="54"/>
      <c r="D68" s="48">
        <v>2023</v>
      </c>
      <c r="E68" s="126">
        <f t="shared" si="26"/>
        <v>162</v>
      </c>
      <c r="F68" s="126">
        <v>106</v>
      </c>
      <c r="G68" s="126">
        <v>56</v>
      </c>
      <c r="H68" s="126"/>
      <c r="I68" s="126">
        <f t="shared" si="27"/>
        <v>1646</v>
      </c>
      <c r="J68" s="126">
        <v>930</v>
      </c>
      <c r="K68" s="126">
        <v>716</v>
      </c>
      <c r="L68" s="123"/>
    </row>
    <row r="69" spans="1:16" ht="8.1" customHeight="1">
      <c r="A69" s="51"/>
      <c r="B69" s="50"/>
      <c r="C69" s="51"/>
      <c r="D69" s="49"/>
      <c r="E69" s="126"/>
      <c r="F69" s="126"/>
      <c r="G69" s="126"/>
      <c r="H69" s="126"/>
      <c r="I69" s="126"/>
      <c r="J69" s="126"/>
      <c r="K69" s="126"/>
      <c r="L69" s="123"/>
    </row>
    <row r="70" spans="1:16" ht="15" customHeight="1">
      <c r="A70" s="51"/>
      <c r="B70" s="50" t="s">
        <v>24</v>
      </c>
      <c r="C70" s="51"/>
      <c r="D70" s="48">
        <v>2021</v>
      </c>
      <c r="E70" s="126">
        <f t="shared" ref="E70:E71" si="28">SUM(F70,G70)</f>
        <v>14</v>
      </c>
      <c r="F70" s="126">
        <v>14</v>
      </c>
      <c r="G70" s="126" t="s">
        <v>13</v>
      </c>
      <c r="H70" s="126"/>
      <c r="I70" s="126" t="s">
        <v>13</v>
      </c>
      <c r="J70" s="126" t="s">
        <v>13</v>
      </c>
      <c r="K70" s="126" t="s">
        <v>13</v>
      </c>
      <c r="L70" s="97"/>
    </row>
    <row r="71" spans="1:16" ht="15" customHeight="1">
      <c r="A71" s="51"/>
      <c r="B71" s="50"/>
      <c r="C71" s="51"/>
      <c r="D71" s="49">
        <v>2022</v>
      </c>
      <c r="E71" s="126">
        <f t="shared" si="28"/>
        <v>12</v>
      </c>
      <c r="F71" s="126">
        <v>12</v>
      </c>
      <c r="G71" s="126" t="s">
        <v>13</v>
      </c>
      <c r="H71" s="126"/>
      <c r="I71" s="126" t="s">
        <v>13</v>
      </c>
      <c r="J71" s="126" t="s">
        <v>13</v>
      </c>
      <c r="K71" s="126" t="s">
        <v>13</v>
      </c>
      <c r="L71" s="97"/>
    </row>
    <row r="72" spans="1:16" ht="15" customHeight="1">
      <c r="A72" s="51"/>
      <c r="B72" s="50"/>
      <c r="C72" s="51"/>
      <c r="D72" s="48">
        <v>2023</v>
      </c>
      <c r="E72" s="126" t="s">
        <v>13</v>
      </c>
      <c r="F72" s="126" t="s">
        <v>13</v>
      </c>
      <c r="G72" s="126" t="s">
        <v>13</v>
      </c>
      <c r="H72" s="126"/>
      <c r="I72" s="126">
        <f t="shared" ref="I72" si="29">SUM(J72,K72)</f>
        <v>25</v>
      </c>
      <c r="J72" s="126">
        <v>25</v>
      </c>
      <c r="K72" s="126" t="s">
        <v>13</v>
      </c>
      <c r="L72" s="123"/>
    </row>
    <row r="73" spans="1:16" ht="8.1" customHeight="1">
      <c r="A73" s="51"/>
      <c r="B73" s="50"/>
      <c r="C73" s="51"/>
      <c r="D73" s="49"/>
      <c r="E73" s="126"/>
      <c r="F73" s="126"/>
      <c r="G73" s="126"/>
      <c r="H73" s="126"/>
      <c r="I73" s="126"/>
      <c r="J73" s="126"/>
      <c r="K73" s="126"/>
      <c r="L73" s="123"/>
    </row>
    <row r="74" spans="1:16" ht="15" customHeight="1">
      <c r="A74" s="51"/>
      <c r="B74" s="50" t="s">
        <v>25</v>
      </c>
      <c r="C74" s="51"/>
      <c r="D74" s="48">
        <v>2021</v>
      </c>
      <c r="E74" s="126">
        <f t="shared" ref="E74" si="30">SUM(F74,G74)</f>
        <v>10</v>
      </c>
      <c r="F74" s="126">
        <v>10</v>
      </c>
      <c r="G74" s="126" t="s">
        <v>13</v>
      </c>
      <c r="H74" s="126"/>
      <c r="I74" s="126" t="s">
        <v>13</v>
      </c>
      <c r="J74" s="126" t="s">
        <v>13</v>
      </c>
      <c r="K74" s="126" t="s">
        <v>13</v>
      </c>
      <c r="L74" s="97"/>
    </row>
    <row r="75" spans="1:16" ht="15" customHeight="1">
      <c r="A75" s="51"/>
      <c r="B75" s="50"/>
      <c r="C75" s="51"/>
      <c r="D75" s="49">
        <v>2022</v>
      </c>
      <c r="E75" s="126" t="s">
        <v>13</v>
      </c>
      <c r="F75" s="126" t="s">
        <v>13</v>
      </c>
      <c r="G75" s="126" t="s">
        <v>13</v>
      </c>
      <c r="H75" s="126"/>
      <c r="I75" s="126">
        <f t="shared" ref="I75:I76" si="31">SUM(J75,K75)</f>
        <v>239</v>
      </c>
      <c r="J75" s="126">
        <v>239</v>
      </c>
      <c r="K75" s="126" t="s">
        <v>13</v>
      </c>
      <c r="L75" s="97"/>
    </row>
    <row r="76" spans="1:16" ht="15" customHeight="1">
      <c r="A76" s="51"/>
      <c r="B76" s="50"/>
      <c r="C76" s="51"/>
      <c r="D76" s="48">
        <v>2023</v>
      </c>
      <c r="E76" s="126">
        <f t="shared" ref="E76" si="32">SUM(F76,G76)</f>
        <v>6</v>
      </c>
      <c r="F76" s="126">
        <v>6</v>
      </c>
      <c r="G76" s="126" t="s">
        <v>13</v>
      </c>
      <c r="H76" s="126"/>
      <c r="I76" s="126">
        <f t="shared" si="31"/>
        <v>37</v>
      </c>
      <c r="J76" s="126">
        <v>29</v>
      </c>
      <c r="K76" s="126">
        <v>8</v>
      </c>
      <c r="L76" s="123"/>
      <c r="N76" s="126"/>
      <c r="O76" s="123"/>
      <c r="P76" s="156"/>
    </row>
    <row r="77" spans="1:16" ht="8.1" customHeight="1">
      <c r="A77" s="51"/>
      <c r="B77" s="50"/>
      <c r="C77" s="51"/>
      <c r="D77" s="49"/>
      <c r="E77" s="126"/>
      <c r="F77" s="126"/>
      <c r="G77" s="126"/>
      <c r="H77" s="126"/>
      <c r="I77" s="126"/>
      <c r="J77" s="126"/>
      <c r="K77" s="126"/>
      <c r="L77" s="123"/>
    </row>
    <row r="78" spans="1:16" ht="15" customHeight="1">
      <c r="A78" s="51"/>
      <c r="B78" s="50" t="s">
        <v>26</v>
      </c>
      <c r="C78" s="51"/>
      <c r="D78" s="48">
        <v>2021</v>
      </c>
      <c r="E78" s="126" t="s">
        <v>13</v>
      </c>
      <c r="F78" s="126" t="s">
        <v>13</v>
      </c>
      <c r="G78" s="126" t="s">
        <v>13</v>
      </c>
      <c r="H78" s="126"/>
      <c r="I78" s="126">
        <f t="shared" ref="I78:I79" si="33">SUM(J78,K78)</f>
        <v>190</v>
      </c>
      <c r="J78" s="126">
        <v>190</v>
      </c>
      <c r="K78" s="126" t="s">
        <v>13</v>
      </c>
      <c r="L78" s="97"/>
    </row>
    <row r="79" spans="1:16" ht="15" customHeight="1">
      <c r="A79" s="51"/>
      <c r="B79" s="50"/>
      <c r="C79" s="51"/>
      <c r="D79" s="49">
        <v>2022</v>
      </c>
      <c r="E79" s="126" t="s">
        <v>13</v>
      </c>
      <c r="F79" s="126" t="s">
        <v>13</v>
      </c>
      <c r="G79" s="126" t="s">
        <v>13</v>
      </c>
      <c r="H79" s="126"/>
      <c r="I79" s="126">
        <f t="shared" si="33"/>
        <v>65</v>
      </c>
      <c r="J79" s="126">
        <v>65</v>
      </c>
      <c r="K79" s="126" t="s">
        <v>13</v>
      </c>
      <c r="L79" s="97"/>
      <c r="M79" s="157"/>
    </row>
    <row r="80" spans="1:16" ht="15" customHeight="1">
      <c r="A80" s="51"/>
      <c r="B80" s="50"/>
      <c r="C80" s="51"/>
      <c r="D80" s="48">
        <v>2023</v>
      </c>
      <c r="E80" s="126" t="s">
        <v>13</v>
      </c>
      <c r="F80" s="126" t="s">
        <v>13</v>
      </c>
      <c r="G80" s="126" t="s">
        <v>13</v>
      </c>
      <c r="H80" s="126"/>
      <c r="I80" s="126" t="s">
        <v>13</v>
      </c>
      <c r="J80" s="126" t="s">
        <v>13</v>
      </c>
      <c r="K80" s="126" t="s">
        <v>13</v>
      </c>
      <c r="L80" s="123"/>
      <c r="M80" s="157"/>
    </row>
    <row r="81" spans="1:19" ht="8.1" customHeight="1" thickBot="1">
      <c r="A81" s="56"/>
      <c r="B81" s="111"/>
      <c r="C81" s="111"/>
      <c r="D81" s="112"/>
      <c r="E81" s="113"/>
      <c r="F81" s="56"/>
      <c r="G81" s="56"/>
      <c r="H81" s="56"/>
      <c r="I81" s="56"/>
      <c r="J81" s="56"/>
      <c r="K81" s="56"/>
      <c r="L81" s="56"/>
    </row>
    <row r="82" spans="1:19" ht="15" customHeight="1">
      <c r="D82" s="64"/>
      <c r="E82" s="65"/>
      <c r="F82" s="65"/>
      <c r="G82" s="65"/>
      <c r="H82" s="117"/>
      <c r="I82" s="117"/>
      <c r="J82" s="117"/>
      <c r="K82" s="233"/>
      <c r="L82" s="60" t="s">
        <v>27</v>
      </c>
      <c r="M82" s="66"/>
    </row>
    <row r="83" spans="1:19" ht="15" customHeight="1">
      <c r="D83" s="64"/>
      <c r="E83" s="65"/>
      <c r="F83" s="65"/>
      <c r="G83" s="65"/>
      <c r="H83" s="117"/>
      <c r="I83" s="117"/>
      <c r="J83" s="117"/>
      <c r="K83" s="117"/>
      <c r="L83" s="61" t="s">
        <v>28</v>
      </c>
      <c r="M83" s="66"/>
    </row>
    <row r="84" spans="1:19" ht="8.1" customHeight="1">
      <c r="A84" s="79"/>
      <c r="B84" s="79"/>
      <c r="C84" s="79"/>
      <c r="D84" s="64"/>
      <c r="E84" s="65"/>
      <c r="F84" s="65"/>
      <c r="G84" s="65"/>
      <c r="H84" s="117"/>
      <c r="I84" s="117"/>
      <c r="J84" s="117"/>
      <c r="K84" s="117"/>
      <c r="L84" s="234"/>
      <c r="M84" s="66"/>
    </row>
    <row r="85" spans="1:19" ht="15" customHeight="1">
      <c r="B85" s="235"/>
      <c r="C85" s="63"/>
      <c r="D85" s="64"/>
      <c r="E85" s="65"/>
      <c r="F85" s="66"/>
      <c r="G85" s="66"/>
      <c r="H85" s="66"/>
      <c r="I85" s="66"/>
      <c r="J85" s="66"/>
      <c r="K85" s="66"/>
      <c r="L85" s="234"/>
    </row>
    <row r="86" spans="1:19" ht="15" customHeight="1">
      <c r="A86" s="236"/>
      <c r="B86" s="237"/>
      <c r="C86" s="236"/>
      <c r="D86" s="238"/>
      <c r="E86" s="239"/>
      <c r="F86" s="240"/>
      <c r="G86" s="239"/>
      <c r="H86" s="239"/>
      <c r="I86" s="239"/>
      <c r="J86" s="239"/>
      <c r="K86" s="240"/>
      <c r="L86" s="240"/>
      <c r="M86" s="239"/>
      <c r="N86" s="239"/>
      <c r="O86" s="239"/>
      <c r="P86" s="239"/>
      <c r="Q86" s="240"/>
      <c r="R86" s="240"/>
      <c r="S86" s="241"/>
    </row>
    <row r="87" spans="1:19" ht="15" customHeight="1">
      <c r="A87" s="241"/>
      <c r="B87" s="242"/>
      <c r="C87" s="241"/>
      <c r="D87" s="243"/>
      <c r="E87" s="244"/>
      <c r="F87" s="244"/>
      <c r="G87" s="244"/>
      <c r="H87" s="244"/>
      <c r="I87" s="244"/>
      <c r="J87" s="244"/>
      <c r="K87" s="244"/>
      <c r="L87" s="241"/>
      <c r="M87" s="241"/>
      <c r="N87" s="241"/>
      <c r="O87" s="241"/>
      <c r="P87" s="241"/>
      <c r="Q87" s="241"/>
      <c r="R87" s="241"/>
      <c r="S87" s="241"/>
    </row>
    <row r="88" spans="1:19" ht="15" customHeight="1">
      <c r="A88" s="245"/>
      <c r="B88" s="245"/>
      <c r="C88" s="245"/>
      <c r="D88" s="246"/>
      <c r="E88" s="245"/>
      <c r="F88" s="245"/>
      <c r="G88" s="245"/>
      <c r="H88" s="245"/>
      <c r="I88" s="245"/>
      <c r="J88" s="245"/>
      <c r="K88" s="245"/>
      <c r="L88" s="245"/>
      <c r="M88" s="245"/>
      <c r="N88" s="245"/>
      <c r="O88" s="245"/>
      <c r="P88" s="245"/>
      <c r="Q88" s="245"/>
    </row>
    <row r="89" spans="1:19" ht="15" customHeight="1">
      <c r="D89" s="247"/>
      <c r="E89" s="110"/>
      <c r="F89" s="110"/>
      <c r="G89" s="110"/>
      <c r="H89" s="110"/>
      <c r="I89" s="110"/>
      <c r="J89" s="110"/>
      <c r="K89" s="110"/>
    </row>
  </sheetData>
  <mergeCells count="4">
    <mergeCell ref="E8:G8"/>
    <mergeCell ref="I8:K8"/>
    <mergeCell ref="E9:G9"/>
    <mergeCell ref="I9:K9"/>
  </mergeCells>
  <conditionalFormatting sqref="L84 J22:L23 J18:L19 L30:L31 J26:L27 F39:G39 F42:G42 F22:H23 F67:H67 J67 F18:H19 F26:H27 H54:H55 J55 J75 H66 F74 F70:F71 H82:K84 J58 F76:G76 H14:H15 H70:H71 H74:H75">
    <cfRule type="cellIs" dxfId="10" priority="6" stopIfTrue="1" operator="lessThan">
      <formula>0</formula>
    </cfRule>
  </conditionalFormatting>
  <conditionalFormatting sqref="A22:C33">
    <cfRule type="cellIs" dxfId="9" priority="8" stopIfTrue="1" operator="lessThan">
      <formula>0</formula>
    </cfRule>
  </conditionalFormatting>
  <conditionalFormatting sqref="E61:G61">
    <cfRule type="cellIs" dxfId="8" priority="2" stopIfTrue="1" operator="lessThan">
      <formula>0</formula>
    </cfRule>
  </conditionalFormatting>
  <printOptions horizontalCentered="1"/>
  <pageMargins left="0.55118110236220474" right="0.55118110236220474" top="0.39370078740157483" bottom="0.59055118110236227" header="0.39370078740157483" footer="0.3937007874015748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WUQ92"/>
  <sheetViews>
    <sheetView view="pageBreakPreview" zoomScaleNormal="100" zoomScaleSheetLayoutView="100" workbookViewId="0">
      <selection activeCell="B5" sqref="B5"/>
    </sheetView>
  </sheetViews>
  <sheetFormatPr defaultColWidth="9" defaultRowHeight="15" customHeight="1"/>
  <cols>
    <col min="1" max="1" width="1.7109375" style="5" customWidth="1"/>
    <col min="2" max="2" width="12.7109375" style="5" customWidth="1"/>
    <col min="3" max="4" width="10.7109375" style="5" customWidth="1"/>
    <col min="5" max="6" width="17.42578125" style="5" customWidth="1"/>
    <col min="7" max="7" width="16.5703125" style="5" customWidth="1"/>
    <col min="8" max="9" width="17.42578125" style="5" customWidth="1"/>
    <col min="10" max="10" width="1.7109375" style="5" customWidth="1"/>
    <col min="11" max="11" width="9.140625" style="5"/>
    <col min="12" max="12" width="17.85546875" style="5" customWidth="1"/>
    <col min="13" max="197" width="9.140625" style="5"/>
    <col min="198" max="198" width="22.5703125" style="5" customWidth="1"/>
    <col min="199" max="199" width="1.42578125" style="5" customWidth="1"/>
    <col min="200" max="200" width="14.42578125" style="5" customWidth="1"/>
    <col min="201" max="201" width="1.42578125" style="5" customWidth="1"/>
    <col min="202" max="202" width="14.42578125" style="5" customWidth="1"/>
    <col min="203" max="203" width="1.42578125" style="5" customWidth="1"/>
    <col min="204" max="204" width="14.42578125" style="5" customWidth="1"/>
    <col min="205" max="205" width="1.42578125" style="5" customWidth="1"/>
    <col min="206" max="206" width="14.42578125" style="5" customWidth="1"/>
    <col min="207" max="207" width="1.42578125" style="5" customWidth="1"/>
    <col min="208" max="208" width="14.42578125" style="5" customWidth="1"/>
    <col min="209" max="209" width="1.42578125" style="5" customWidth="1"/>
    <col min="210" max="210" width="14.42578125" style="5" customWidth="1"/>
    <col min="211" max="211" width="1.42578125" style="5" customWidth="1"/>
    <col min="212" max="212" width="14.42578125" style="5" customWidth="1"/>
    <col min="213" max="213" width="1.42578125" style="5" customWidth="1"/>
    <col min="214" max="214" width="14.42578125" style="5" customWidth="1"/>
    <col min="215" max="215" width="1.42578125" style="5" customWidth="1"/>
    <col min="216" max="216" width="14.42578125" style="5" customWidth="1"/>
    <col min="217" max="217" width="1.42578125" style="5" customWidth="1"/>
    <col min="218" max="218" width="14.42578125" style="5" customWidth="1"/>
    <col min="219" max="219" width="1.42578125" style="5" customWidth="1"/>
    <col min="220" max="220" width="15.7109375" style="5" customWidth="1"/>
    <col min="221" max="221" width="1.42578125" style="5" customWidth="1"/>
    <col min="222" max="222" width="14.42578125" style="5" customWidth="1"/>
    <col min="223" max="239" width="9" style="5" hidden="1" customWidth="1"/>
    <col min="240" max="453" width="9.140625" style="5"/>
    <col min="454" max="454" width="22.5703125" style="5" customWidth="1"/>
    <col min="455" max="455" width="1.42578125" style="5" customWidth="1"/>
    <col min="456" max="456" width="14.42578125" style="5" customWidth="1"/>
    <col min="457" max="457" width="1.42578125" style="5" customWidth="1"/>
    <col min="458" max="458" width="14.42578125" style="5" customWidth="1"/>
    <col min="459" max="459" width="1.42578125" style="5" customWidth="1"/>
    <col min="460" max="460" width="14.42578125" style="5" customWidth="1"/>
    <col min="461" max="461" width="1.42578125" style="5" customWidth="1"/>
    <col min="462" max="462" width="14.42578125" style="5" customWidth="1"/>
    <col min="463" max="463" width="1.42578125" style="5" customWidth="1"/>
    <col min="464" max="464" width="14.42578125" style="5" customWidth="1"/>
    <col min="465" max="465" width="1.42578125" style="5" customWidth="1"/>
    <col min="466" max="466" width="14.42578125" style="5" customWidth="1"/>
    <col min="467" max="467" width="1.42578125" style="5" customWidth="1"/>
    <col min="468" max="468" width="14.42578125" style="5" customWidth="1"/>
    <col min="469" max="469" width="1.42578125" style="5" customWidth="1"/>
    <col min="470" max="470" width="14.42578125" style="5" customWidth="1"/>
    <col min="471" max="471" width="1.42578125" style="5" customWidth="1"/>
    <col min="472" max="472" width="14.42578125" style="5" customWidth="1"/>
    <col min="473" max="473" width="1.42578125" style="5" customWidth="1"/>
    <col min="474" max="474" width="14.42578125" style="5" customWidth="1"/>
    <col min="475" max="475" width="1.42578125" style="5" customWidth="1"/>
    <col min="476" max="476" width="15.7109375" style="5" customWidth="1"/>
    <col min="477" max="477" width="1.42578125" style="5" customWidth="1"/>
    <col min="478" max="478" width="14.42578125" style="5" customWidth="1"/>
    <col min="479" max="495" width="9" style="5" hidden="1" customWidth="1"/>
    <col min="496" max="709" width="9.140625" style="5"/>
    <col min="710" max="710" width="22.5703125" style="5" customWidth="1"/>
    <col min="711" max="711" width="1.42578125" style="5" customWidth="1"/>
    <col min="712" max="712" width="14.42578125" style="5" customWidth="1"/>
    <col min="713" max="713" width="1.42578125" style="5" customWidth="1"/>
    <col min="714" max="714" width="14.42578125" style="5" customWidth="1"/>
    <col min="715" max="715" width="1.42578125" style="5" customWidth="1"/>
    <col min="716" max="716" width="14.42578125" style="5" customWidth="1"/>
    <col min="717" max="717" width="1.42578125" style="5" customWidth="1"/>
    <col min="718" max="718" width="14.42578125" style="5" customWidth="1"/>
    <col min="719" max="719" width="1.42578125" style="5" customWidth="1"/>
    <col min="720" max="720" width="14.42578125" style="5" customWidth="1"/>
    <col min="721" max="721" width="1.42578125" style="5" customWidth="1"/>
    <col min="722" max="722" width="14.42578125" style="5" customWidth="1"/>
    <col min="723" max="723" width="1.42578125" style="5" customWidth="1"/>
    <col min="724" max="724" width="14.42578125" style="5" customWidth="1"/>
    <col min="725" max="725" width="1.42578125" style="5" customWidth="1"/>
    <col min="726" max="726" width="14.42578125" style="5" customWidth="1"/>
    <col min="727" max="727" width="1.42578125" style="5" customWidth="1"/>
    <col min="728" max="728" width="14.42578125" style="5" customWidth="1"/>
    <col min="729" max="729" width="1.42578125" style="5" customWidth="1"/>
    <col min="730" max="730" width="14.42578125" style="5" customWidth="1"/>
    <col min="731" max="731" width="1.42578125" style="5" customWidth="1"/>
    <col min="732" max="732" width="15.7109375" style="5" customWidth="1"/>
    <col min="733" max="733" width="1.42578125" style="5" customWidth="1"/>
    <col min="734" max="734" width="14.42578125" style="5" customWidth="1"/>
    <col min="735" max="751" width="9" style="5" hidden="1" customWidth="1"/>
    <col min="752" max="965" width="9.140625" style="5"/>
    <col min="966" max="966" width="22.5703125" style="5" customWidth="1"/>
    <col min="967" max="967" width="1.42578125" style="5" customWidth="1"/>
    <col min="968" max="968" width="14.42578125" style="5" customWidth="1"/>
    <col min="969" max="969" width="1.42578125" style="5" customWidth="1"/>
    <col min="970" max="970" width="14.42578125" style="5" customWidth="1"/>
    <col min="971" max="971" width="1.42578125" style="5" customWidth="1"/>
    <col min="972" max="972" width="14.42578125" style="5" customWidth="1"/>
    <col min="973" max="973" width="1.42578125" style="5" customWidth="1"/>
    <col min="974" max="974" width="14.42578125" style="5" customWidth="1"/>
    <col min="975" max="975" width="1.42578125" style="5" customWidth="1"/>
    <col min="976" max="976" width="14.42578125" style="5" customWidth="1"/>
    <col min="977" max="977" width="1.42578125" style="5" customWidth="1"/>
    <col min="978" max="978" width="14.42578125" style="5" customWidth="1"/>
    <col min="979" max="979" width="1.42578125" style="5" customWidth="1"/>
    <col min="980" max="980" width="14.42578125" style="5" customWidth="1"/>
    <col min="981" max="981" width="1.42578125" style="5" customWidth="1"/>
    <col min="982" max="982" width="14.42578125" style="5" customWidth="1"/>
    <col min="983" max="983" width="1.42578125" style="5" customWidth="1"/>
    <col min="984" max="984" width="14.42578125" style="5" customWidth="1"/>
    <col min="985" max="985" width="1.42578125" style="5" customWidth="1"/>
    <col min="986" max="986" width="14.42578125" style="5" customWidth="1"/>
    <col min="987" max="987" width="1.42578125" style="5" customWidth="1"/>
    <col min="988" max="988" width="15.7109375" style="5" customWidth="1"/>
    <col min="989" max="989" width="1.42578125" style="5" customWidth="1"/>
    <col min="990" max="990" width="14.42578125" style="5" customWidth="1"/>
    <col min="991" max="1007" width="9" style="5" hidden="1" customWidth="1"/>
    <col min="1008" max="1221" width="9.140625" style="5"/>
    <col min="1222" max="1222" width="22.5703125" style="5" customWidth="1"/>
    <col min="1223" max="1223" width="1.42578125" style="5" customWidth="1"/>
    <col min="1224" max="1224" width="14.42578125" style="5" customWidth="1"/>
    <col min="1225" max="1225" width="1.42578125" style="5" customWidth="1"/>
    <col min="1226" max="1226" width="14.42578125" style="5" customWidth="1"/>
    <col min="1227" max="1227" width="1.42578125" style="5" customWidth="1"/>
    <col min="1228" max="1228" width="14.42578125" style="5" customWidth="1"/>
    <col min="1229" max="1229" width="1.42578125" style="5" customWidth="1"/>
    <col min="1230" max="1230" width="14.42578125" style="5" customWidth="1"/>
    <col min="1231" max="1231" width="1.42578125" style="5" customWidth="1"/>
    <col min="1232" max="1232" width="14.42578125" style="5" customWidth="1"/>
    <col min="1233" max="1233" width="1.42578125" style="5" customWidth="1"/>
    <col min="1234" max="1234" width="14.42578125" style="5" customWidth="1"/>
    <col min="1235" max="1235" width="1.42578125" style="5" customWidth="1"/>
    <col min="1236" max="1236" width="14.42578125" style="5" customWidth="1"/>
    <col min="1237" max="1237" width="1.42578125" style="5" customWidth="1"/>
    <col min="1238" max="1238" width="14.42578125" style="5" customWidth="1"/>
    <col min="1239" max="1239" width="1.42578125" style="5" customWidth="1"/>
    <col min="1240" max="1240" width="14.42578125" style="5" customWidth="1"/>
    <col min="1241" max="1241" width="1.42578125" style="5" customWidth="1"/>
    <col min="1242" max="1242" width="14.42578125" style="5" customWidth="1"/>
    <col min="1243" max="1243" width="1.42578125" style="5" customWidth="1"/>
    <col min="1244" max="1244" width="15.7109375" style="5" customWidth="1"/>
    <col min="1245" max="1245" width="1.42578125" style="5" customWidth="1"/>
    <col min="1246" max="1246" width="14.42578125" style="5" customWidth="1"/>
    <col min="1247" max="1263" width="9" style="5" hidden="1" customWidth="1"/>
    <col min="1264" max="1477" width="9.140625" style="5"/>
    <col min="1478" max="1478" width="22.5703125" style="5" customWidth="1"/>
    <col min="1479" max="1479" width="1.42578125" style="5" customWidth="1"/>
    <col min="1480" max="1480" width="14.42578125" style="5" customWidth="1"/>
    <col min="1481" max="1481" width="1.42578125" style="5" customWidth="1"/>
    <col min="1482" max="1482" width="14.42578125" style="5" customWidth="1"/>
    <col min="1483" max="1483" width="1.42578125" style="5" customWidth="1"/>
    <col min="1484" max="1484" width="14.42578125" style="5" customWidth="1"/>
    <col min="1485" max="1485" width="1.42578125" style="5" customWidth="1"/>
    <col min="1486" max="1486" width="14.42578125" style="5" customWidth="1"/>
    <col min="1487" max="1487" width="1.42578125" style="5" customWidth="1"/>
    <col min="1488" max="1488" width="14.42578125" style="5" customWidth="1"/>
    <col min="1489" max="1489" width="1.42578125" style="5" customWidth="1"/>
    <col min="1490" max="1490" width="14.42578125" style="5" customWidth="1"/>
    <col min="1491" max="1491" width="1.42578125" style="5" customWidth="1"/>
    <col min="1492" max="1492" width="14.42578125" style="5" customWidth="1"/>
    <col min="1493" max="1493" width="1.42578125" style="5" customWidth="1"/>
    <col min="1494" max="1494" width="14.42578125" style="5" customWidth="1"/>
    <col min="1495" max="1495" width="1.42578125" style="5" customWidth="1"/>
    <col min="1496" max="1496" width="14.42578125" style="5" customWidth="1"/>
    <col min="1497" max="1497" width="1.42578125" style="5" customWidth="1"/>
    <col min="1498" max="1498" width="14.42578125" style="5" customWidth="1"/>
    <col min="1499" max="1499" width="1.42578125" style="5" customWidth="1"/>
    <col min="1500" max="1500" width="15.7109375" style="5" customWidth="1"/>
    <col min="1501" max="1501" width="1.42578125" style="5" customWidth="1"/>
    <col min="1502" max="1502" width="14.42578125" style="5" customWidth="1"/>
    <col min="1503" max="1519" width="9" style="5" hidden="1" customWidth="1"/>
    <col min="1520" max="1733" width="9.140625" style="5"/>
    <col min="1734" max="1734" width="22.5703125" style="5" customWidth="1"/>
    <col min="1735" max="1735" width="1.42578125" style="5" customWidth="1"/>
    <col min="1736" max="1736" width="14.42578125" style="5" customWidth="1"/>
    <col min="1737" max="1737" width="1.42578125" style="5" customWidth="1"/>
    <col min="1738" max="1738" width="14.42578125" style="5" customWidth="1"/>
    <col min="1739" max="1739" width="1.42578125" style="5" customWidth="1"/>
    <col min="1740" max="1740" width="14.42578125" style="5" customWidth="1"/>
    <col min="1741" max="1741" width="1.42578125" style="5" customWidth="1"/>
    <col min="1742" max="1742" width="14.42578125" style="5" customWidth="1"/>
    <col min="1743" max="1743" width="1.42578125" style="5" customWidth="1"/>
    <col min="1744" max="1744" width="14.42578125" style="5" customWidth="1"/>
    <col min="1745" max="1745" width="1.42578125" style="5" customWidth="1"/>
    <col min="1746" max="1746" width="14.42578125" style="5" customWidth="1"/>
    <col min="1747" max="1747" width="1.42578125" style="5" customWidth="1"/>
    <col min="1748" max="1748" width="14.42578125" style="5" customWidth="1"/>
    <col min="1749" max="1749" width="1.42578125" style="5" customWidth="1"/>
    <col min="1750" max="1750" width="14.42578125" style="5" customWidth="1"/>
    <col min="1751" max="1751" width="1.42578125" style="5" customWidth="1"/>
    <col min="1752" max="1752" width="14.42578125" style="5" customWidth="1"/>
    <col min="1753" max="1753" width="1.42578125" style="5" customWidth="1"/>
    <col min="1754" max="1754" width="14.42578125" style="5" customWidth="1"/>
    <col min="1755" max="1755" width="1.42578125" style="5" customWidth="1"/>
    <col min="1756" max="1756" width="15.7109375" style="5" customWidth="1"/>
    <col min="1757" max="1757" width="1.42578125" style="5" customWidth="1"/>
    <col min="1758" max="1758" width="14.42578125" style="5" customWidth="1"/>
    <col min="1759" max="1775" width="9" style="5" hidden="1" customWidth="1"/>
    <col min="1776" max="1989" width="9.140625" style="5"/>
    <col min="1990" max="1990" width="22.5703125" style="5" customWidth="1"/>
    <col min="1991" max="1991" width="1.42578125" style="5" customWidth="1"/>
    <col min="1992" max="1992" width="14.42578125" style="5" customWidth="1"/>
    <col min="1993" max="1993" width="1.42578125" style="5" customWidth="1"/>
    <col min="1994" max="1994" width="14.42578125" style="5" customWidth="1"/>
    <col min="1995" max="1995" width="1.42578125" style="5" customWidth="1"/>
    <col min="1996" max="1996" width="14.42578125" style="5" customWidth="1"/>
    <col min="1997" max="1997" width="1.42578125" style="5" customWidth="1"/>
    <col min="1998" max="1998" width="14.42578125" style="5" customWidth="1"/>
    <col min="1999" max="1999" width="1.42578125" style="5" customWidth="1"/>
    <col min="2000" max="2000" width="14.42578125" style="5" customWidth="1"/>
    <col min="2001" max="2001" width="1.42578125" style="5" customWidth="1"/>
    <col min="2002" max="2002" width="14.42578125" style="5" customWidth="1"/>
    <col min="2003" max="2003" width="1.42578125" style="5" customWidth="1"/>
    <col min="2004" max="2004" width="14.42578125" style="5" customWidth="1"/>
    <col min="2005" max="2005" width="1.42578125" style="5" customWidth="1"/>
    <col min="2006" max="2006" width="14.42578125" style="5" customWidth="1"/>
    <col min="2007" max="2007" width="1.42578125" style="5" customWidth="1"/>
    <col min="2008" max="2008" width="14.42578125" style="5" customWidth="1"/>
    <col min="2009" max="2009" width="1.42578125" style="5" customWidth="1"/>
    <col min="2010" max="2010" width="14.42578125" style="5" customWidth="1"/>
    <col min="2011" max="2011" width="1.42578125" style="5" customWidth="1"/>
    <col min="2012" max="2012" width="15.7109375" style="5" customWidth="1"/>
    <col min="2013" max="2013" width="1.42578125" style="5" customWidth="1"/>
    <col min="2014" max="2014" width="14.42578125" style="5" customWidth="1"/>
    <col min="2015" max="2031" width="9" style="5" hidden="1" customWidth="1"/>
    <col min="2032" max="2245" width="9.140625" style="5"/>
    <col min="2246" max="2246" width="22.5703125" style="5" customWidth="1"/>
    <col min="2247" max="2247" width="1.42578125" style="5" customWidth="1"/>
    <col min="2248" max="2248" width="14.42578125" style="5" customWidth="1"/>
    <col min="2249" max="2249" width="1.42578125" style="5" customWidth="1"/>
    <col min="2250" max="2250" width="14.42578125" style="5" customWidth="1"/>
    <col min="2251" max="2251" width="1.42578125" style="5" customWidth="1"/>
    <col min="2252" max="2252" width="14.42578125" style="5" customWidth="1"/>
    <col min="2253" max="2253" width="1.42578125" style="5" customWidth="1"/>
    <col min="2254" max="2254" width="14.42578125" style="5" customWidth="1"/>
    <col min="2255" max="2255" width="1.42578125" style="5" customWidth="1"/>
    <col min="2256" max="2256" width="14.42578125" style="5" customWidth="1"/>
    <col min="2257" max="2257" width="1.42578125" style="5" customWidth="1"/>
    <col min="2258" max="2258" width="14.42578125" style="5" customWidth="1"/>
    <col min="2259" max="2259" width="1.42578125" style="5" customWidth="1"/>
    <col min="2260" max="2260" width="14.42578125" style="5" customWidth="1"/>
    <col min="2261" max="2261" width="1.42578125" style="5" customWidth="1"/>
    <col min="2262" max="2262" width="14.42578125" style="5" customWidth="1"/>
    <col min="2263" max="2263" width="1.42578125" style="5" customWidth="1"/>
    <col min="2264" max="2264" width="14.42578125" style="5" customWidth="1"/>
    <col min="2265" max="2265" width="1.42578125" style="5" customWidth="1"/>
    <col min="2266" max="2266" width="14.42578125" style="5" customWidth="1"/>
    <col min="2267" max="2267" width="1.42578125" style="5" customWidth="1"/>
    <col min="2268" max="2268" width="15.7109375" style="5" customWidth="1"/>
    <col min="2269" max="2269" width="1.42578125" style="5" customWidth="1"/>
    <col min="2270" max="2270" width="14.42578125" style="5" customWidth="1"/>
    <col min="2271" max="2287" width="9" style="5" hidden="1" customWidth="1"/>
    <col min="2288" max="2501" width="9.140625" style="5"/>
    <col min="2502" max="2502" width="22.5703125" style="5" customWidth="1"/>
    <col min="2503" max="2503" width="1.42578125" style="5" customWidth="1"/>
    <col min="2504" max="2504" width="14.42578125" style="5" customWidth="1"/>
    <col min="2505" max="2505" width="1.42578125" style="5" customWidth="1"/>
    <col min="2506" max="2506" width="14.42578125" style="5" customWidth="1"/>
    <col min="2507" max="2507" width="1.42578125" style="5" customWidth="1"/>
    <col min="2508" max="2508" width="14.42578125" style="5" customWidth="1"/>
    <col min="2509" max="2509" width="1.42578125" style="5" customWidth="1"/>
    <col min="2510" max="2510" width="14.42578125" style="5" customWidth="1"/>
    <col min="2511" max="2511" width="1.42578125" style="5" customWidth="1"/>
    <col min="2512" max="2512" width="14.42578125" style="5" customWidth="1"/>
    <col min="2513" max="2513" width="1.42578125" style="5" customWidth="1"/>
    <col min="2514" max="2514" width="14.42578125" style="5" customWidth="1"/>
    <col min="2515" max="2515" width="1.42578125" style="5" customWidth="1"/>
    <col min="2516" max="2516" width="14.42578125" style="5" customWidth="1"/>
    <col min="2517" max="2517" width="1.42578125" style="5" customWidth="1"/>
    <col min="2518" max="2518" width="14.42578125" style="5" customWidth="1"/>
    <col min="2519" max="2519" width="1.42578125" style="5" customWidth="1"/>
    <col min="2520" max="2520" width="14.42578125" style="5" customWidth="1"/>
    <col min="2521" max="2521" width="1.42578125" style="5" customWidth="1"/>
    <col min="2522" max="2522" width="14.42578125" style="5" customWidth="1"/>
    <col min="2523" max="2523" width="1.42578125" style="5" customWidth="1"/>
    <col min="2524" max="2524" width="15.7109375" style="5" customWidth="1"/>
    <col min="2525" max="2525" width="1.42578125" style="5" customWidth="1"/>
    <col min="2526" max="2526" width="14.42578125" style="5" customWidth="1"/>
    <col min="2527" max="2543" width="9" style="5" hidden="1" customWidth="1"/>
    <col min="2544" max="2757" width="9.140625" style="5"/>
    <col min="2758" max="2758" width="22.5703125" style="5" customWidth="1"/>
    <col min="2759" max="2759" width="1.42578125" style="5" customWidth="1"/>
    <col min="2760" max="2760" width="14.42578125" style="5" customWidth="1"/>
    <col min="2761" max="2761" width="1.42578125" style="5" customWidth="1"/>
    <col min="2762" max="2762" width="14.42578125" style="5" customWidth="1"/>
    <col min="2763" max="2763" width="1.42578125" style="5" customWidth="1"/>
    <col min="2764" max="2764" width="14.42578125" style="5" customWidth="1"/>
    <col min="2765" max="2765" width="1.42578125" style="5" customWidth="1"/>
    <col min="2766" max="2766" width="14.42578125" style="5" customWidth="1"/>
    <col min="2767" max="2767" width="1.42578125" style="5" customWidth="1"/>
    <col min="2768" max="2768" width="14.42578125" style="5" customWidth="1"/>
    <col min="2769" max="2769" width="1.42578125" style="5" customWidth="1"/>
    <col min="2770" max="2770" width="14.42578125" style="5" customWidth="1"/>
    <col min="2771" max="2771" width="1.42578125" style="5" customWidth="1"/>
    <col min="2772" max="2772" width="14.42578125" style="5" customWidth="1"/>
    <col min="2773" max="2773" width="1.42578125" style="5" customWidth="1"/>
    <col min="2774" max="2774" width="14.42578125" style="5" customWidth="1"/>
    <col min="2775" max="2775" width="1.42578125" style="5" customWidth="1"/>
    <col min="2776" max="2776" width="14.42578125" style="5" customWidth="1"/>
    <col min="2777" max="2777" width="1.42578125" style="5" customWidth="1"/>
    <col min="2778" max="2778" width="14.42578125" style="5" customWidth="1"/>
    <col min="2779" max="2779" width="1.42578125" style="5" customWidth="1"/>
    <col min="2780" max="2780" width="15.7109375" style="5" customWidth="1"/>
    <col min="2781" max="2781" width="1.42578125" style="5" customWidth="1"/>
    <col min="2782" max="2782" width="14.42578125" style="5" customWidth="1"/>
    <col min="2783" max="2799" width="9" style="5" hidden="1" customWidth="1"/>
    <col min="2800" max="3013" width="9.140625" style="5"/>
    <col min="3014" max="3014" width="22.5703125" style="5" customWidth="1"/>
    <col min="3015" max="3015" width="1.42578125" style="5" customWidth="1"/>
    <col min="3016" max="3016" width="14.42578125" style="5" customWidth="1"/>
    <col min="3017" max="3017" width="1.42578125" style="5" customWidth="1"/>
    <col min="3018" max="3018" width="14.42578125" style="5" customWidth="1"/>
    <col min="3019" max="3019" width="1.42578125" style="5" customWidth="1"/>
    <col min="3020" max="3020" width="14.42578125" style="5" customWidth="1"/>
    <col min="3021" max="3021" width="1.42578125" style="5" customWidth="1"/>
    <col min="3022" max="3022" width="14.42578125" style="5" customWidth="1"/>
    <col min="3023" max="3023" width="1.42578125" style="5" customWidth="1"/>
    <col min="3024" max="3024" width="14.42578125" style="5" customWidth="1"/>
    <col min="3025" max="3025" width="1.42578125" style="5" customWidth="1"/>
    <col min="3026" max="3026" width="14.42578125" style="5" customWidth="1"/>
    <col min="3027" max="3027" width="1.42578125" style="5" customWidth="1"/>
    <col min="3028" max="3028" width="14.42578125" style="5" customWidth="1"/>
    <col min="3029" max="3029" width="1.42578125" style="5" customWidth="1"/>
    <col min="3030" max="3030" width="14.42578125" style="5" customWidth="1"/>
    <col min="3031" max="3031" width="1.42578125" style="5" customWidth="1"/>
    <col min="3032" max="3032" width="14.42578125" style="5" customWidth="1"/>
    <col min="3033" max="3033" width="1.42578125" style="5" customWidth="1"/>
    <col min="3034" max="3034" width="14.42578125" style="5" customWidth="1"/>
    <col min="3035" max="3035" width="1.42578125" style="5" customWidth="1"/>
    <col min="3036" max="3036" width="15.7109375" style="5" customWidth="1"/>
    <col min="3037" max="3037" width="1.42578125" style="5" customWidth="1"/>
    <col min="3038" max="3038" width="14.42578125" style="5" customWidth="1"/>
    <col min="3039" max="3055" width="9" style="5" hidden="1" customWidth="1"/>
    <col min="3056" max="3269" width="9.140625" style="5"/>
    <col min="3270" max="3270" width="22.5703125" style="5" customWidth="1"/>
    <col min="3271" max="3271" width="1.42578125" style="5" customWidth="1"/>
    <col min="3272" max="3272" width="14.42578125" style="5" customWidth="1"/>
    <col min="3273" max="3273" width="1.42578125" style="5" customWidth="1"/>
    <col min="3274" max="3274" width="14.42578125" style="5" customWidth="1"/>
    <col min="3275" max="3275" width="1.42578125" style="5" customWidth="1"/>
    <col min="3276" max="3276" width="14.42578125" style="5" customWidth="1"/>
    <col min="3277" max="3277" width="1.42578125" style="5" customWidth="1"/>
    <col min="3278" max="3278" width="14.42578125" style="5" customWidth="1"/>
    <col min="3279" max="3279" width="1.42578125" style="5" customWidth="1"/>
    <col min="3280" max="3280" width="14.42578125" style="5" customWidth="1"/>
    <col min="3281" max="3281" width="1.42578125" style="5" customWidth="1"/>
    <col min="3282" max="3282" width="14.42578125" style="5" customWidth="1"/>
    <col min="3283" max="3283" width="1.42578125" style="5" customWidth="1"/>
    <col min="3284" max="3284" width="14.42578125" style="5" customWidth="1"/>
    <col min="3285" max="3285" width="1.42578125" style="5" customWidth="1"/>
    <col min="3286" max="3286" width="14.42578125" style="5" customWidth="1"/>
    <col min="3287" max="3287" width="1.42578125" style="5" customWidth="1"/>
    <col min="3288" max="3288" width="14.42578125" style="5" customWidth="1"/>
    <col min="3289" max="3289" width="1.42578125" style="5" customWidth="1"/>
    <col min="3290" max="3290" width="14.42578125" style="5" customWidth="1"/>
    <col min="3291" max="3291" width="1.42578125" style="5" customWidth="1"/>
    <col min="3292" max="3292" width="15.7109375" style="5" customWidth="1"/>
    <col min="3293" max="3293" width="1.42578125" style="5" customWidth="1"/>
    <col min="3294" max="3294" width="14.42578125" style="5" customWidth="1"/>
    <col min="3295" max="3311" width="9" style="5" hidden="1" customWidth="1"/>
    <col min="3312" max="3525" width="9.140625" style="5"/>
    <col min="3526" max="3526" width="22.5703125" style="5" customWidth="1"/>
    <col min="3527" max="3527" width="1.42578125" style="5" customWidth="1"/>
    <col min="3528" max="3528" width="14.42578125" style="5" customWidth="1"/>
    <col min="3529" max="3529" width="1.42578125" style="5" customWidth="1"/>
    <col min="3530" max="3530" width="14.42578125" style="5" customWidth="1"/>
    <col min="3531" max="3531" width="1.42578125" style="5" customWidth="1"/>
    <col min="3532" max="3532" width="14.42578125" style="5" customWidth="1"/>
    <col min="3533" max="3533" width="1.42578125" style="5" customWidth="1"/>
    <col min="3534" max="3534" width="14.42578125" style="5" customWidth="1"/>
    <col min="3535" max="3535" width="1.42578125" style="5" customWidth="1"/>
    <col min="3536" max="3536" width="14.42578125" style="5" customWidth="1"/>
    <col min="3537" max="3537" width="1.42578125" style="5" customWidth="1"/>
    <col min="3538" max="3538" width="14.42578125" style="5" customWidth="1"/>
    <col min="3539" max="3539" width="1.42578125" style="5" customWidth="1"/>
    <col min="3540" max="3540" width="14.42578125" style="5" customWidth="1"/>
    <col min="3541" max="3541" width="1.42578125" style="5" customWidth="1"/>
    <col min="3542" max="3542" width="14.42578125" style="5" customWidth="1"/>
    <col min="3543" max="3543" width="1.42578125" style="5" customWidth="1"/>
    <col min="3544" max="3544" width="14.42578125" style="5" customWidth="1"/>
    <col min="3545" max="3545" width="1.42578125" style="5" customWidth="1"/>
    <col min="3546" max="3546" width="14.42578125" style="5" customWidth="1"/>
    <col min="3547" max="3547" width="1.42578125" style="5" customWidth="1"/>
    <col min="3548" max="3548" width="15.7109375" style="5" customWidth="1"/>
    <col min="3549" max="3549" width="1.42578125" style="5" customWidth="1"/>
    <col min="3550" max="3550" width="14.42578125" style="5" customWidth="1"/>
    <col min="3551" max="3567" width="9" style="5" hidden="1" customWidth="1"/>
    <col min="3568" max="3781" width="9.140625" style="5"/>
    <col min="3782" max="3782" width="22.5703125" style="5" customWidth="1"/>
    <col min="3783" max="3783" width="1.42578125" style="5" customWidth="1"/>
    <col min="3784" max="3784" width="14.42578125" style="5" customWidth="1"/>
    <col min="3785" max="3785" width="1.42578125" style="5" customWidth="1"/>
    <col min="3786" max="3786" width="14.42578125" style="5" customWidth="1"/>
    <col min="3787" max="3787" width="1.42578125" style="5" customWidth="1"/>
    <col min="3788" max="3788" width="14.42578125" style="5" customWidth="1"/>
    <col min="3789" max="3789" width="1.42578125" style="5" customWidth="1"/>
    <col min="3790" max="3790" width="14.42578125" style="5" customWidth="1"/>
    <col min="3791" max="3791" width="1.42578125" style="5" customWidth="1"/>
    <col min="3792" max="3792" width="14.42578125" style="5" customWidth="1"/>
    <col min="3793" max="3793" width="1.42578125" style="5" customWidth="1"/>
    <col min="3794" max="3794" width="14.42578125" style="5" customWidth="1"/>
    <col min="3795" max="3795" width="1.42578125" style="5" customWidth="1"/>
    <col min="3796" max="3796" width="14.42578125" style="5" customWidth="1"/>
    <col min="3797" max="3797" width="1.42578125" style="5" customWidth="1"/>
    <col min="3798" max="3798" width="14.42578125" style="5" customWidth="1"/>
    <col min="3799" max="3799" width="1.42578125" style="5" customWidth="1"/>
    <col min="3800" max="3800" width="14.42578125" style="5" customWidth="1"/>
    <col min="3801" max="3801" width="1.42578125" style="5" customWidth="1"/>
    <col min="3802" max="3802" width="14.42578125" style="5" customWidth="1"/>
    <col min="3803" max="3803" width="1.42578125" style="5" customWidth="1"/>
    <col min="3804" max="3804" width="15.7109375" style="5" customWidth="1"/>
    <col min="3805" max="3805" width="1.42578125" style="5" customWidth="1"/>
    <col min="3806" max="3806" width="14.42578125" style="5" customWidth="1"/>
    <col min="3807" max="3823" width="9" style="5" hidden="1" customWidth="1"/>
    <col min="3824" max="4037" width="9.140625" style="5"/>
    <col min="4038" max="4038" width="22.5703125" style="5" customWidth="1"/>
    <col min="4039" max="4039" width="1.42578125" style="5" customWidth="1"/>
    <col min="4040" max="4040" width="14.42578125" style="5" customWidth="1"/>
    <col min="4041" max="4041" width="1.42578125" style="5" customWidth="1"/>
    <col min="4042" max="4042" width="14.42578125" style="5" customWidth="1"/>
    <col min="4043" max="4043" width="1.42578125" style="5" customWidth="1"/>
    <col min="4044" max="4044" width="14.42578125" style="5" customWidth="1"/>
    <col min="4045" max="4045" width="1.42578125" style="5" customWidth="1"/>
    <col min="4046" max="4046" width="14.42578125" style="5" customWidth="1"/>
    <col min="4047" max="4047" width="1.42578125" style="5" customWidth="1"/>
    <col min="4048" max="4048" width="14.42578125" style="5" customWidth="1"/>
    <col min="4049" max="4049" width="1.42578125" style="5" customWidth="1"/>
    <col min="4050" max="4050" width="14.42578125" style="5" customWidth="1"/>
    <col min="4051" max="4051" width="1.42578125" style="5" customWidth="1"/>
    <col min="4052" max="4052" width="14.42578125" style="5" customWidth="1"/>
    <col min="4053" max="4053" width="1.42578125" style="5" customWidth="1"/>
    <col min="4054" max="4054" width="14.42578125" style="5" customWidth="1"/>
    <col min="4055" max="4055" width="1.42578125" style="5" customWidth="1"/>
    <col min="4056" max="4056" width="14.42578125" style="5" customWidth="1"/>
    <col min="4057" max="4057" width="1.42578125" style="5" customWidth="1"/>
    <col min="4058" max="4058" width="14.42578125" style="5" customWidth="1"/>
    <col min="4059" max="4059" width="1.42578125" style="5" customWidth="1"/>
    <col min="4060" max="4060" width="15.7109375" style="5" customWidth="1"/>
    <col min="4061" max="4061" width="1.42578125" style="5" customWidth="1"/>
    <col min="4062" max="4062" width="14.42578125" style="5" customWidth="1"/>
    <col min="4063" max="4079" width="9" style="5" hidden="1" customWidth="1"/>
    <col min="4080" max="4293" width="9.140625" style="5"/>
    <col min="4294" max="4294" width="22.5703125" style="5" customWidth="1"/>
    <col min="4295" max="4295" width="1.42578125" style="5" customWidth="1"/>
    <col min="4296" max="4296" width="14.42578125" style="5" customWidth="1"/>
    <col min="4297" max="4297" width="1.42578125" style="5" customWidth="1"/>
    <col min="4298" max="4298" width="14.42578125" style="5" customWidth="1"/>
    <col min="4299" max="4299" width="1.42578125" style="5" customWidth="1"/>
    <col min="4300" max="4300" width="14.42578125" style="5" customWidth="1"/>
    <col min="4301" max="4301" width="1.42578125" style="5" customWidth="1"/>
    <col min="4302" max="4302" width="14.42578125" style="5" customWidth="1"/>
    <col min="4303" max="4303" width="1.42578125" style="5" customWidth="1"/>
    <col min="4304" max="4304" width="14.42578125" style="5" customWidth="1"/>
    <col min="4305" max="4305" width="1.42578125" style="5" customWidth="1"/>
    <col min="4306" max="4306" width="14.42578125" style="5" customWidth="1"/>
    <col min="4307" max="4307" width="1.42578125" style="5" customWidth="1"/>
    <col min="4308" max="4308" width="14.42578125" style="5" customWidth="1"/>
    <col min="4309" max="4309" width="1.42578125" style="5" customWidth="1"/>
    <col min="4310" max="4310" width="14.42578125" style="5" customWidth="1"/>
    <col min="4311" max="4311" width="1.42578125" style="5" customWidth="1"/>
    <col min="4312" max="4312" width="14.42578125" style="5" customWidth="1"/>
    <col min="4313" max="4313" width="1.42578125" style="5" customWidth="1"/>
    <col min="4314" max="4314" width="14.42578125" style="5" customWidth="1"/>
    <col min="4315" max="4315" width="1.42578125" style="5" customWidth="1"/>
    <col min="4316" max="4316" width="15.7109375" style="5" customWidth="1"/>
    <col min="4317" max="4317" width="1.42578125" style="5" customWidth="1"/>
    <col min="4318" max="4318" width="14.42578125" style="5" customWidth="1"/>
    <col min="4319" max="4335" width="9" style="5" hidden="1" customWidth="1"/>
    <col min="4336" max="4549" width="9.140625" style="5"/>
    <col min="4550" max="4550" width="22.5703125" style="5" customWidth="1"/>
    <col min="4551" max="4551" width="1.42578125" style="5" customWidth="1"/>
    <col min="4552" max="4552" width="14.42578125" style="5" customWidth="1"/>
    <col min="4553" max="4553" width="1.42578125" style="5" customWidth="1"/>
    <col min="4554" max="4554" width="14.42578125" style="5" customWidth="1"/>
    <col min="4555" max="4555" width="1.42578125" style="5" customWidth="1"/>
    <col min="4556" max="4556" width="14.42578125" style="5" customWidth="1"/>
    <col min="4557" max="4557" width="1.42578125" style="5" customWidth="1"/>
    <col min="4558" max="4558" width="14.42578125" style="5" customWidth="1"/>
    <col min="4559" max="4559" width="1.42578125" style="5" customWidth="1"/>
    <col min="4560" max="4560" width="14.42578125" style="5" customWidth="1"/>
    <col min="4561" max="4561" width="1.42578125" style="5" customWidth="1"/>
    <col min="4562" max="4562" width="14.42578125" style="5" customWidth="1"/>
    <col min="4563" max="4563" width="1.42578125" style="5" customWidth="1"/>
    <col min="4564" max="4564" width="14.42578125" style="5" customWidth="1"/>
    <col min="4565" max="4565" width="1.42578125" style="5" customWidth="1"/>
    <col min="4566" max="4566" width="14.42578125" style="5" customWidth="1"/>
    <col min="4567" max="4567" width="1.42578125" style="5" customWidth="1"/>
    <col min="4568" max="4568" width="14.42578125" style="5" customWidth="1"/>
    <col min="4569" max="4569" width="1.42578125" style="5" customWidth="1"/>
    <col min="4570" max="4570" width="14.42578125" style="5" customWidth="1"/>
    <col min="4571" max="4571" width="1.42578125" style="5" customWidth="1"/>
    <col min="4572" max="4572" width="15.7109375" style="5" customWidth="1"/>
    <col min="4573" max="4573" width="1.42578125" style="5" customWidth="1"/>
    <col min="4574" max="4574" width="14.42578125" style="5" customWidth="1"/>
    <col min="4575" max="4591" width="9" style="5" hidden="1" customWidth="1"/>
    <col min="4592" max="4805" width="9.140625" style="5"/>
    <col min="4806" max="4806" width="22.5703125" style="5" customWidth="1"/>
    <col min="4807" max="4807" width="1.42578125" style="5" customWidth="1"/>
    <col min="4808" max="4808" width="14.42578125" style="5" customWidth="1"/>
    <col min="4809" max="4809" width="1.42578125" style="5" customWidth="1"/>
    <col min="4810" max="4810" width="14.42578125" style="5" customWidth="1"/>
    <col min="4811" max="4811" width="1.42578125" style="5" customWidth="1"/>
    <col min="4812" max="4812" width="14.42578125" style="5" customWidth="1"/>
    <col min="4813" max="4813" width="1.42578125" style="5" customWidth="1"/>
    <col min="4814" max="4814" width="14.42578125" style="5" customWidth="1"/>
    <col min="4815" max="4815" width="1.42578125" style="5" customWidth="1"/>
    <col min="4816" max="4816" width="14.42578125" style="5" customWidth="1"/>
    <col min="4817" max="4817" width="1.42578125" style="5" customWidth="1"/>
    <col min="4818" max="4818" width="14.42578125" style="5" customWidth="1"/>
    <col min="4819" max="4819" width="1.42578125" style="5" customWidth="1"/>
    <col min="4820" max="4820" width="14.42578125" style="5" customWidth="1"/>
    <col min="4821" max="4821" width="1.42578125" style="5" customWidth="1"/>
    <col min="4822" max="4822" width="14.42578125" style="5" customWidth="1"/>
    <col min="4823" max="4823" width="1.42578125" style="5" customWidth="1"/>
    <col min="4824" max="4824" width="14.42578125" style="5" customWidth="1"/>
    <col min="4825" max="4825" width="1.42578125" style="5" customWidth="1"/>
    <col min="4826" max="4826" width="14.42578125" style="5" customWidth="1"/>
    <col min="4827" max="4827" width="1.42578125" style="5" customWidth="1"/>
    <col min="4828" max="4828" width="15.7109375" style="5" customWidth="1"/>
    <col min="4829" max="4829" width="1.42578125" style="5" customWidth="1"/>
    <col min="4830" max="4830" width="14.42578125" style="5" customWidth="1"/>
    <col min="4831" max="4847" width="9" style="5" hidden="1" customWidth="1"/>
    <col min="4848" max="5061" width="9.140625" style="5"/>
    <col min="5062" max="5062" width="22.5703125" style="5" customWidth="1"/>
    <col min="5063" max="5063" width="1.42578125" style="5" customWidth="1"/>
    <col min="5064" max="5064" width="14.42578125" style="5" customWidth="1"/>
    <col min="5065" max="5065" width="1.42578125" style="5" customWidth="1"/>
    <col min="5066" max="5066" width="14.42578125" style="5" customWidth="1"/>
    <col min="5067" max="5067" width="1.42578125" style="5" customWidth="1"/>
    <col min="5068" max="5068" width="14.42578125" style="5" customWidth="1"/>
    <col min="5069" max="5069" width="1.42578125" style="5" customWidth="1"/>
    <col min="5070" max="5070" width="14.42578125" style="5" customWidth="1"/>
    <col min="5071" max="5071" width="1.42578125" style="5" customWidth="1"/>
    <col min="5072" max="5072" width="14.42578125" style="5" customWidth="1"/>
    <col min="5073" max="5073" width="1.42578125" style="5" customWidth="1"/>
    <col min="5074" max="5074" width="14.42578125" style="5" customWidth="1"/>
    <col min="5075" max="5075" width="1.42578125" style="5" customWidth="1"/>
    <col min="5076" max="5076" width="14.42578125" style="5" customWidth="1"/>
    <col min="5077" max="5077" width="1.42578125" style="5" customWidth="1"/>
    <col min="5078" max="5078" width="14.42578125" style="5" customWidth="1"/>
    <col min="5079" max="5079" width="1.42578125" style="5" customWidth="1"/>
    <col min="5080" max="5080" width="14.42578125" style="5" customWidth="1"/>
    <col min="5081" max="5081" width="1.42578125" style="5" customWidth="1"/>
    <col min="5082" max="5082" width="14.42578125" style="5" customWidth="1"/>
    <col min="5083" max="5083" width="1.42578125" style="5" customWidth="1"/>
    <col min="5084" max="5084" width="15.7109375" style="5" customWidth="1"/>
    <col min="5085" max="5085" width="1.42578125" style="5" customWidth="1"/>
    <col min="5086" max="5086" width="14.42578125" style="5" customWidth="1"/>
    <col min="5087" max="5103" width="9" style="5" hidden="1" customWidth="1"/>
    <col min="5104" max="5317" width="9.140625" style="5"/>
    <col min="5318" max="5318" width="22.5703125" style="5" customWidth="1"/>
    <col min="5319" max="5319" width="1.42578125" style="5" customWidth="1"/>
    <col min="5320" max="5320" width="14.42578125" style="5" customWidth="1"/>
    <col min="5321" max="5321" width="1.42578125" style="5" customWidth="1"/>
    <col min="5322" max="5322" width="14.42578125" style="5" customWidth="1"/>
    <col min="5323" max="5323" width="1.42578125" style="5" customWidth="1"/>
    <col min="5324" max="5324" width="14.42578125" style="5" customWidth="1"/>
    <col min="5325" max="5325" width="1.42578125" style="5" customWidth="1"/>
    <col min="5326" max="5326" width="14.42578125" style="5" customWidth="1"/>
    <col min="5327" max="5327" width="1.42578125" style="5" customWidth="1"/>
    <col min="5328" max="5328" width="14.42578125" style="5" customWidth="1"/>
    <col min="5329" max="5329" width="1.42578125" style="5" customWidth="1"/>
    <col min="5330" max="5330" width="14.42578125" style="5" customWidth="1"/>
    <col min="5331" max="5331" width="1.42578125" style="5" customWidth="1"/>
    <col min="5332" max="5332" width="14.42578125" style="5" customWidth="1"/>
    <col min="5333" max="5333" width="1.42578125" style="5" customWidth="1"/>
    <col min="5334" max="5334" width="14.42578125" style="5" customWidth="1"/>
    <col min="5335" max="5335" width="1.42578125" style="5" customWidth="1"/>
    <col min="5336" max="5336" width="14.42578125" style="5" customWidth="1"/>
    <col min="5337" max="5337" width="1.42578125" style="5" customWidth="1"/>
    <col min="5338" max="5338" width="14.42578125" style="5" customWidth="1"/>
    <col min="5339" max="5339" width="1.42578125" style="5" customWidth="1"/>
    <col min="5340" max="5340" width="15.7109375" style="5" customWidth="1"/>
    <col min="5341" max="5341" width="1.42578125" style="5" customWidth="1"/>
    <col min="5342" max="5342" width="14.42578125" style="5" customWidth="1"/>
    <col min="5343" max="5359" width="9" style="5" hidden="1" customWidth="1"/>
    <col min="5360" max="5573" width="9.140625" style="5"/>
    <col min="5574" max="5574" width="22.5703125" style="5" customWidth="1"/>
    <col min="5575" max="5575" width="1.42578125" style="5" customWidth="1"/>
    <col min="5576" max="5576" width="14.42578125" style="5" customWidth="1"/>
    <col min="5577" max="5577" width="1.42578125" style="5" customWidth="1"/>
    <col min="5578" max="5578" width="14.42578125" style="5" customWidth="1"/>
    <col min="5579" max="5579" width="1.42578125" style="5" customWidth="1"/>
    <col min="5580" max="5580" width="14.42578125" style="5" customWidth="1"/>
    <col min="5581" max="5581" width="1.42578125" style="5" customWidth="1"/>
    <col min="5582" max="5582" width="14.42578125" style="5" customWidth="1"/>
    <col min="5583" max="5583" width="1.42578125" style="5" customWidth="1"/>
    <col min="5584" max="5584" width="14.42578125" style="5" customWidth="1"/>
    <col min="5585" max="5585" width="1.42578125" style="5" customWidth="1"/>
    <col min="5586" max="5586" width="14.42578125" style="5" customWidth="1"/>
    <col min="5587" max="5587" width="1.42578125" style="5" customWidth="1"/>
    <col min="5588" max="5588" width="14.42578125" style="5" customWidth="1"/>
    <col min="5589" max="5589" width="1.42578125" style="5" customWidth="1"/>
    <col min="5590" max="5590" width="14.42578125" style="5" customWidth="1"/>
    <col min="5591" max="5591" width="1.42578125" style="5" customWidth="1"/>
    <col min="5592" max="5592" width="14.42578125" style="5" customWidth="1"/>
    <col min="5593" max="5593" width="1.42578125" style="5" customWidth="1"/>
    <col min="5594" max="5594" width="14.42578125" style="5" customWidth="1"/>
    <col min="5595" max="5595" width="1.42578125" style="5" customWidth="1"/>
    <col min="5596" max="5596" width="15.7109375" style="5" customWidth="1"/>
    <col min="5597" max="5597" width="1.42578125" style="5" customWidth="1"/>
    <col min="5598" max="5598" width="14.42578125" style="5" customWidth="1"/>
    <col min="5599" max="5615" width="9" style="5" hidden="1" customWidth="1"/>
    <col min="5616" max="5829" width="9.140625" style="5"/>
    <col min="5830" max="5830" width="22.5703125" style="5" customWidth="1"/>
    <col min="5831" max="5831" width="1.42578125" style="5" customWidth="1"/>
    <col min="5832" max="5832" width="14.42578125" style="5" customWidth="1"/>
    <col min="5833" max="5833" width="1.42578125" style="5" customWidth="1"/>
    <col min="5834" max="5834" width="14.42578125" style="5" customWidth="1"/>
    <col min="5835" max="5835" width="1.42578125" style="5" customWidth="1"/>
    <col min="5836" max="5836" width="14.42578125" style="5" customWidth="1"/>
    <col min="5837" max="5837" width="1.42578125" style="5" customWidth="1"/>
    <col min="5838" max="5838" width="14.42578125" style="5" customWidth="1"/>
    <col min="5839" max="5839" width="1.42578125" style="5" customWidth="1"/>
    <col min="5840" max="5840" width="14.42578125" style="5" customWidth="1"/>
    <col min="5841" max="5841" width="1.42578125" style="5" customWidth="1"/>
    <col min="5842" max="5842" width="14.42578125" style="5" customWidth="1"/>
    <col min="5843" max="5843" width="1.42578125" style="5" customWidth="1"/>
    <col min="5844" max="5844" width="14.42578125" style="5" customWidth="1"/>
    <col min="5845" max="5845" width="1.42578125" style="5" customWidth="1"/>
    <col min="5846" max="5846" width="14.42578125" style="5" customWidth="1"/>
    <col min="5847" max="5847" width="1.42578125" style="5" customWidth="1"/>
    <col min="5848" max="5848" width="14.42578125" style="5" customWidth="1"/>
    <col min="5849" max="5849" width="1.42578125" style="5" customWidth="1"/>
    <col min="5850" max="5850" width="14.42578125" style="5" customWidth="1"/>
    <col min="5851" max="5851" width="1.42578125" style="5" customWidth="1"/>
    <col min="5852" max="5852" width="15.7109375" style="5" customWidth="1"/>
    <col min="5853" max="5853" width="1.42578125" style="5" customWidth="1"/>
    <col min="5854" max="5854" width="14.42578125" style="5" customWidth="1"/>
    <col min="5855" max="5871" width="9" style="5" hidden="1" customWidth="1"/>
    <col min="5872" max="6085" width="9.140625" style="5"/>
    <col min="6086" max="6086" width="22.5703125" style="5" customWidth="1"/>
    <col min="6087" max="6087" width="1.42578125" style="5" customWidth="1"/>
    <col min="6088" max="6088" width="14.42578125" style="5" customWidth="1"/>
    <col min="6089" max="6089" width="1.42578125" style="5" customWidth="1"/>
    <col min="6090" max="6090" width="14.42578125" style="5" customWidth="1"/>
    <col min="6091" max="6091" width="1.42578125" style="5" customWidth="1"/>
    <col min="6092" max="6092" width="14.42578125" style="5" customWidth="1"/>
    <col min="6093" max="6093" width="1.42578125" style="5" customWidth="1"/>
    <col min="6094" max="6094" width="14.42578125" style="5" customWidth="1"/>
    <col min="6095" max="6095" width="1.42578125" style="5" customWidth="1"/>
    <col min="6096" max="6096" width="14.42578125" style="5" customWidth="1"/>
    <col min="6097" max="6097" width="1.42578125" style="5" customWidth="1"/>
    <col min="6098" max="6098" width="14.42578125" style="5" customWidth="1"/>
    <col min="6099" max="6099" width="1.42578125" style="5" customWidth="1"/>
    <col min="6100" max="6100" width="14.42578125" style="5" customWidth="1"/>
    <col min="6101" max="6101" width="1.42578125" style="5" customWidth="1"/>
    <col min="6102" max="6102" width="14.42578125" style="5" customWidth="1"/>
    <col min="6103" max="6103" width="1.42578125" style="5" customWidth="1"/>
    <col min="6104" max="6104" width="14.42578125" style="5" customWidth="1"/>
    <col min="6105" max="6105" width="1.42578125" style="5" customWidth="1"/>
    <col min="6106" max="6106" width="14.42578125" style="5" customWidth="1"/>
    <col min="6107" max="6107" width="1.42578125" style="5" customWidth="1"/>
    <col min="6108" max="6108" width="15.7109375" style="5" customWidth="1"/>
    <col min="6109" max="6109" width="1.42578125" style="5" customWidth="1"/>
    <col min="6110" max="6110" width="14.42578125" style="5" customWidth="1"/>
    <col min="6111" max="6127" width="9" style="5" hidden="1" customWidth="1"/>
    <col min="6128" max="6341" width="9.140625" style="5"/>
    <col min="6342" max="6342" width="22.5703125" style="5" customWidth="1"/>
    <col min="6343" max="6343" width="1.42578125" style="5" customWidth="1"/>
    <col min="6344" max="6344" width="14.42578125" style="5" customWidth="1"/>
    <col min="6345" max="6345" width="1.42578125" style="5" customWidth="1"/>
    <col min="6346" max="6346" width="14.42578125" style="5" customWidth="1"/>
    <col min="6347" max="6347" width="1.42578125" style="5" customWidth="1"/>
    <col min="6348" max="6348" width="14.42578125" style="5" customWidth="1"/>
    <col min="6349" max="6349" width="1.42578125" style="5" customWidth="1"/>
    <col min="6350" max="6350" width="14.42578125" style="5" customWidth="1"/>
    <col min="6351" max="6351" width="1.42578125" style="5" customWidth="1"/>
    <col min="6352" max="6352" width="14.42578125" style="5" customWidth="1"/>
    <col min="6353" max="6353" width="1.42578125" style="5" customWidth="1"/>
    <col min="6354" max="6354" width="14.42578125" style="5" customWidth="1"/>
    <col min="6355" max="6355" width="1.42578125" style="5" customWidth="1"/>
    <col min="6356" max="6356" width="14.42578125" style="5" customWidth="1"/>
    <col min="6357" max="6357" width="1.42578125" style="5" customWidth="1"/>
    <col min="6358" max="6358" width="14.42578125" style="5" customWidth="1"/>
    <col min="6359" max="6359" width="1.42578125" style="5" customWidth="1"/>
    <col min="6360" max="6360" width="14.42578125" style="5" customWidth="1"/>
    <col min="6361" max="6361" width="1.42578125" style="5" customWidth="1"/>
    <col min="6362" max="6362" width="14.42578125" style="5" customWidth="1"/>
    <col min="6363" max="6363" width="1.42578125" style="5" customWidth="1"/>
    <col min="6364" max="6364" width="15.7109375" style="5" customWidth="1"/>
    <col min="6365" max="6365" width="1.42578125" style="5" customWidth="1"/>
    <col min="6366" max="6366" width="14.42578125" style="5" customWidth="1"/>
    <col min="6367" max="6383" width="9" style="5" hidden="1" customWidth="1"/>
    <col min="6384" max="6597" width="9.140625" style="5"/>
    <col min="6598" max="6598" width="22.5703125" style="5" customWidth="1"/>
    <col min="6599" max="6599" width="1.42578125" style="5" customWidth="1"/>
    <col min="6600" max="6600" width="14.42578125" style="5" customWidth="1"/>
    <col min="6601" max="6601" width="1.42578125" style="5" customWidth="1"/>
    <col min="6602" max="6602" width="14.42578125" style="5" customWidth="1"/>
    <col min="6603" max="6603" width="1.42578125" style="5" customWidth="1"/>
    <col min="6604" max="6604" width="14.42578125" style="5" customWidth="1"/>
    <col min="6605" max="6605" width="1.42578125" style="5" customWidth="1"/>
    <col min="6606" max="6606" width="14.42578125" style="5" customWidth="1"/>
    <col min="6607" max="6607" width="1.42578125" style="5" customWidth="1"/>
    <col min="6608" max="6608" width="14.42578125" style="5" customWidth="1"/>
    <col min="6609" max="6609" width="1.42578125" style="5" customWidth="1"/>
    <col min="6610" max="6610" width="14.42578125" style="5" customWidth="1"/>
    <col min="6611" max="6611" width="1.42578125" style="5" customWidth="1"/>
    <col min="6612" max="6612" width="14.42578125" style="5" customWidth="1"/>
    <col min="6613" max="6613" width="1.42578125" style="5" customWidth="1"/>
    <col min="6614" max="6614" width="14.42578125" style="5" customWidth="1"/>
    <col min="6615" max="6615" width="1.42578125" style="5" customWidth="1"/>
    <col min="6616" max="6616" width="14.42578125" style="5" customWidth="1"/>
    <col min="6617" max="6617" width="1.42578125" style="5" customWidth="1"/>
    <col min="6618" max="6618" width="14.42578125" style="5" customWidth="1"/>
    <col min="6619" max="6619" width="1.42578125" style="5" customWidth="1"/>
    <col min="6620" max="6620" width="15.7109375" style="5" customWidth="1"/>
    <col min="6621" max="6621" width="1.42578125" style="5" customWidth="1"/>
    <col min="6622" max="6622" width="14.42578125" style="5" customWidth="1"/>
    <col min="6623" max="6639" width="9" style="5" hidden="1" customWidth="1"/>
    <col min="6640" max="6853" width="9.140625" style="5"/>
    <col min="6854" max="6854" width="22.5703125" style="5" customWidth="1"/>
    <col min="6855" max="6855" width="1.42578125" style="5" customWidth="1"/>
    <col min="6856" max="6856" width="14.42578125" style="5" customWidth="1"/>
    <col min="6857" max="6857" width="1.42578125" style="5" customWidth="1"/>
    <col min="6858" max="6858" width="14.42578125" style="5" customWidth="1"/>
    <col min="6859" max="6859" width="1.42578125" style="5" customWidth="1"/>
    <col min="6860" max="6860" width="14.42578125" style="5" customWidth="1"/>
    <col min="6861" max="6861" width="1.42578125" style="5" customWidth="1"/>
    <col min="6862" max="6862" width="14.42578125" style="5" customWidth="1"/>
    <col min="6863" max="6863" width="1.42578125" style="5" customWidth="1"/>
    <col min="6864" max="6864" width="14.42578125" style="5" customWidth="1"/>
    <col min="6865" max="6865" width="1.42578125" style="5" customWidth="1"/>
    <col min="6866" max="6866" width="14.42578125" style="5" customWidth="1"/>
    <col min="6867" max="6867" width="1.42578125" style="5" customWidth="1"/>
    <col min="6868" max="6868" width="14.42578125" style="5" customWidth="1"/>
    <col min="6869" max="6869" width="1.42578125" style="5" customWidth="1"/>
    <col min="6870" max="6870" width="14.42578125" style="5" customWidth="1"/>
    <col min="6871" max="6871" width="1.42578125" style="5" customWidth="1"/>
    <col min="6872" max="6872" width="14.42578125" style="5" customWidth="1"/>
    <col min="6873" max="6873" width="1.42578125" style="5" customWidth="1"/>
    <col min="6874" max="6874" width="14.42578125" style="5" customWidth="1"/>
    <col min="6875" max="6875" width="1.42578125" style="5" customWidth="1"/>
    <col min="6876" max="6876" width="15.7109375" style="5" customWidth="1"/>
    <col min="6877" max="6877" width="1.42578125" style="5" customWidth="1"/>
    <col min="6878" max="6878" width="14.42578125" style="5" customWidth="1"/>
    <col min="6879" max="6895" width="9" style="5" hidden="1" customWidth="1"/>
    <col min="6896" max="7109" width="9.140625" style="5"/>
    <col min="7110" max="7110" width="22.5703125" style="5" customWidth="1"/>
    <col min="7111" max="7111" width="1.42578125" style="5" customWidth="1"/>
    <col min="7112" max="7112" width="14.42578125" style="5" customWidth="1"/>
    <col min="7113" max="7113" width="1.42578125" style="5" customWidth="1"/>
    <col min="7114" max="7114" width="14.42578125" style="5" customWidth="1"/>
    <col min="7115" max="7115" width="1.42578125" style="5" customWidth="1"/>
    <col min="7116" max="7116" width="14.42578125" style="5" customWidth="1"/>
    <col min="7117" max="7117" width="1.42578125" style="5" customWidth="1"/>
    <col min="7118" max="7118" width="14.42578125" style="5" customWidth="1"/>
    <col min="7119" max="7119" width="1.42578125" style="5" customWidth="1"/>
    <col min="7120" max="7120" width="14.42578125" style="5" customWidth="1"/>
    <col min="7121" max="7121" width="1.42578125" style="5" customWidth="1"/>
    <col min="7122" max="7122" width="14.42578125" style="5" customWidth="1"/>
    <col min="7123" max="7123" width="1.42578125" style="5" customWidth="1"/>
    <col min="7124" max="7124" width="14.42578125" style="5" customWidth="1"/>
    <col min="7125" max="7125" width="1.42578125" style="5" customWidth="1"/>
    <col min="7126" max="7126" width="14.42578125" style="5" customWidth="1"/>
    <col min="7127" max="7127" width="1.42578125" style="5" customWidth="1"/>
    <col min="7128" max="7128" width="14.42578125" style="5" customWidth="1"/>
    <col min="7129" max="7129" width="1.42578125" style="5" customWidth="1"/>
    <col min="7130" max="7130" width="14.42578125" style="5" customWidth="1"/>
    <col min="7131" max="7131" width="1.42578125" style="5" customWidth="1"/>
    <col min="7132" max="7132" width="15.7109375" style="5" customWidth="1"/>
    <col min="7133" max="7133" width="1.42578125" style="5" customWidth="1"/>
    <col min="7134" max="7134" width="14.42578125" style="5" customWidth="1"/>
    <col min="7135" max="7151" width="9" style="5" hidden="1" customWidth="1"/>
    <col min="7152" max="7365" width="9.140625" style="5"/>
    <col min="7366" max="7366" width="22.5703125" style="5" customWidth="1"/>
    <col min="7367" max="7367" width="1.42578125" style="5" customWidth="1"/>
    <col min="7368" max="7368" width="14.42578125" style="5" customWidth="1"/>
    <col min="7369" max="7369" width="1.42578125" style="5" customWidth="1"/>
    <col min="7370" max="7370" width="14.42578125" style="5" customWidth="1"/>
    <col min="7371" max="7371" width="1.42578125" style="5" customWidth="1"/>
    <col min="7372" max="7372" width="14.42578125" style="5" customWidth="1"/>
    <col min="7373" max="7373" width="1.42578125" style="5" customWidth="1"/>
    <col min="7374" max="7374" width="14.42578125" style="5" customWidth="1"/>
    <col min="7375" max="7375" width="1.42578125" style="5" customWidth="1"/>
    <col min="7376" max="7376" width="14.42578125" style="5" customWidth="1"/>
    <col min="7377" max="7377" width="1.42578125" style="5" customWidth="1"/>
    <col min="7378" max="7378" width="14.42578125" style="5" customWidth="1"/>
    <col min="7379" max="7379" width="1.42578125" style="5" customWidth="1"/>
    <col min="7380" max="7380" width="14.42578125" style="5" customWidth="1"/>
    <col min="7381" max="7381" width="1.42578125" style="5" customWidth="1"/>
    <col min="7382" max="7382" width="14.42578125" style="5" customWidth="1"/>
    <col min="7383" max="7383" width="1.42578125" style="5" customWidth="1"/>
    <col min="7384" max="7384" width="14.42578125" style="5" customWidth="1"/>
    <col min="7385" max="7385" width="1.42578125" style="5" customWidth="1"/>
    <col min="7386" max="7386" width="14.42578125" style="5" customWidth="1"/>
    <col min="7387" max="7387" width="1.42578125" style="5" customWidth="1"/>
    <col min="7388" max="7388" width="15.7109375" style="5" customWidth="1"/>
    <col min="7389" max="7389" width="1.42578125" style="5" customWidth="1"/>
    <col min="7390" max="7390" width="14.42578125" style="5" customWidth="1"/>
    <col min="7391" max="7407" width="9" style="5" hidden="1" customWidth="1"/>
    <col min="7408" max="7621" width="9.140625" style="5"/>
    <col min="7622" max="7622" width="22.5703125" style="5" customWidth="1"/>
    <col min="7623" max="7623" width="1.42578125" style="5" customWidth="1"/>
    <col min="7624" max="7624" width="14.42578125" style="5" customWidth="1"/>
    <col min="7625" max="7625" width="1.42578125" style="5" customWidth="1"/>
    <col min="7626" max="7626" width="14.42578125" style="5" customWidth="1"/>
    <col min="7627" max="7627" width="1.42578125" style="5" customWidth="1"/>
    <col min="7628" max="7628" width="14.42578125" style="5" customWidth="1"/>
    <col min="7629" max="7629" width="1.42578125" style="5" customWidth="1"/>
    <col min="7630" max="7630" width="14.42578125" style="5" customWidth="1"/>
    <col min="7631" max="7631" width="1.42578125" style="5" customWidth="1"/>
    <col min="7632" max="7632" width="14.42578125" style="5" customWidth="1"/>
    <col min="7633" max="7633" width="1.42578125" style="5" customWidth="1"/>
    <col min="7634" max="7634" width="14.42578125" style="5" customWidth="1"/>
    <col min="7635" max="7635" width="1.42578125" style="5" customWidth="1"/>
    <col min="7636" max="7636" width="14.42578125" style="5" customWidth="1"/>
    <col min="7637" max="7637" width="1.42578125" style="5" customWidth="1"/>
    <col min="7638" max="7638" width="14.42578125" style="5" customWidth="1"/>
    <col min="7639" max="7639" width="1.42578125" style="5" customWidth="1"/>
    <col min="7640" max="7640" width="14.42578125" style="5" customWidth="1"/>
    <col min="7641" max="7641" width="1.42578125" style="5" customWidth="1"/>
    <col min="7642" max="7642" width="14.42578125" style="5" customWidth="1"/>
    <col min="7643" max="7643" width="1.42578125" style="5" customWidth="1"/>
    <col min="7644" max="7644" width="15.7109375" style="5" customWidth="1"/>
    <col min="7645" max="7645" width="1.42578125" style="5" customWidth="1"/>
    <col min="7646" max="7646" width="14.42578125" style="5" customWidth="1"/>
    <col min="7647" max="7663" width="9" style="5" hidden="1" customWidth="1"/>
    <col min="7664" max="7877" width="9.140625" style="5"/>
    <col min="7878" max="7878" width="22.5703125" style="5" customWidth="1"/>
    <col min="7879" max="7879" width="1.42578125" style="5" customWidth="1"/>
    <col min="7880" max="7880" width="14.42578125" style="5" customWidth="1"/>
    <col min="7881" max="7881" width="1.42578125" style="5" customWidth="1"/>
    <col min="7882" max="7882" width="14.42578125" style="5" customWidth="1"/>
    <col min="7883" max="7883" width="1.42578125" style="5" customWidth="1"/>
    <col min="7884" max="7884" width="14.42578125" style="5" customWidth="1"/>
    <col min="7885" max="7885" width="1.42578125" style="5" customWidth="1"/>
    <col min="7886" max="7886" width="14.42578125" style="5" customWidth="1"/>
    <col min="7887" max="7887" width="1.42578125" style="5" customWidth="1"/>
    <col min="7888" max="7888" width="14.42578125" style="5" customWidth="1"/>
    <col min="7889" max="7889" width="1.42578125" style="5" customWidth="1"/>
    <col min="7890" max="7890" width="14.42578125" style="5" customWidth="1"/>
    <col min="7891" max="7891" width="1.42578125" style="5" customWidth="1"/>
    <col min="7892" max="7892" width="14.42578125" style="5" customWidth="1"/>
    <col min="7893" max="7893" width="1.42578125" style="5" customWidth="1"/>
    <col min="7894" max="7894" width="14.42578125" style="5" customWidth="1"/>
    <col min="7895" max="7895" width="1.42578125" style="5" customWidth="1"/>
    <col min="7896" max="7896" width="14.42578125" style="5" customWidth="1"/>
    <col min="7897" max="7897" width="1.42578125" style="5" customWidth="1"/>
    <col min="7898" max="7898" width="14.42578125" style="5" customWidth="1"/>
    <col min="7899" max="7899" width="1.42578125" style="5" customWidth="1"/>
    <col min="7900" max="7900" width="15.7109375" style="5" customWidth="1"/>
    <col min="7901" max="7901" width="1.42578125" style="5" customWidth="1"/>
    <col min="7902" max="7902" width="14.42578125" style="5" customWidth="1"/>
    <col min="7903" max="7919" width="9" style="5" hidden="1" customWidth="1"/>
    <col min="7920" max="8133" width="9.140625" style="5"/>
    <col min="8134" max="8134" width="22.5703125" style="5" customWidth="1"/>
    <col min="8135" max="8135" width="1.42578125" style="5" customWidth="1"/>
    <col min="8136" max="8136" width="14.42578125" style="5" customWidth="1"/>
    <col min="8137" max="8137" width="1.42578125" style="5" customWidth="1"/>
    <col min="8138" max="8138" width="14.42578125" style="5" customWidth="1"/>
    <col min="8139" max="8139" width="1.42578125" style="5" customWidth="1"/>
    <col min="8140" max="8140" width="14.42578125" style="5" customWidth="1"/>
    <col min="8141" max="8141" width="1.42578125" style="5" customWidth="1"/>
    <col min="8142" max="8142" width="14.42578125" style="5" customWidth="1"/>
    <col min="8143" max="8143" width="1.42578125" style="5" customWidth="1"/>
    <col min="8144" max="8144" width="14.42578125" style="5" customWidth="1"/>
    <col min="8145" max="8145" width="1.42578125" style="5" customWidth="1"/>
    <col min="8146" max="8146" width="14.42578125" style="5" customWidth="1"/>
    <col min="8147" max="8147" width="1.42578125" style="5" customWidth="1"/>
    <col min="8148" max="8148" width="14.42578125" style="5" customWidth="1"/>
    <col min="8149" max="8149" width="1.42578125" style="5" customWidth="1"/>
    <col min="8150" max="8150" width="14.42578125" style="5" customWidth="1"/>
    <col min="8151" max="8151" width="1.42578125" style="5" customWidth="1"/>
    <col min="8152" max="8152" width="14.42578125" style="5" customWidth="1"/>
    <col min="8153" max="8153" width="1.42578125" style="5" customWidth="1"/>
    <col min="8154" max="8154" width="14.42578125" style="5" customWidth="1"/>
    <col min="8155" max="8155" width="1.42578125" style="5" customWidth="1"/>
    <col min="8156" max="8156" width="15.7109375" style="5" customWidth="1"/>
    <col min="8157" max="8157" width="1.42578125" style="5" customWidth="1"/>
    <col min="8158" max="8158" width="14.42578125" style="5" customWidth="1"/>
    <col min="8159" max="8175" width="9" style="5" hidden="1" customWidth="1"/>
    <col min="8176" max="8389" width="9.140625" style="5"/>
    <col min="8390" max="8390" width="22.5703125" style="5" customWidth="1"/>
    <col min="8391" max="8391" width="1.42578125" style="5" customWidth="1"/>
    <col min="8392" max="8392" width="14.42578125" style="5" customWidth="1"/>
    <col min="8393" max="8393" width="1.42578125" style="5" customWidth="1"/>
    <col min="8394" max="8394" width="14.42578125" style="5" customWidth="1"/>
    <col min="8395" max="8395" width="1.42578125" style="5" customWidth="1"/>
    <col min="8396" max="8396" width="14.42578125" style="5" customWidth="1"/>
    <col min="8397" max="8397" width="1.42578125" style="5" customWidth="1"/>
    <col min="8398" max="8398" width="14.42578125" style="5" customWidth="1"/>
    <col min="8399" max="8399" width="1.42578125" style="5" customWidth="1"/>
    <col min="8400" max="8400" width="14.42578125" style="5" customWidth="1"/>
    <col min="8401" max="8401" width="1.42578125" style="5" customWidth="1"/>
    <col min="8402" max="8402" width="14.42578125" style="5" customWidth="1"/>
    <col min="8403" max="8403" width="1.42578125" style="5" customWidth="1"/>
    <col min="8404" max="8404" width="14.42578125" style="5" customWidth="1"/>
    <col min="8405" max="8405" width="1.42578125" style="5" customWidth="1"/>
    <col min="8406" max="8406" width="14.42578125" style="5" customWidth="1"/>
    <col min="8407" max="8407" width="1.42578125" style="5" customWidth="1"/>
    <col min="8408" max="8408" width="14.42578125" style="5" customWidth="1"/>
    <col min="8409" max="8409" width="1.42578125" style="5" customWidth="1"/>
    <col min="8410" max="8410" width="14.42578125" style="5" customWidth="1"/>
    <col min="8411" max="8411" width="1.42578125" style="5" customWidth="1"/>
    <col min="8412" max="8412" width="15.7109375" style="5" customWidth="1"/>
    <col min="8413" max="8413" width="1.42578125" style="5" customWidth="1"/>
    <col min="8414" max="8414" width="14.42578125" style="5" customWidth="1"/>
    <col min="8415" max="8431" width="9" style="5" hidden="1" customWidth="1"/>
    <col min="8432" max="8645" width="9.140625" style="5"/>
    <col min="8646" max="8646" width="22.5703125" style="5" customWidth="1"/>
    <col min="8647" max="8647" width="1.42578125" style="5" customWidth="1"/>
    <col min="8648" max="8648" width="14.42578125" style="5" customWidth="1"/>
    <col min="8649" max="8649" width="1.42578125" style="5" customWidth="1"/>
    <col min="8650" max="8650" width="14.42578125" style="5" customWidth="1"/>
    <col min="8651" max="8651" width="1.42578125" style="5" customWidth="1"/>
    <col min="8652" max="8652" width="14.42578125" style="5" customWidth="1"/>
    <col min="8653" max="8653" width="1.42578125" style="5" customWidth="1"/>
    <col min="8654" max="8654" width="14.42578125" style="5" customWidth="1"/>
    <col min="8655" max="8655" width="1.42578125" style="5" customWidth="1"/>
    <col min="8656" max="8656" width="14.42578125" style="5" customWidth="1"/>
    <col min="8657" max="8657" width="1.42578125" style="5" customWidth="1"/>
    <col min="8658" max="8658" width="14.42578125" style="5" customWidth="1"/>
    <col min="8659" max="8659" width="1.42578125" style="5" customWidth="1"/>
    <col min="8660" max="8660" width="14.42578125" style="5" customWidth="1"/>
    <col min="8661" max="8661" width="1.42578125" style="5" customWidth="1"/>
    <col min="8662" max="8662" width="14.42578125" style="5" customWidth="1"/>
    <col min="8663" max="8663" width="1.42578125" style="5" customWidth="1"/>
    <col min="8664" max="8664" width="14.42578125" style="5" customWidth="1"/>
    <col min="8665" max="8665" width="1.42578125" style="5" customWidth="1"/>
    <col min="8666" max="8666" width="14.42578125" style="5" customWidth="1"/>
    <col min="8667" max="8667" width="1.42578125" style="5" customWidth="1"/>
    <col min="8668" max="8668" width="15.7109375" style="5" customWidth="1"/>
    <col min="8669" max="8669" width="1.42578125" style="5" customWidth="1"/>
    <col min="8670" max="8670" width="14.42578125" style="5" customWidth="1"/>
    <col min="8671" max="8687" width="9" style="5" hidden="1" customWidth="1"/>
    <col min="8688" max="8901" width="9.140625" style="5"/>
    <col min="8902" max="8902" width="22.5703125" style="5" customWidth="1"/>
    <col min="8903" max="8903" width="1.42578125" style="5" customWidth="1"/>
    <col min="8904" max="8904" width="14.42578125" style="5" customWidth="1"/>
    <col min="8905" max="8905" width="1.42578125" style="5" customWidth="1"/>
    <col min="8906" max="8906" width="14.42578125" style="5" customWidth="1"/>
    <col min="8907" max="8907" width="1.42578125" style="5" customWidth="1"/>
    <col min="8908" max="8908" width="14.42578125" style="5" customWidth="1"/>
    <col min="8909" max="8909" width="1.42578125" style="5" customWidth="1"/>
    <col min="8910" max="8910" width="14.42578125" style="5" customWidth="1"/>
    <col min="8911" max="8911" width="1.42578125" style="5" customWidth="1"/>
    <col min="8912" max="8912" width="14.42578125" style="5" customWidth="1"/>
    <col min="8913" max="8913" width="1.42578125" style="5" customWidth="1"/>
    <col min="8914" max="8914" width="14.42578125" style="5" customWidth="1"/>
    <col min="8915" max="8915" width="1.42578125" style="5" customWidth="1"/>
    <col min="8916" max="8916" width="14.42578125" style="5" customWidth="1"/>
    <col min="8917" max="8917" width="1.42578125" style="5" customWidth="1"/>
    <col min="8918" max="8918" width="14.42578125" style="5" customWidth="1"/>
    <col min="8919" max="8919" width="1.42578125" style="5" customWidth="1"/>
    <col min="8920" max="8920" width="14.42578125" style="5" customWidth="1"/>
    <col min="8921" max="8921" width="1.42578125" style="5" customWidth="1"/>
    <col min="8922" max="8922" width="14.42578125" style="5" customWidth="1"/>
    <col min="8923" max="8923" width="1.42578125" style="5" customWidth="1"/>
    <col min="8924" max="8924" width="15.7109375" style="5" customWidth="1"/>
    <col min="8925" max="8925" width="1.42578125" style="5" customWidth="1"/>
    <col min="8926" max="8926" width="14.42578125" style="5" customWidth="1"/>
    <col min="8927" max="8943" width="9" style="5" hidden="1" customWidth="1"/>
    <col min="8944" max="9157" width="9.140625" style="5"/>
    <col min="9158" max="9158" width="22.5703125" style="5" customWidth="1"/>
    <col min="9159" max="9159" width="1.42578125" style="5" customWidth="1"/>
    <col min="9160" max="9160" width="14.42578125" style="5" customWidth="1"/>
    <col min="9161" max="9161" width="1.42578125" style="5" customWidth="1"/>
    <col min="9162" max="9162" width="14.42578125" style="5" customWidth="1"/>
    <col min="9163" max="9163" width="1.42578125" style="5" customWidth="1"/>
    <col min="9164" max="9164" width="14.42578125" style="5" customWidth="1"/>
    <col min="9165" max="9165" width="1.42578125" style="5" customWidth="1"/>
    <col min="9166" max="9166" width="14.42578125" style="5" customWidth="1"/>
    <col min="9167" max="9167" width="1.42578125" style="5" customWidth="1"/>
    <col min="9168" max="9168" width="14.42578125" style="5" customWidth="1"/>
    <col min="9169" max="9169" width="1.42578125" style="5" customWidth="1"/>
    <col min="9170" max="9170" width="14.42578125" style="5" customWidth="1"/>
    <col min="9171" max="9171" width="1.42578125" style="5" customWidth="1"/>
    <col min="9172" max="9172" width="14.42578125" style="5" customWidth="1"/>
    <col min="9173" max="9173" width="1.42578125" style="5" customWidth="1"/>
    <col min="9174" max="9174" width="14.42578125" style="5" customWidth="1"/>
    <col min="9175" max="9175" width="1.42578125" style="5" customWidth="1"/>
    <col min="9176" max="9176" width="14.42578125" style="5" customWidth="1"/>
    <col min="9177" max="9177" width="1.42578125" style="5" customWidth="1"/>
    <col min="9178" max="9178" width="14.42578125" style="5" customWidth="1"/>
    <col min="9179" max="9179" width="1.42578125" style="5" customWidth="1"/>
    <col min="9180" max="9180" width="15.7109375" style="5" customWidth="1"/>
    <col min="9181" max="9181" width="1.42578125" style="5" customWidth="1"/>
    <col min="9182" max="9182" width="14.42578125" style="5" customWidth="1"/>
    <col min="9183" max="9199" width="9" style="5" hidden="1" customWidth="1"/>
    <col min="9200" max="9413" width="9.140625" style="5"/>
    <col min="9414" max="9414" width="22.5703125" style="5" customWidth="1"/>
    <col min="9415" max="9415" width="1.42578125" style="5" customWidth="1"/>
    <col min="9416" max="9416" width="14.42578125" style="5" customWidth="1"/>
    <col min="9417" max="9417" width="1.42578125" style="5" customWidth="1"/>
    <col min="9418" max="9418" width="14.42578125" style="5" customWidth="1"/>
    <col min="9419" max="9419" width="1.42578125" style="5" customWidth="1"/>
    <col min="9420" max="9420" width="14.42578125" style="5" customWidth="1"/>
    <col min="9421" max="9421" width="1.42578125" style="5" customWidth="1"/>
    <col min="9422" max="9422" width="14.42578125" style="5" customWidth="1"/>
    <col min="9423" max="9423" width="1.42578125" style="5" customWidth="1"/>
    <col min="9424" max="9424" width="14.42578125" style="5" customWidth="1"/>
    <col min="9425" max="9425" width="1.42578125" style="5" customWidth="1"/>
    <col min="9426" max="9426" width="14.42578125" style="5" customWidth="1"/>
    <col min="9427" max="9427" width="1.42578125" style="5" customWidth="1"/>
    <col min="9428" max="9428" width="14.42578125" style="5" customWidth="1"/>
    <col min="9429" max="9429" width="1.42578125" style="5" customWidth="1"/>
    <col min="9430" max="9430" width="14.42578125" style="5" customWidth="1"/>
    <col min="9431" max="9431" width="1.42578125" style="5" customWidth="1"/>
    <col min="9432" max="9432" width="14.42578125" style="5" customWidth="1"/>
    <col min="9433" max="9433" width="1.42578125" style="5" customWidth="1"/>
    <col min="9434" max="9434" width="14.42578125" style="5" customWidth="1"/>
    <col min="9435" max="9435" width="1.42578125" style="5" customWidth="1"/>
    <col min="9436" max="9436" width="15.7109375" style="5" customWidth="1"/>
    <col min="9437" max="9437" width="1.42578125" style="5" customWidth="1"/>
    <col min="9438" max="9438" width="14.42578125" style="5" customWidth="1"/>
    <col min="9439" max="9455" width="9" style="5" hidden="1" customWidth="1"/>
    <col min="9456" max="9669" width="9.140625" style="5"/>
    <col min="9670" max="9670" width="22.5703125" style="5" customWidth="1"/>
    <col min="9671" max="9671" width="1.42578125" style="5" customWidth="1"/>
    <col min="9672" max="9672" width="14.42578125" style="5" customWidth="1"/>
    <col min="9673" max="9673" width="1.42578125" style="5" customWidth="1"/>
    <col min="9674" max="9674" width="14.42578125" style="5" customWidth="1"/>
    <col min="9675" max="9675" width="1.42578125" style="5" customWidth="1"/>
    <col min="9676" max="9676" width="14.42578125" style="5" customWidth="1"/>
    <col min="9677" max="9677" width="1.42578125" style="5" customWidth="1"/>
    <col min="9678" max="9678" width="14.42578125" style="5" customWidth="1"/>
    <col min="9679" max="9679" width="1.42578125" style="5" customWidth="1"/>
    <col min="9680" max="9680" width="14.42578125" style="5" customWidth="1"/>
    <col min="9681" max="9681" width="1.42578125" style="5" customWidth="1"/>
    <col min="9682" max="9682" width="14.42578125" style="5" customWidth="1"/>
    <col min="9683" max="9683" width="1.42578125" style="5" customWidth="1"/>
    <col min="9684" max="9684" width="14.42578125" style="5" customWidth="1"/>
    <col min="9685" max="9685" width="1.42578125" style="5" customWidth="1"/>
    <col min="9686" max="9686" width="14.42578125" style="5" customWidth="1"/>
    <col min="9687" max="9687" width="1.42578125" style="5" customWidth="1"/>
    <col min="9688" max="9688" width="14.42578125" style="5" customWidth="1"/>
    <col min="9689" max="9689" width="1.42578125" style="5" customWidth="1"/>
    <col min="9690" max="9690" width="14.42578125" style="5" customWidth="1"/>
    <col min="9691" max="9691" width="1.42578125" style="5" customWidth="1"/>
    <col min="9692" max="9692" width="15.7109375" style="5" customWidth="1"/>
    <col min="9693" max="9693" width="1.42578125" style="5" customWidth="1"/>
    <col min="9694" max="9694" width="14.42578125" style="5" customWidth="1"/>
    <col min="9695" max="9711" width="9" style="5" hidden="1" customWidth="1"/>
    <col min="9712" max="9925" width="9.140625" style="5"/>
    <col min="9926" max="9926" width="22.5703125" style="5" customWidth="1"/>
    <col min="9927" max="9927" width="1.42578125" style="5" customWidth="1"/>
    <col min="9928" max="9928" width="14.42578125" style="5" customWidth="1"/>
    <col min="9929" max="9929" width="1.42578125" style="5" customWidth="1"/>
    <col min="9930" max="9930" width="14.42578125" style="5" customWidth="1"/>
    <col min="9931" max="9931" width="1.42578125" style="5" customWidth="1"/>
    <col min="9932" max="9932" width="14.42578125" style="5" customWidth="1"/>
    <col min="9933" max="9933" width="1.42578125" style="5" customWidth="1"/>
    <col min="9934" max="9934" width="14.42578125" style="5" customWidth="1"/>
    <col min="9935" max="9935" width="1.42578125" style="5" customWidth="1"/>
    <col min="9936" max="9936" width="14.42578125" style="5" customWidth="1"/>
    <col min="9937" max="9937" width="1.42578125" style="5" customWidth="1"/>
    <col min="9938" max="9938" width="14.42578125" style="5" customWidth="1"/>
    <col min="9939" max="9939" width="1.42578125" style="5" customWidth="1"/>
    <col min="9940" max="9940" width="14.42578125" style="5" customWidth="1"/>
    <col min="9941" max="9941" width="1.42578125" style="5" customWidth="1"/>
    <col min="9942" max="9942" width="14.42578125" style="5" customWidth="1"/>
    <col min="9943" max="9943" width="1.42578125" style="5" customWidth="1"/>
    <col min="9944" max="9944" width="14.42578125" style="5" customWidth="1"/>
    <col min="9945" max="9945" width="1.42578125" style="5" customWidth="1"/>
    <col min="9946" max="9946" width="14.42578125" style="5" customWidth="1"/>
    <col min="9947" max="9947" width="1.42578125" style="5" customWidth="1"/>
    <col min="9948" max="9948" width="15.7109375" style="5" customWidth="1"/>
    <col min="9949" max="9949" width="1.42578125" style="5" customWidth="1"/>
    <col min="9950" max="9950" width="14.42578125" style="5" customWidth="1"/>
    <col min="9951" max="9967" width="9" style="5" hidden="1" customWidth="1"/>
    <col min="9968" max="10181" width="9.140625" style="5"/>
    <col min="10182" max="10182" width="22.5703125" style="5" customWidth="1"/>
    <col min="10183" max="10183" width="1.42578125" style="5" customWidth="1"/>
    <col min="10184" max="10184" width="14.42578125" style="5" customWidth="1"/>
    <col min="10185" max="10185" width="1.42578125" style="5" customWidth="1"/>
    <col min="10186" max="10186" width="14.42578125" style="5" customWidth="1"/>
    <col min="10187" max="10187" width="1.42578125" style="5" customWidth="1"/>
    <col min="10188" max="10188" width="14.42578125" style="5" customWidth="1"/>
    <col min="10189" max="10189" width="1.42578125" style="5" customWidth="1"/>
    <col min="10190" max="10190" width="14.42578125" style="5" customWidth="1"/>
    <col min="10191" max="10191" width="1.42578125" style="5" customWidth="1"/>
    <col min="10192" max="10192" width="14.42578125" style="5" customWidth="1"/>
    <col min="10193" max="10193" width="1.42578125" style="5" customWidth="1"/>
    <col min="10194" max="10194" width="14.42578125" style="5" customWidth="1"/>
    <col min="10195" max="10195" width="1.42578125" style="5" customWidth="1"/>
    <col min="10196" max="10196" width="14.42578125" style="5" customWidth="1"/>
    <col min="10197" max="10197" width="1.42578125" style="5" customWidth="1"/>
    <col min="10198" max="10198" width="14.42578125" style="5" customWidth="1"/>
    <col min="10199" max="10199" width="1.42578125" style="5" customWidth="1"/>
    <col min="10200" max="10200" width="14.42578125" style="5" customWidth="1"/>
    <col min="10201" max="10201" width="1.42578125" style="5" customWidth="1"/>
    <col min="10202" max="10202" width="14.42578125" style="5" customWidth="1"/>
    <col min="10203" max="10203" width="1.42578125" style="5" customWidth="1"/>
    <col min="10204" max="10204" width="15.7109375" style="5" customWidth="1"/>
    <col min="10205" max="10205" width="1.42578125" style="5" customWidth="1"/>
    <col min="10206" max="10206" width="14.42578125" style="5" customWidth="1"/>
    <col min="10207" max="10223" width="9" style="5" hidden="1" customWidth="1"/>
    <col min="10224" max="10437" width="9.140625" style="5"/>
    <col min="10438" max="10438" width="22.5703125" style="5" customWidth="1"/>
    <col min="10439" max="10439" width="1.42578125" style="5" customWidth="1"/>
    <col min="10440" max="10440" width="14.42578125" style="5" customWidth="1"/>
    <col min="10441" max="10441" width="1.42578125" style="5" customWidth="1"/>
    <col min="10442" max="10442" width="14.42578125" style="5" customWidth="1"/>
    <col min="10443" max="10443" width="1.42578125" style="5" customWidth="1"/>
    <col min="10444" max="10444" width="14.42578125" style="5" customWidth="1"/>
    <col min="10445" max="10445" width="1.42578125" style="5" customWidth="1"/>
    <col min="10446" max="10446" width="14.42578125" style="5" customWidth="1"/>
    <col min="10447" max="10447" width="1.42578125" style="5" customWidth="1"/>
    <col min="10448" max="10448" width="14.42578125" style="5" customWidth="1"/>
    <col min="10449" max="10449" width="1.42578125" style="5" customWidth="1"/>
    <col min="10450" max="10450" width="14.42578125" style="5" customWidth="1"/>
    <col min="10451" max="10451" width="1.42578125" style="5" customWidth="1"/>
    <col min="10452" max="10452" width="14.42578125" style="5" customWidth="1"/>
    <col min="10453" max="10453" width="1.42578125" style="5" customWidth="1"/>
    <col min="10454" max="10454" width="14.42578125" style="5" customWidth="1"/>
    <col min="10455" max="10455" width="1.42578125" style="5" customWidth="1"/>
    <col min="10456" max="10456" width="14.42578125" style="5" customWidth="1"/>
    <col min="10457" max="10457" width="1.42578125" style="5" customWidth="1"/>
    <col min="10458" max="10458" width="14.42578125" style="5" customWidth="1"/>
    <col min="10459" max="10459" width="1.42578125" style="5" customWidth="1"/>
    <col min="10460" max="10460" width="15.7109375" style="5" customWidth="1"/>
    <col min="10461" max="10461" width="1.42578125" style="5" customWidth="1"/>
    <col min="10462" max="10462" width="14.42578125" style="5" customWidth="1"/>
    <col min="10463" max="10479" width="9" style="5" hidden="1" customWidth="1"/>
    <col min="10480" max="10693" width="9.140625" style="5"/>
    <col min="10694" max="10694" width="22.5703125" style="5" customWidth="1"/>
    <col min="10695" max="10695" width="1.42578125" style="5" customWidth="1"/>
    <col min="10696" max="10696" width="14.42578125" style="5" customWidth="1"/>
    <col min="10697" max="10697" width="1.42578125" style="5" customWidth="1"/>
    <col min="10698" max="10698" width="14.42578125" style="5" customWidth="1"/>
    <col min="10699" max="10699" width="1.42578125" style="5" customWidth="1"/>
    <col min="10700" max="10700" width="14.42578125" style="5" customWidth="1"/>
    <col min="10701" max="10701" width="1.42578125" style="5" customWidth="1"/>
    <col min="10702" max="10702" width="14.42578125" style="5" customWidth="1"/>
    <col min="10703" max="10703" width="1.42578125" style="5" customWidth="1"/>
    <col min="10704" max="10704" width="14.42578125" style="5" customWidth="1"/>
    <col min="10705" max="10705" width="1.42578125" style="5" customWidth="1"/>
    <col min="10706" max="10706" width="14.42578125" style="5" customWidth="1"/>
    <col min="10707" max="10707" width="1.42578125" style="5" customWidth="1"/>
    <col min="10708" max="10708" width="14.42578125" style="5" customWidth="1"/>
    <col min="10709" max="10709" width="1.42578125" style="5" customWidth="1"/>
    <col min="10710" max="10710" width="14.42578125" style="5" customWidth="1"/>
    <col min="10711" max="10711" width="1.42578125" style="5" customWidth="1"/>
    <col min="10712" max="10712" width="14.42578125" style="5" customWidth="1"/>
    <col min="10713" max="10713" width="1.42578125" style="5" customWidth="1"/>
    <col min="10714" max="10714" width="14.42578125" style="5" customWidth="1"/>
    <col min="10715" max="10715" width="1.42578125" style="5" customWidth="1"/>
    <col min="10716" max="10716" width="15.7109375" style="5" customWidth="1"/>
    <col min="10717" max="10717" width="1.42578125" style="5" customWidth="1"/>
    <col min="10718" max="10718" width="14.42578125" style="5" customWidth="1"/>
    <col min="10719" max="10735" width="9" style="5" hidden="1" customWidth="1"/>
    <col min="10736" max="10949" width="9.140625" style="5"/>
    <col min="10950" max="10950" width="22.5703125" style="5" customWidth="1"/>
    <col min="10951" max="10951" width="1.42578125" style="5" customWidth="1"/>
    <col min="10952" max="10952" width="14.42578125" style="5" customWidth="1"/>
    <col min="10953" max="10953" width="1.42578125" style="5" customWidth="1"/>
    <col min="10954" max="10954" width="14.42578125" style="5" customWidth="1"/>
    <col min="10955" max="10955" width="1.42578125" style="5" customWidth="1"/>
    <col min="10956" max="10956" width="14.42578125" style="5" customWidth="1"/>
    <col min="10957" max="10957" width="1.42578125" style="5" customWidth="1"/>
    <col min="10958" max="10958" width="14.42578125" style="5" customWidth="1"/>
    <col min="10959" max="10959" width="1.42578125" style="5" customWidth="1"/>
    <col min="10960" max="10960" width="14.42578125" style="5" customWidth="1"/>
    <col min="10961" max="10961" width="1.42578125" style="5" customWidth="1"/>
    <col min="10962" max="10962" width="14.42578125" style="5" customWidth="1"/>
    <col min="10963" max="10963" width="1.42578125" style="5" customWidth="1"/>
    <col min="10964" max="10964" width="14.42578125" style="5" customWidth="1"/>
    <col min="10965" max="10965" width="1.42578125" style="5" customWidth="1"/>
    <col min="10966" max="10966" width="14.42578125" style="5" customWidth="1"/>
    <col min="10967" max="10967" width="1.42578125" style="5" customWidth="1"/>
    <col min="10968" max="10968" width="14.42578125" style="5" customWidth="1"/>
    <col min="10969" max="10969" width="1.42578125" style="5" customWidth="1"/>
    <col min="10970" max="10970" width="14.42578125" style="5" customWidth="1"/>
    <col min="10971" max="10971" width="1.42578125" style="5" customWidth="1"/>
    <col min="10972" max="10972" width="15.7109375" style="5" customWidth="1"/>
    <col min="10973" max="10973" width="1.42578125" style="5" customWidth="1"/>
    <col min="10974" max="10974" width="14.42578125" style="5" customWidth="1"/>
    <col min="10975" max="10991" width="9" style="5" hidden="1" customWidth="1"/>
    <col min="10992" max="11205" width="9.140625" style="5"/>
    <col min="11206" max="11206" width="22.5703125" style="5" customWidth="1"/>
    <col min="11207" max="11207" width="1.42578125" style="5" customWidth="1"/>
    <col min="11208" max="11208" width="14.42578125" style="5" customWidth="1"/>
    <col min="11209" max="11209" width="1.42578125" style="5" customWidth="1"/>
    <col min="11210" max="11210" width="14.42578125" style="5" customWidth="1"/>
    <col min="11211" max="11211" width="1.42578125" style="5" customWidth="1"/>
    <col min="11212" max="11212" width="14.42578125" style="5" customWidth="1"/>
    <col min="11213" max="11213" width="1.42578125" style="5" customWidth="1"/>
    <col min="11214" max="11214" width="14.42578125" style="5" customWidth="1"/>
    <col min="11215" max="11215" width="1.42578125" style="5" customWidth="1"/>
    <col min="11216" max="11216" width="14.42578125" style="5" customWidth="1"/>
    <col min="11217" max="11217" width="1.42578125" style="5" customWidth="1"/>
    <col min="11218" max="11218" width="14.42578125" style="5" customWidth="1"/>
    <col min="11219" max="11219" width="1.42578125" style="5" customWidth="1"/>
    <col min="11220" max="11220" width="14.42578125" style="5" customWidth="1"/>
    <col min="11221" max="11221" width="1.42578125" style="5" customWidth="1"/>
    <col min="11222" max="11222" width="14.42578125" style="5" customWidth="1"/>
    <col min="11223" max="11223" width="1.42578125" style="5" customWidth="1"/>
    <col min="11224" max="11224" width="14.42578125" style="5" customWidth="1"/>
    <col min="11225" max="11225" width="1.42578125" style="5" customWidth="1"/>
    <col min="11226" max="11226" width="14.42578125" style="5" customWidth="1"/>
    <col min="11227" max="11227" width="1.42578125" style="5" customWidth="1"/>
    <col min="11228" max="11228" width="15.7109375" style="5" customWidth="1"/>
    <col min="11229" max="11229" width="1.42578125" style="5" customWidth="1"/>
    <col min="11230" max="11230" width="14.42578125" style="5" customWidth="1"/>
    <col min="11231" max="11247" width="9" style="5" hidden="1" customWidth="1"/>
    <col min="11248" max="11461" width="9.140625" style="5"/>
    <col min="11462" max="11462" width="22.5703125" style="5" customWidth="1"/>
    <col min="11463" max="11463" width="1.42578125" style="5" customWidth="1"/>
    <col min="11464" max="11464" width="14.42578125" style="5" customWidth="1"/>
    <col min="11465" max="11465" width="1.42578125" style="5" customWidth="1"/>
    <col min="11466" max="11466" width="14.42578125" style="5" customWidth="1"/>
    <col min="11467" max="11467" width="1.42578125" style="5" customWidth="1"/>
    <col min="11468" max="11468" width="14.42578125" style="5" customWidth="1"/>
    <col min="11469" max="11469" width="1.42578125" style="5" customWidth="1"/>
    <col min="11470" max="11470" width="14.42578125" style="5" customWidth="1"/>
    <col min="11471" max="11471" width="1.42578125" style="5" customWidth="1"/>
    <col min="11472" max="11472" width="14.42578125" style="5" customWidth="1"/>
    <col min="11473" max="11473" width="1.42578125" style="5" customWidth="1"/>
    <col min="11474" max="11474" width="14.42578125" style="5" customWidth="1"/>
    <col min="11475" max="11475" width="1.42578125" style="5" customWidth="1"/>
    <col min="11476" max="11476" width="14.42578125" style="5" customWidth="1"/>
    <col min="11477" max="11477" width="1.42578125" style="5" customWidth="1"/>
    <col min="11478" max="11478" width="14.42578125" style="5" customWidth="1"/>
    <col min="11479" max="11479" width="1.42578125" style="5" customWidth="1"/>
    <col min="11480" max="11480" width="14.42578125" style="5" customWidth="1"/>
    <col min="11481" max="11481" width="1.42578125" style="5" customWidth="1"/>
    <col min="11482" max="11482" width="14.42578125" style="5" customWidth="1"/>
    <col min="11483" max="11483" width="1.42578125" style="5" customWidth="1"/>
    <col min="11484" max="11484" width="15.7109375" style="5" customWidth="1"/>
    <col min="11485" max="11485" width="1.42578125" style="5" customWidth="1"/>
    <col min="11486" max="11486" width="14.42578125" style="5" customWidth="1"/>
    <col min="11487" max="11503" width="9" style="5" hidden="1" customWidth="1"/>
    <col min="11504" max="11717" width="9.140625" style="5"/>
    <col min="11718" max="11718" width="22.5703125" style="5" customWidth="1"/>
    <col min="11719" max="11719" width="1.42578125" style="5" customWidth="1"/>
    <col min="11720" max="11720" width="14.42578125" style="5" customWidth="1"/>
    <col min="11721" max="11721" width="1.42578125" style="5" customWidth="1"/>
    <col min="11722" max="11722" width="14.42578125" style="5" customWidth="1"/>
    <col min="11723" max="11723" width="1.42578125" style="5" customWidth="1"/>
    <col min="11724" max="11724" width="14.42578125" style="5" customWidth="1"/>
    <col min="11725" max="11725" width="1.42578125" style="5" customWidth="1"/>
    <col min="11726" max="11726" width="14.42578125" style="5" customWidth="1"/>
    <col min="11727" max="11727" width="1.42578125" style="5" customWidth="1"/>
    <col min="11728" max="11728" width="14.42578125" style="5" customWidth="1"/>
    <col min="11729" max="11729" width="1.42578125" style="5" customWidth="1"/>
    <col min="11730" max="11730" width="14.42578125" style="5" customWidth="1"/>
    <col min="11731" max="11731" width="1.42578125" style="5" customWidth="1"/>
    <col min="11732" max="11732" width="14.42578125" style="5" customWidth="1"/>
    <col min="11733" max="11733" width="1.42578125" style="5" customWidth="1"/>
    <col min="11734" max="11734" width="14.42578125" style="5" customWidth="1"/>
    <col min="11735" max="11735" width="1.42578125" style="5" customWidth="1"/>
    <col min="11736" max="11736" width="14.42578125" style="5" customWidth="1"/>
    <col min="11737" max="11737" width="1.42578125" style="5" customWidth="1"/>
    <col min="11738" max="11738" width="14.42578125" style="5" customWidth="1"/>
    <col min="11739" max="11739" width="1.42578125" style="5" customWidth="1"/>
    <col min="11740" max="11740" width="15.7109375" style="5" customWidth="1"/>
    <col min="11741" max="11741" width="1.42578125" style="5" customWidth="1"/>
    <col min="11742" max="11742" width="14.42578125" style="5" customWidth="1"/>
    <col min="11743" max="11759" width="9" style="5" hidden="1" customWidth="1"/>
    <col min="11760" max="11973" width="9.140625" style="5"/>
    <col min="11974" max="11974" width="22.5703125" style="5" customWidth="1"/>
    <col min="11975" max="11975" width="1.42578125" style="5" customWidth="1"/>
    <col min="11976" max="11976" width="14.42578125" style="5" customWidth="1"/>
    <col min="11977" max="11977" width="1.42578125" style="5" customWidth="1"/>
    <col min="11978" max="11978" width="14.42578125" style="5" customWidth="1"/>
    <col min="11979" max="11979" width="1.42578125" style="5" customWidth="1"/>
    <col min="11980" max="11980" width="14.42578125" style="5" customWidth="1"/>
    <col min="11981" max="11981" width="1.42578125" style="5" customWidth="1"/>
    <col min="11982" max="11982" width="14.42578125" style="5" customWidth="1"/>
    <col min="11983" max="11983" width="1.42578125" style="5" customWidth="1"/>
    <col min="11984" max="11984" width="14.42578125" style="5" customWidth="1"/>
    <col min="11985" max="11985" width="1.42578125" style="5" customWidth="1"/>
    <col min="11986" max="11986" width="14.42578125" style="5" customWidth="1"/>
    <col min="11987" max="11987" width="1.42578125" style="5" customWidth="1"/>
    <col min="11988" max="11988" width="14.42578125" style="5" customWidth="1"/>
    <col min="11989" max="11989" width="1.42578125" style="5" customWidth="1"/>
    <col min="11990" max="11990" width="14.42578125" style="5" customWidth="1"/>
    <col min="11991" max="11991" width="1.42578125" style="5" customWidth="1"/>
    <col min="11992" max="11992" width="14.42578125" style="5" customWidth="1"/>
    <col min="11993" max="11993" width="1.42578125" style="5" customWidth="1"/>
    <col min="11994" max="11994" width="14.42578125" style="5" customWidth="1"/>
    <col min="11995" max="11995" width="1.42578125" style="5" customWidth="1"/>
    <col min="11996" max="11996" width="15.7109375" style="5" customWidth="1"/>
    <col min="11997" max="11997" width="1.42578125" style="5" customWidth="1"/>
    <col min="11998" max="11998" width="14.42578125" style="5" customWidth="1"/>
    <col min="11999" max="12015" width="9" style="5" hidden="1" customWidth="1"/>
    <col min="12016" max="12229" width="9.140625" style="5"/>
    <col min="12230" max="12230" width="22.5703125" style="5" customWidth="1"/>
    <col min="12231" max="12231" width="1.42578125" style="5" customWidth="1"/>
    <col min="12232" max="12232" width="14.42578125" style="5" customWidth="1"/>
    <col min="12233" max="12233" width="1.42578125" style="5" customWidth="1"/>
    <col min="12234" max="12234" width="14.42578125" style="5" customWidth="1"/>
    <col min="12235" max="12235" width="1.42578125" style="5" customWidth="1"/>
    <col min="12236" max="12236" width="14.42578125" style="5" customWidth="1"/>
    <col min="12237" max="12237" width="1.42578125" style="5" customWidth="1"/>
    <col min="12238" max="12238" width="14.42578125" style="5" customWidth="1"/>
    <col min="12239" max="12239" width="1.42578125" style="5" customWidth="1"/>
    <col min="12240" max="12240" width="14.42578125" style="5" customWidth="1"/>
    <col min="12241" max="12241" width="1.42578125" style="5" customWidth="1"/>
    <col min="12242" max="12242" width="14.42578125" style="5" customWidth="1"/>
    <col min="12243" max="12243" width="1.42578125" style="5" customWidth="1"/>
    <col min="12244" max="12244" width="14.42578125" style="5" customWidth="1"/>
    <col min="12245" max="12245" width="1.42578125" style="5" customWidth="1"/>
    <col min="12246" max="12246" width="14.42578125" style="5" customWidth="1"/>
    <col min="12247" max="12247" width="1.42578125" style="5" customWidth="1"/>
    <col min="12248" max="12248" width="14.42578125" style="5" customWidth="1"/>
    <col min="12249" max="12249" width="1.42578125" style="5" customWidth="1"/>
    <col min="12250" max="12250" width="14.42578125" style="5" customWidth="1"/>
    <col min="12251" max="12251" width="1.42578125" style="5" customWidth="1"/>
    <col min="12252" max="12252" width="15.7109375" style="5" customWidth="1"/>
    <col min="12253" max="12253" width="1.42578125" style="5" customWidth="1"/>
    <col min="12254" max="12254" width="14.42578125" style="5" customWidth="1"/>
    <col min="12255" max="12271" width="9" style="5" hidden="1" customWidth="1"/>
    <col min="12272" max="12485" width="9.140625" style="5"/>
    <col min="12486" max="12486" width="22.5703125" style="5" customWidth="1"/>
    <col min="12487" max="12487" width="1.42578125" style="5" customWidth="1"/>
    <col min="12488" max="12488" width="14.42578125" style="5" customWidth="1"/>
    <col min="12489" max="12489" width="1.42578125" style="5" customWidth="1"/>
    <col min="12490" max="12490" width="14.42578125" style="5" customWidth="1"/>
    <col min="12491" max="12491" width="1.42578125" style="5" customWidth="1"/>
    <col min="12492" max="12492" width="14.42578125" style="5" customWidth="1"/>
    <col min="12493" max="12493" width="1.42578125" style="5" customWidth="1"/>
    <col min="12494" max="12494" width="14.42578125" style="5" customWidth="1"/>
    <col min="12495" max="12495" width="1.42578125" style="5" customWidth="1"/>
    <col min="12496" max="12496" width="14.42578125" style="5" customWidth="1"/>
    <col min="12497" max="12497" width="1.42578125" style="5" customWidth="1"/>
    <col min="12498" max="12498" width="14.42578125" style="5" customWidth="1"/>
    <col min="12499" max="12499" width="1.42578125" style="5" customWidth="1"/>
    <col min="12500" max="12500" width="14.42578125" style="5" customWidth="1"/>
    <col min="12501" max="12501" width="1.42578125" style="5" customWidth="1"/>
    <col min="12502" max="12502" width="14.42578125" style="5" customWidth="1"/>
    <col min="12503" max="12503" width="1.42578125" style="5" customWidth="1"/>
    <col min="12504" max="12504" width="14.42578125" style="5" customWidth="1"/>
    <col min="12505" max="12505" width="1.42578125" style="5" customWidth="1"/>
    <col min="12506" max="12506" width="14.42578125" style="5" customWidth="1"/>
    <col min="12507" max="12507" width="1.42578125" style="5" customWidth="1"/>
    <col min="12508" max="12508" width="15.7109375" style="5" customWidth="1"/>
    <col min="12509" max="12509" width="1.42578125" style="5" customWidth="1"/>
    <col min="12510" max="12510" width="14.42578125" style="5" customWidth="1"/>
    <col min="12511" max="12527" width="9" style="5" hidden="1" customWidth="1"/>
    <col min="12528" max="12741" width="9.140625" style="5"/>
    <col min="12742" max="12742" width="22.5703125" style="5" customWidth="1"/>
    <col min="12743" max="12743" width="1.42578125" style="5" customWidth="1"/>
    <col min="12744" max="12744" width="14.42578125" style="5" customWidth="1"/>
    <col min="12745" max="12745" width="1.42578125" style="5" customWidth="1"/>
    <col min="12746" max="12746" width="14.42578125" style="5" customWidth="1"/>
    <col min="12747" max="12747" width="1.42578125" style="5" customWidth="1"/>
    <col min="12748" max="12748" width="14.42578125" style="5" customWidth="1"/>
    <col min="12749" max="12749" width="1.42578125" style="5" customWidth="1"/>
    <col min="12750" max="12750" width="14.42578125" style="5" customWidth="1"/>
    <col min="12751" max="12751" width="1.42578125" style="5" customWidth="1"/>
    <col min="12752" max="12752" width="14.42578125" style="5" customWidth="1"/>
    <col min="12753" max="12753" width="1.42578125" style="5" customWidth="1"/>
    <col min="12754" max="12754" width="14.42578125" style="5" customWidth="1"/>
    <col min="12755" max="12755" width="1.42578125" style="5" customWidth="1"/>
    <col min="12756" max="12756" width="14.42578125" style="5" customWidth="1"/>
    <col min="12757" max="12757" width="1.42578125" style="5" customWidth="1"/>
    <col min="12758" max="12758" width="14.42578125" style="5" customWidth="1"/>
    <col min="12759" max="12759" width="1.42578125" style="5" customWidth="1"/>
    <col min="12760" max="12760" width="14.42578125" style="5" customWidth="1"/>
    <col min="12761" max="12761" width="1.42578125" style="5" customWidth="1"/>
    <col min="12762" max="12762" width="14.42578125" style="5" customWidth="1"/>
    <col min="12763" max="12763" width="1.42578125" style="5" customWidth="1"/>
    <col min="12764" max="12764" width="15.7109375" style="5" customWidth="1"/>
    <col min="12765" max="12765" width="1.42578125" style="5" customWidth="1"/>
    <col min="12766" max="12766" width="14.42578125" style="5" customWidth="1"/>
    <col min="12767" max="12783" width="9" style="5" hidden="1" customWidth="1"/>
    <col min="12784" max="12997" width="9.140625" style="5"/>
    <col min="12998" max="12998" width="22.5703125" style="5" customWidth="1"/>
    <col min="12999" max="12999" width="1.42578125" style="5" customWidth="1"/>
    <col min="13000" max="13000" width="14.42578125" style="5" customWidth="1"/>
    <col min="13001" max="13001" width="1.42578125" style="5" customWidth="1"/>
    <col min="13002" max="13002" width="14.42578125" style="5" customWidth="1"/>
    <col min="13003" max="13003" width="1.42578125" style="5" customWidth="1"/>
    <col min="13004" max="13004" width="14.42578125" style="5" customWidth="1"/>
    <col min="13005" max="13005" width="1.42578125" style="5" customWidth="1"/>
    <col min="13006" max="13006" width="14.42578125" style="5" customWidth="1"/>
    <col min="13007" max="13007" width="1.42578125" style="5" customWidth="1"/>
    <col min="13008" max="13008" width="14.42578125" style="5" customWidth="1"/>
    <col min="13009" max="13009" width="1.42578125" style="5" customWidth="1"/>
    <col min="13010" max="13010" width="14.42578125" style="5" customWidth="1"/>
    <col min="13011" max="13011" width="1.42578125" style="5" customWidth="1"/>
    <col min="13012" max="13012" width="14.42578125" style="5" customWidth="1"/>
    <col min="13013" max="13013" width="1.42578125" style="5" customWidth="1"/>
    <col min="13014" max="13014" width="14.42578125" style="5" customWidth="1"/>
    <col min="13015" max="13015" width="1.42578125" style="5" customWidth="1"/>
    <col min="13016" max="13016" width="14.42578125" style="5" customWidth="1"/>
    <col min="13017" max="13017" width="1.42578125" style="5" customWidth="1"/>
    <col min="13018" max="13018" width="14.42578125" style="5" customWidth="1"/>
    <col min="13019" max="13019" width="1.42578125" style="5" customWidth="1"/>
    <col min="13020" max="13020" width="15.7109375" style="5" customWidth="1"/>
    <col min="13021" max="13021" width="1.42578125" style="5" customWidth="1"/>
    <col min="13022" max="13022" width="14.42578125" style="5" customWidth="1"/>
    <col min="13023" max="13039" width="9" style="5" hidden="1" customWidth="1"/>
    <col min="13040" max="13253" width="9.140625" style="5"/>
    <col min="13254" max="13254" width="22.5703125" style="5" customWidth="1"/>
    <col min="13255" max="13255" width="1.42578125" style="5" customWidth="1"/>
    <col min="13256" max="13256" width="14.42578125" style="5" customWidth="1"/>
    <col min="13257" max="13257" width="1.42578125" style="5" customWidth="1"/>
    <col min="13258" max="13258" width="14.42578125" style="5" customWidth="1"/>
    <col min="13259" max="13259" width="1.42578125" style="5" customWidth="1"/>
    <col min="13260" max="13260" width="14.42578125" style="5" customWidth="1"/>
    <col min="13261" max="13261" width="1.42578125" style="5" customWidth="1"/>
    <col min="13262" max="13262" width="14.42578125" style="5" customWidth="1"/>
    <col min="13263" max="13263" width="1.42578125" style="5" customWidth="1"/>
    <col min="13264" max="13264" width="14.42578125" style="5" customWidth="1"/>
    <col min="13265" max="13265" width="1.42578125" style="5" customWidth="1"/>
    <col min="13266" max="13266" width="14.42578125" style="5" customWidth="1"/>
    <col min="13267" max="13267" width="1.42578125" style="5" customWidth="1"/>
    <col min="13268" max="13268" width="14.42578125" style="5" customWidth="1"/>
    <col min="13269" max="13269" width="1.42578125" style="5" customWidth="1"/>
    <col min="13270" max="13270" width="14.42578125" style="5" customWidth="1"/>
    <col min="13271" max="13271" width="1.42578125" style="5" customWidth="1"/>
    <col min="13272" max="13272" width="14.42578125" style="5" customWidth="1"/>
    <col min="13273" max="13273" width="1.42578125" style="5" customWidth="1"/>
    <col min="13274" max="13274" width="14.42578125" style="5" customWidth="1"/>
    <col min="13275" max="13275" width="1.42578125" style="5" customWidth="1"/>
    <col min="13276" max="13276" width="15.7109375" style="5" customWidth="1"/>
    <col min="13277" max="13277" width="1.42578125" style="5" customWidth="1"/>
    <col min="13278" max="13278" width="14.42578125" style="5" customWidth="1"/>
    <col min="13279" max="13295" width="9" style="5" hidden="1" customWidth="1"/>
    <col min="13296" max="13509" width="9.140625" style="5"/>
    <col min="13510" max="13510" width="22.5703125" style="5" customWidth="1"/>
    <col min="13511" max="13511" width="1.42578125" style="5" customWidth="1"/>
    <col min="13512" max="13512" width="14.42578125" style="5" customWidth="1"/>
    <col min="13513" max="13513" width="1.42578125" style="5" customWidth="1"/>
    <col min="13514" max="13514" width="14.42578125" style="5" customWidth="1"/>
    <col min="13515" max="13515" width="1.42578125" style="5" customWidth="1"/>
    <col min="13516" max="13516" width="14.42578125" style="5" customWidth="1"/>
    <col min="13517" max="13517" width="1.42578125" style="5" customWidth="1"/>
    <col min="13518" max="13518" width="14.42578125" style="5" customWidth="1"/>
    <col min="13519" max="13519" width="1.42578125" style="5" customWidth="1"/>
    <col min="13520" max="13520" width="14.42578125" style="5" customWidth="1"/>
    <col min="13521" max="13521" width="1.42578125" style="5" customWidth="1"/>
    <col min="13522" max="13522" width="14.42578125" style="5" customWidth="1"/>
    <col min="13523" max="13523" width="1.42578125" style="5" customWidth="1"/>
    <col min="13524" max="13524" width="14.42578125" style="5" customWidth="1"/>
    <col min="13525" max="13525" width="1.42578125" style="5" customWidth="1"/>
    <col min="13526" max="13526" width="14.42578125" style="5" customWidth="1"/>
    <col min="13527" max="13527" width="1.42578125" style="5" customWidth="1"/>
    <col min="13528" max="13528" width="14.42578125" style="5" customWidth="1"/>
    <col min="13529" max="13529" width="1.42578125" style="5" customWidth="1"/>
    <col min="13530" max="13530" width="14.42578125" style="5" customWidth="1"/>
    <col min="13531" max="13531" width="1.42578125" style="5" customWidth="1"/>
    <col min="13532" max="13532" width="15.7109375" style="5" customWidth="1"/>
    <col min="13533" max="13533" width="1.42578125" style="5" customWidth="1"/>
    <col min="13534" max="13534" width="14.42578125" style="5" customWidth="1"/>
    <col min="13535" max="13551" width="9" style="5" hidden="1" customWidth="1"/>
    <col min="13552" max="13765" width="9.140625" style="5"/>
    <col min="13766" max="13766" width="22.5703125" style="5" customWidth="1"/>
    <col min="13767" max="13767" width="1.42578125" style="5" customWidth="1"/>
    <col min="13768" max="13768" width="14.42578125" style="5" customWidth="1"/>
    <col min="13769" max="13769" width="1.42578125" style="5" customWidth="1"/>
    <col min="13770" max="13770" width="14.42578125" style="5" customWidth="1"/>
    <col min="13771" max="13771" width="1.42578125" style="5" customWidth="1"/>
    <col min="13772" max="13772" width="14.42578125" style="5" customWidth="1"/>
    <col min="13773" max="13773" width="1.42578125" style="5" customWidth="1"/>
    <col min="13774" max="13774" width="14.42578125" style="5" customWidth="1"/>
    <col min="13775" max="13775" width="1.42578125" style="5" customWidth="1"/>
    <col min="13776" max="13776" width="14.42578125" style="5" customWidth="1"/>
    <col min="13777" max="13777" width="1.42578125" style="5" customWidth="1"/>
    <col min="13778" max="13778" width="14.42578125" style="5" customWidth="1"/>
    <col min="13779" max="13779" width="1.42578125" style="5" customWidth="1"/>
    <col min="13780" max="13780" width="14.42578125" style="5" customWidth="1"/>
    <col min="13781" max="13781" width="1.42578125" style="5" customWidth="1"/>
    <col min="13782" max="13782" width="14.42578125" style="5" customWidth="1"/>
    <col min="13783" max="13783" width="1.42578125" style="5" customWidth="1"/>
    <col min="13784" max="13784" width="14.42578125" style="5" customWidth="1"/>
    <col min="13785" max="13785" width="1.42578125" style="5" customWidth="1"/>
    <col min="13786" max="13786" width="14.42578125" style="5" customWidth="1"/>
    <col min="13787" max="13787" width="1.42578125" style="5" customWidth="1"/>
    <col min="13788" max="13788" width="15.7109375" style="5" customWidth="1"/>
    <col min="13789" max="13789" width="1.42578125" style="5" customWidth="1"/>
    <col min="13790" max="13790" width="14.42578125" style="5" customWidth="1"/>
    <col min="13791" max="13807" width="9" style="5" hidden="1" customWidth="1"/>
    <col min="13808" max="14021" width="9.140625" style="5"/>
    <col min="14022" max="14022" width="22.5703125" style="5" customWidth="1"/>
    <col min="14023" max="14023" width="1.42578125" style="5" customWidth="1"/>
    <col min="14024" max="14024" width="14.42578125" style="5" customWidth="1"/>
    <col min="14025" max="14025" width="1.42578125" style="5" customWidth="1"/>
    <col min="14026" max="14026" width="14.42578125" style="5" customWidth="1"/>
    <col min="14027" max="14027" width="1.42578125" style="5" customWidth="1"/>
    <col min="14028" max="14028" width="14.42578125" style="5" customWidth="1"/>
    <col min="14029" max="14029" width="1.42578125" style="5" customWidth="1"/>
    <col min="14030" max="14030" width="14.42578125" style="5" customWidth="1"/>
    <col min="14031" max="14031" width="1.42578125" style="5" customWidth="1"/>
    <col min="14032" max="14032" width="14.42578125" style="5" customWidth="1"/>
    <col min="14033" max="14033" width="1.42578125" style="5" customWidth="1"/>
    <col min="14034" max="14034" width="14.42578125" style="5" customWidth="1"/>
    <col min="14035" max="14035" width="1.42578125" style="5" customWidth="1"/>
    <col min="14036" max="14036" width="14.42578125" style="5" customWidth="1"/>
    <col min="14037" max="14037" width="1.42578125" style="5" customWidth="1"/>
    <col min="14038" max="14038" width="14.42578125" style="5" customWidth="1"/>
    <col min="14039" max="14039" width="1.42578125" style="5" customWidth="1"/>
    <col min="14040" max="14040" width="14.42578125" style="5" customWidth="1"/>
    <col min="14041" max="14041" width="1.42578125" style="5" customWidth="1"/>
    <col min="14042" max="14042" width="14.42578125" style="5" customWidth="1"/>
    <col min="14043" max="14043" width="1.42578125" style="5" customWidth="1"/>
    <col min="14044" max="14044" width="15.7109375" style="5" customWidth="1"/>
    <col min="14045" max="14045" width="1.42578125" style="5" customWidth="1"/>
    <col min="14046" max="14046" width="14.42578125" style="5" customWidth="1"/>
    <col min="14047" max="14063" width="9" style="5" hidden="1" customWidth="1"/>
    <col min="14064" max="14277" width="9.140625" style="5"/>
    <col min="14278" max="14278" width="22.5703125" style="5" customWidth="1"/>
    <col min="14279" max="14279" width="1.42578125" style="5" customWidth="1"/>
    <col min="14280" max="14280" width="14.42578125" style="5" customWidth="1"/>
    <col min="14281" max="14281" width="1.42578125" style="5" customWidth="1"/>
    <col min="14282" max="14282" width="14.42578125" style="5" customWidth="1"/>
    <col min="14283" max="14283" width="1.42578125" style="5" customWidth="1"/>
    <col min="14284" max="14284" width="14.42578125" style="5" customWidth="1"/>
    <col min="14285" max="14285" width="1.42578125" style="5" customWidth="1"/>
    <col min="14286" max="14286" width="14.42578125" style="5" customWidth="1"/>
    <col min="14287" max="14287" width="1.42578125" style="5" customWidth="1"/>
    <col min="14288" max="14288" width="14.42578125" style="5" customWidth="1"/>
    <col min="14289" max="14289" width="1.42578125" style="5" customWidth="1"/>
    <col min="14290" max="14290" width="14.42578125" style="5" customWidth="1"/>
    <col min="14291" max="14291" width="1.42578125" style="5" customWidth="1"/>
    <col min="14292" max="14292" width="14.42578125" style="5" customWidth="1"/>
    <col min="14293" max="14293" width="1.42578125" style="5" customWidth="1"/>
    <col min="14294" max="14294" width="14.42578125" style="5" customWidth="1"/>
    <col min="14295" max="14295" width="1.42578125" style="5" customWidth="1"/>
    <col min="14296" max="14296" width="14.42578125" style="5" customWidth="1"/>
    <col min="14297" max="14297" width="1.42578125" style="5" customWidth="1"/>
    <col min="14298" max="14298" width="14.42578125" style="5" customWidth="1"/>
    <col min="14299" max="14299" width="1.42578125" style="5" customWidth="1"/>
    <col min="14300" max="14300" width="15.7109375" style="5" customWidth="1"/>
    <col min="14301" max="14301" width="1.42578125" style="5" customWidth="1"/>
    <col min="14302" max="14302" width="14.42578125" style="5" customWidth="1"/>
    <col min="14303" max="14319" width="9" style="5" hidden="1" customWidth="1"/>
    <col min="14320" max="14533" width="9.140625" style="5"/>
    <col min="14534" max="14534" width="22.5703125" style="5" customWidth="1"/>
    <col min="14535" max="14535" width="1.42578125" style="5" customWidth="1"/>
    <col min="14536" max="14536" width="14.42578125" style="5" customWidth="1"/>
    <col min="14537" max="14537" width="1.42578125" style="5" customWidth="1"/>
    <col min="14538" max="14538" width="14.42578125" style="5" customWidth="1"/>
    <col min="14539" max="14539" width="1.42578125" style="5" customWidth="1"/>
    <col min="14540" max="14540" width="14.42578125" style="5" customWidth="1"/>
    <col min="14541" max="14541" width="1.42578125" style="5" customWidth="1"/>
    <col min="14542" max="14542" width="14.42578125" style="5" customWidth="1"/>
    <col min="14543" max="14543" width="1.42578125" style="5" customWidth="1"/>
    <col min="14544" max="14544" width="14.42578125" style="5" customWidth="1"/>
    <col min="14545" max="14545" width="1.42578125" style="5" customWidth="1"/>
    <col min="14546" max="14546" width="14.42578125" style="5" customWidth="1"/>
    <col min="14547" max="14547" width="1.42578125" style="5" customWidth="1"/>
    <col min="14548" max="14548" width="14.42578125" style="5" customWidth="1"/>
    <col min="14549" max="14549" width="1.42578125" style="5" customWidth="1"/>
    <col min="14550" max="14550" width="14.42578125" style="5" customWidth="1"/>
    <col min="14551" max="14551" width="1.42578125" style="5" customWidth="1"/>
    <col min="14552" max="14552" width="14.42578125" style="5" customWidth="1"/>
    <col min="14553" max="14553" width="1.42578125" style="5" customWidth="1"/>
    <col min="14554" max="14554" width="14.42578125" style="5" customWidth="1"/>
    <col min="14555" max="14555" width="1.42578125" style="5" customWidth="1"/>
    <col min="14556" max="14556" width="15.7109375" style="5" customWidth="1"/>
    <col min="14557" max="14557" width="1.42578125" style="5" customWidth="1"/>
    <col min="14558" max="14558" width="14.42578125" style="5" customWidth="1"/>
    <col min="14559" max="14575" width="9" style="5" hidden="1" customWidth="1"/>
    <col min="14576" max="14789" width="9.140625" style="5"/>
    <col min="14790" max="14790" width="22.5703125" style="5" customWidth="1"/>
    <col min="14791" max="14791" width="1.42578125" style="5" customWidth="1"/>
    <col min="14792" max="14792" width="14.42578125" style="5" customWidth="1"/>
    <col min="14793" max="14793" width="1.42578125" style="5" customWidth="1"/>
    <col min="14794" max="14794" width="14.42578125" style="5" customWidth="1"/>
    <col min="14795" max="14795" width="1.42578125" style="5" customWidth="1"/>
    <col min="14796" max="14796" width="14.42578125" style="5" customWidth="1"/>
    <col min="14797" max="14797" width="1.42578125" style="5" customWidth="1"/>
    <col min="14798" max="14798" width="14.42578125" style="5" customWidth="1"/>
    <col min="14799" max="14799" width="1.42578125" style="5" customWidth="1"/>
    <col min="14800" max="14800" width="14.42578125" style="5" customWidth="1"/>
    <col min="14801" max="14801" width="1.42578125" style="5" customWidth="1"/>
    <col min="14802" max="14802" width="14.42578125" style="5" customWidth="1"/>
    <col min="14803" max="14803" width="1.42578125" style="5" customWidth="1"/>
    <col min="14804" max="14804" width="14.42578125" style="5" customWidth="1"/>
    <col min="14805" max="14805" width="1.42578125" style="5" customWidth="1"/>
    <col min="14806" max="14806" width="14.42578125" style="5" customWidth="1"/>
    <col min="14807" max="14807" width="1.42578125" style="5" customWidth="1"/>
    <col min="14808" max="14808" width="14.42578125" style="5" customWidth="1"/>
    <col min="14809" max="14809" width="1.42578125" style="5" customWidth="1"/>
    <col min="14810" max="14810" width="14.42578125" style="5" customWidth="1"/>
    <col min="14811" max="14811" width="1.42578125" style="5" customWidth="1"/>
    <col min="14812" max="14812" width="15.7109375" style="5" customWidth="1"/>
    <col min="14813" max="14813" width="1.42578125" style="5" customWidth="1"/>
    <col min="14814" max="14814" width="14.42578125" style="5" customWidth="1"/>
    <col min="14815" max="14831" width="9" style="5" hidden="1" customWidth="1"/>
    <col min="14832" max="15045" width="9.140625" style="5"/>
    <col min="15046" max="15046" width="22.5703125" style="5" customWidth="1"/>
    <col min="15047" max="15047" width="1.42578125" style="5" customWidth="1"/>
    <col min="15048" max="15048" width="14.42578125" style="5" customWidth="1"/>
    <col min="15049" max="15049" width="1.42578125" style="5" customWidth="1"/>
    <col min="15050" max="15050" width="14.42578125" style="5" customWidth="1"/>
    <col min="15051" max="15051" width="1.42578125" style="5" customWidth="1"/>
    <col min="15052" max="15052" width="14.42578125" style="5" customWidth="1"/>
    <col min="15053" max="15053" width="1.42578125" style="5" customWidth="1"/>
    <col min="15054" max="15054" width="14.42578125" style="5" customWidth="1"/>
    <col min="15055" max="15055" width="1.42578125" style="5" customWidth="1"/>
    <col min="15056" max="15056" width="14.42578125" style="5" customWidth="1"/>
    <col min="15057" max="15057" width="1.42578125" style="5" customWidth="1"/>
    <col min="15058" max="15058" width="14.42578125" style="5" customWidth="1"/>
    <col min="15059" max="15059" width="1.42578125" style="5" customWidth="1"/>
    <col min="15060" max="15060" width="14.42578125" style="5" customWidth="1"/>
    <col min="15061" max="15061" width="1.42578125" style="5" customWidth="1"/>
    <col min="15062" max="15062" width="14.42578125" style="5" customWidth="1"/>
    <col min="15063" max="15063" width="1.42578125" style="5" customWidth="1"/>
    <col min="15064" max="15064" width="14.42578125" style="5" customWidth="1"/>
    <col min="15065" max="15065" width="1.42578125" style="5" customWidth="1"/>
    <col min="15066" max="15066" width="14.42578125" style="5" customWidth="1"/>
    <col min="15067" max="15067" width="1.42578125" style="5" customWidth="1"/>
    <col min="15068" max="15068" width="15.7109375" style="5" customWidth="1"/>
    <col min="15069" max="15069" width="1.42578125" style="5" customWidth="1"/>
    <col min="15070" max="15070" width="14.42578125" style="5" customWidth="1"/>
    <col min="15071" max="15087" width="9" style="5" hidden="1" customWidth="1"/>
    <col min="15088" max="15301" width="9.140625" style="5"/>
    <col min="15302" max="15302" width="22.5703125" style="5" customWidth="1"/>
    <col min="15303" max="15303" width="1.42578125" style="5" customWidth="1"/>
    <col min="15304" max="15304" width="14.42578125" style="5" customWidth="1"/>
    <col min="15305" max="15305" width="1.42578125" style="5" customWidth="1"/>
    <col min="15306" max="15306" width="14.42578125" style="5" customWidth="1"/>
    <col min="15307" max="15307" width="1.42578125" style="5" customWidth="1"/>
    <col min="15308" max="15308" width="14.42578125" style="5" customWidth="1"/>
    <col min="15309" max="15309" width="1.42578125" style="5" customWidth="1"/>
    <col min="15310" max="15310" width="14.42578125" style="5" customWidth="1"/>
    <col min="15311" max="15311" width="1.42578125" style="5" customWidth="1"/>
    <col min="15312" max="15312" width="14.42578125" style="5" customWidth="1"/>
    <col min="15313" max="15313" width="1.42578125" style="5" customWidth="1"/>
    <col min="15314" max="15314" width="14.42578125" style="5" customWidth="1"/>
    <col min="15315" max="15315" width="1.42578125" style="5" customWidth="1"/>
    <col min="15316" max="15316" width="14.42578125" style="5" customWidth="1"/>
    <col min="15317" max="15317" width="1.42578125" style="5" customWidth="1"/>
    <col min="15318" max="15318" width="14.42578125" style="5" customWidth="1"/>
    <col min="15319" max="15319" width="1.42578125" style="5" customWidth="1"/>
    <col min="15320" max="15320" width="14.42578125" style="5" customWidth="1"/>
    <col min="15321" max="15321" width="1.42578125" style="5" customWidth="1"/>
    <col min="15322" max="15322" width="14.42578125" style="5" customWidth="1"/>
    <col min="15323" max="15323" width="1.42578125" style="5" customWidth="1"/>
    <col min="15324" max="15324" width="15.7109375" style="5" customWidth="1"/>
    <col min="15325" max="15325" width="1.42578125" style="5" customWidth="1"/>
    <col min="15326" max="15326" width="14.42578125" style="5" customWidth="1"/>
    <col min="15327" max="15343" width="9" style="5" hidden="1" customWidth="1"/>
    <col min="15344" max="15557" width="9.140625" style="5"/>
    <col min="15558" max="15558" width="22.5703125" style="5" customWidth="1"/>
    <col min="15559" max="15559" width="1.42578125" style="5" customWidth="1"/>
    <col min="15560" max="15560" width="14.42578125" style="5" customWidth="1"/>
    <col min="15561" max="15561" width="1.42578125" style="5" customWidth="1"/>
    <col min="15562" max="15562" width="14.42578125" style="5" customWidth="1"/>
    <col min="15563" max="15563" width="1.42578125" style="5" customWidth="1"/>
    <col min="15564" max="15564" width="14.42578125" style="5" customWidth="1"/>
    <col min="15565" max="15565" width="1.42578125" style="5" customWidth="1"/>
    <col min="15566" max="15566" width="14.42578125" style="5" customWidth="1"/>
    <col min="15567" max="15567" width="1.42578125" style="5" customWidth="1"/>
    <col min="15568" max="15568" width="14.42578125" style="5" customWidth="1"/>
    <col min="15569" max="15569" width="1.42578125" style="5" customWidth="1"/>
    <col min="15570" max="15570" width="14.42578125" style="5" customWidth="1"/>
    <col min="15571" max="15571" width="1.42578125" style="5" customWidth="1"/>
    <col min="15572" max="15572" width="14.42578125" style="5" customWidth="1"/>
    <col min="15573" max="15573" width="1.42578125" style="5" customWidth="1"/>
    <col min="15574" max="15574" width="14.42578125" style="5" customWidth="1"/>
    <col min="15575" max="15575" width="1.42578125" style="5" customWidth="1"/>
    <col min="15576" max="15576" width="14.42578125" style="5" customWidth="1"/>
    <col min="15577" max="15577" width="1.42578125" style="5" customWidth="1"/>
    <col min="15578" max="15578" width="14.42578125" style="5" customWidth="1"/>
    <col min="15579" max="15579" width="1.42578125" style="5" customWidth="1"/>
    <col min="15580" max="15580" width="15.7109375" style="5" customWidth="1"/>
    <col min="15581" max="15581" width="1.42578125" style="5" customWidth="1"/>
    <col min="15582" max="15582" width="14.42578125" style="5" customWidth="1"/>
    <col min="15583" max="15599" width="9" style="5" hidden="1" customWidth="1"/>
    <col min="15600" max="15813" width="9.140625" style="5"/>
    <col min="15814" max="15814" width="22.5703125" style="5" customWidth="1"/>
    <col min="15815" max="15815" width="1.42578125" style="5" customWidth="1"/>
    <col min="15816" max="15816" width="14.42578125" style="5" customWidth="1"/>
    <col min="15817" max="15817" width="1.42578125" style="5" customWidth="1"/>
    <col min="15818" max="15818" width="14.42578125" style="5" customWidth="1"/>
    <col min="15819" max="15819" width="1.42578125" style="5" customWidth="1"/>
    <col min="15820" max="15820" width="14.42578125" style="5" customWidth="1"/>
    <col min="15821" max="15821" width="1.42578125" style="5" customWidth="1"/>
    <col min="15822" max="15822" width="14.42578125" style="5" customWidth="1"/>
    <col min="15823" max="15823" width="1.42578125" style="5" customWidth="1"/>
    <col min="15824" max="15824" width="14.42578125" style="5" customWidth="1"/>
    <col min="15825" max="15825" width="1.42578125" style="5" customWidth="1"/>
    <col min="15826" max="15826" width="14.42578125" style="5" customWidth="1"/>
    <col min="15827" max="15827" width="1.42578125" style="5" customWidth="1"/>
    <col min="15828" max="15828" width="14.42578125" style="5" customWidth="1"/>
    <col min="15829" max="15829" width="1.42578125" style="5" customWidth="1"/>
    <col min="15830" max="15830" width="14.42578125" style="5" customWidth="1"/>
    <col min="15831" max="15831" width="1.42578125" style="5" customWidth="1"/>
    <col min="15832" max="15832" width="14.42578125" style="5" customWidth="1"/>
    <col min="15833" max="15833" width="1.42578125" style="5" customWidth="1"/>
    <col min="15834" max="15834" width="14.42578125" style="5" customWidth="1"/>
    <col min="15835" max="15835" width="1.42578125" style="5" customWidth="1"/>
    <col min="15836" max="15836" width="15.7109375" style="5" customWidth="1"/>
    <col min="15837" max="15837" width="1.42578125" style="5" customWidth="1"/>
    <col min="15838" max="15838" width="14.42578125" style="5" customWidth="1"/>
    <col min="15839" max="15855" width="9" style="5" hidden="1" customWidth="1"/>
    <col min="15856" max="16069" width="9.140625" style="5"/>
    <col min="16070" max="16070" width="22.5703125" style="5" customWidth="1"/>
    <col min="16071" max="16071" width="1.42578125" style="5" customWidth="1"/>
    <col min="16072" max="16072" width="14.42578125" style="5" customWidth="1"/>
    <col min="16073" max="16073" width="1.42578125" style="5" customWidth="1"/>
    <col min="16074" max="16074" width="14.42578125" style="5" customWidth="1"/>
    <col min="16075" max="16075" width="1.42578125" style="5" customWidth="1"/>
    <col min="16076" max="16076" width="14.42578125" style="5" customWidth="1"/>
    <col min="16077" max="16077" width="1.42578125" style="5" customWidth="1"/>
    <col min="16078" max="16078" width="14.42578125" style="5" customWidth="1"/>
    <col min="16079" max="16079" width="1.42578125" style="5" customWidth="1"/>
    <col min="16080" max="16080" width="14.42578125" style="5" customWidth="1"/>
    <col min="16081" max="16081" width="1.42578125" style="5" customWidth="1"/>
    <col min="16082" max="16082" width="14.42578125" style="5" customWidth="1"/>
    <col min="16083" max="16083" width="1.42578125" style="5" customWidth="1"/>
    <col min="16084" max="16084" width="14.42578125" style="5" customWidth="1"/>
    <col min="16085" max="16085" width="1.42578125" style="5" customWidth="1"/>
    <col min="16086" max="16086" width="14.42578125" style="5" customWidth="1"/>
    <col min="16087" max="16087" width="1.42578125" style="5" customWidth="1"/>
    <col min="16088" max="16088" width="14.42578125" style="5" customWidth="1"/>
    <col min="16089" max="16089" width="1.42578125" style="5" customWidth="1"/>
    <col min="16090" max="16090" width="14.42578125" style="5" customWidth="1"/>
    <col min="16091" max="16091" width="1.42578125" style="5" customWidth="1"/>
    <col min="16092" max="16092" width="15.7109375" style="5" customWidth="1"/>
    <col min="16093" max="16093" width="1.42578125" style="5" customWidth="1"/>
    <col min="16094" max="16094" width="14.42578125" style="5" customWidth="1"/>
    <col min="16095" max="16111" width="9" style="5" hidden="1" customWidth="1"/>
    <col min="16112" max="16384" width="9.140625" style="5"/>
  </cols>
  <sheetData>
    <row r="1" spans="1:21" ht="8.1" customHeight="1"/>
    <row r="2" spans="1:21" ht="8.1" customHeight="1"/>
    <row r="3" spans="1:21" ht="15" customHeight="1">
      <c r="A3" s="9"/>
      <c r="B3" s="7" t="s">
        <v>81</v>
      </c>
      <c r="C3" s="118" t="s">
        <v>62</v>
      </c>
      <c r="E3" s="9"/>
      <c r="F3" s="10"/>
      <c r="G3" s="10"/>
      <c r="H3" s="10"/>
      <c r="I3" s="10"/>
    </row>
    <row r="4" spans="1:21" s="14" customFormat="1" ht="15" customHeight="1">
      <c r="A4" s="12"/>
      <c r="B4" s="12" t="s">
        <v>82</v>
      </c>
      <c r="C4" s="13" t="s">
        <v>63</v>
      </c>
      <c r="E4" s="12"/>
      <c r="F4" s="15"/>
      <c r="G4" s="15"/>
      <c r="H4" s="15"/>
      <c r="I4" s="15"/>
      <c r="J4" s="11"/>
      <c r="K4" s="11"/>
      <c r="L4" s="11"/>
    </row>
    <row r="5" spans="1:21" ht="8.1" customHeight="1">
      <c r="A5" s="88"/>
      <c r="B5" s="88"/>
      <c r="C5" s="88"/>
      <c r="D5" s="89"/>
      <c r="E5" s="90"/>
      <c r="F5" s="90"/>
      <c r="G5" s="90"/>
      <c r="H5" s="90"/>
      <c r="I5" s="90"/>
      <c r="J5" s="88"/>
    </row>
    <row r="6" spans="1:21" ht="8.1" customHeight="1">
      <c r="A6" s="79"/>
      <c r="B6" s="21"/>
      <c r="C6" s="21"/>
      <c r="D6" s="21"/>
      <c r="E6" s="21"/>
      <c r="F6" s="21"/>
      <c r="G6" s="66"/>
      <c r="H6" s="66"/>
      <c r="I6" s="66"/>
      <c r="J6" s="66"/>
    </row>
    <row r="7" spans="1:21" s="248" customFormat="1" ht="15" customHeight="1">
      <c r="A7" s="79"/>
      <c r="B7" s="24" t="s">
        <v>2</v>
      </c>
      <c r="C7" s="24"/>
      <c r="D7" s="22" t="s">
        <v>3</v>
      </c>
      <c r="E7" s="144" t="s">
        <v>4</v>
      </c>
      <c r="F7" s="25" t="s">
        <v>5</v>
      </c>
      <c r="G7" s="25" t="s">
        <v>44</v>
      </c>
      <c r="H7" s="119" t="s">
        <v>45</v>
      </c>
      <c r="I7" s="119" t="s">
        <v>1</v>
      </c>
      <c r="J7" s="25"/>
    </row>
    <row r="8" spans="1:21" ht="15" customHeight="1">
      <c r="A8" s="79"/>
      <c r="B8" s="27" t="s">
        <v>6</v>
      </c>
      <c r="C8" s="24"/>
      <c r="D8" s="29" t="s">
        <v>7</v>
      </c>
      <c r="E8" s="30" t="s">
        <v>8</v>
      </c>
      <c r="F8" s="39" t="s">
        <v>41</v>
      </c>
      <c r="G8" s="249" t="s">
        <v>50</v>
      </c>
      <c r="H8" s="39" t="s">
        <v>46</v>
      </c>
      <c r="I8" s="39" t="s">
        <v>53</v>
      </c>
      <c r="J8" s="25"/>
    </row>
    <row r="9" spans="1:21" ht="15" customHeight="1">
      <c r="A9" s="79"/>
      <c r="B9" s="27"/>
      <c r="C9" s="27"/>
      <c r="D9" s="29"/>
      <c r="E9" s="128"/>
      <c r="F9" s="39"/>
      <c r="G9" s="201" t="s">
        <v>42</v>
      </c>
      <c r="I9" s="39"/>
      <c r="J9" s="25"/>
    </row>
    <row r="10" spans="1:21" ht="15" customHeight="1">
      <c r="A10" s="79"/>
      <c r="B10" s="27"/>
      <c r="C10" s="27"/>
      <c r="D10" s="29"/>
      <c r="E10" s="128"/>
      <c r="F10" s="39"/>
      <c r="G10" s="234" t="s">
        <v>43</v>
      </c>
      <c r="H10" s="39"/>
      <c r="I10" s="39"/>
      <c r="J10" s="25"/>
    </row>
    <row r="11" spans="1:21" ht="8.1" customHeight="1">
      <c r="A11" s="121"/>
      <c r="B11" s="122"/>
      <c r="C11" s="122"/>
      <c r="D11" s="33"/>
      <c r="E11" s="145"/>
      <c r="F11" s="36"/>
      <c r="G11" s="36"/>
      <c r="H11" s="36"/>
      <c r="I11" s="36"/>
      <c r="J11" s="34"/>
      <c r="L11" s="52"/>
      <c r="M11" s="52"/>
      <c r="N11" s="52"/>
      <c r="O11" s="52"/>
      <c r="P11" s="52"/>
      <c r="Q11" s="52"/>
      <c r="R11" s="52"/>
      <c r="S11" s="52"/>
      <c r="T11" s="52"/>
      <c r="U11" s="52"/>
    </row>
    <row r="12" spans="1:21" ht="8.1" customHeight="1">
      <c r="A12" s="27"/>
      <c r="B12" s="27"/>
      <c r="C12" s="27"/>
      <c r="D12" s="29"/>
      <c r="E12" s="30"/>
      <c r="F12" s="10"/>
      <c r="G12" s="10"/>
      <c r="H12" s="10"/>
      <c r="I12" s="10"/>
      <c r="J12" s="52"/>
      <c r="L12" s="52"/>
      <c r="M12" s="52"/>
      <c r="N12" s="52"/>
      <c r="O12" s="52"/>
      <c r="P12" s="52"/>
      <c r="Q12" s="52"/>
      <c r="R12" s="52"/>
      <c r="S12" s="52"/>
      <c r="T12" s="52"/>
      <c r="U12" s="52"/>
    </row>
    <row r="13" spans="1:21" ht="15" customHeight="1">
      <c r="A13" s="40"/>
      <c r="B13" s="40" t="s">
        <v>9</v>
      </c>
      <c r="C13" s="40"/>
      <c r="D13" s="41">
        <v>2021</v>
      </c>
      <c r="E13" s="92">
        <f t="shared" ref="E13:I15" si="0">SUM(E17,E21,E25,E29,E33,E37,E41,E45,E49,E53,E57,E61,E65,E69,E73,E77)</f>
        <v>312328</v>
      </c>
      <c r="F13" s="92">
        <f t="shared" si="0"/>
        <v>11701</v>
      </c>
      <c r="G13" s="92">
        <f t="shared" si="0"/>
        <v>26843</v>
      </c>
      <c r="H13" s="92">
        <f t="shared" si="0"/>
        <v>126147</v>
      </c>
      <c r="I13" s="92">
        <f t="shared" si="0"/>
        <v>7264</v>
      </c>
      <c r="J13" s="92"/>
      <c r="K13" s="123"/>
      <c r="L13" s="151"/>
      <c r="M13" s="52"/>
      <c r="N13" s="52"/>
      <c r="O13" s="52"/>
      <c r="P13" s="52"/>
      <c r="Q13" s="52"/>
      <c r="R13" s="52"/>
      <c r="S13" s="52"/>
      <c r="T13" s="52"/>
      <c r="U13" s="52"/>
    </row>
    <row r="14" spans="1:21" ht="15" customHeight="1">
      <c r="A14" s="40"/>
      <c r="B14" s="40"/>
      <c r="C14" s="40"/>
      <c r="D14" s="41">
        <v>2022</v>
      </c>
      <c r="E14" s="92">
        <f t="shared" si="0"/>
        <v>411911</v>
      </c>
      <c r="F14" s="92">
        <f t="shared" si="0"/>
        <v>13981</v>
      </c>
      <c r="G14" s="92">
        <f t="shared" si="0"/>
        <v>33721</v>
      </c>
      <c r="H14" s="92">
        <f t="shared" si="0"/>
        <v>173942</v>
      </c>
      <c r="I14" s="92">
        <f t="shared" si="0"/>
        <v>9631</v>
      </c>
      <c r="J14" s="92"/>
      <c r="K14" s="123"/>
      <c r="L14" s="151"/>
      <c r="M14" s="52"/>
      <c r="N14" s="52"/>
      <c r="O14" s="52"/>
      <c r="P14" s="52"/>
      <c r="Q14" s="52"/>
      <c r="R14" s="52"/>
      <c r="S14" s="52"/>
      <c r="T14" s="52"/>
      <c r="U14" s="52"/>
    </row>
    <row r="15" spans="1:21" ht="15" customHeight="1">
      <c r="A15" s="93"/>
      <c r="B15" s="93"/>
      <c r="C15" s="93"/>
      <c r="D15" s="41">
        <v>2023</v>
      </c>
      <c r="E15" s="92">
        <f t="shared" si="0"/>
        <v>385001</v>
      </c>
      <c r="F15" s="92">
        <f t="shared" si="0"/>
        <v>11985</v>
      </c>
      <c r="G15" s="92">
        <f t="shared" si="0"/>
        <v>29010</v>
      </c>
      <c r="H15" s="92">
        <f t="shared" si="0"/>
        <v>161051</v>
      </c>
      <c r="I15" s="92">
        <f t="shared" si="0"/>
        <v>10297</v>
      </c>
      <c r="J15" s="125"/>
      <c r="K15" s="123"/>
      <c r="L15" s="151"/>
      <c r="M15" s="52"/>
      <c r="N15" s="52"/>
      <c r="O15" s="52"/>
      <c r="P15" s="52"/>
      <c r="Q15" s="52"/>
      <c r="R15" s="52"/>
      <c r="S15" s="52"/>
      <c r="T15" s="52"/>
      <c r="U15" s="52"/>
    </row>
    <row r="16" spans="1:21" ht="8.1" customHeight="1">
      <c r="A16" s="93"/>
      <c r="B16" s="93"/>
      <c r="C16" s="93"/>
      <c r="D16" s="49"/>
      <c r="E16" s="126"/>
      <c r="F16" s="147"/>
      <c r="G16" s="147"/>
      <c r="H16" s="147"/>
      <c r="I16" s="101"/>
      <c r="J16" s="127"/>
      <c r="K16" s="123"/>
      <c r="L16" s="52"/>
      <c r="M16" s="52"/>
      <c r="N16" s="52"/>
      <c r="O16" s="52"/>
      <c r="P16" s="52"/>
      <c r="Q16" s="52"/>
      <c r="R16" s="52"/>
      <c r="S16" s="52"/>
      <c r="T16" s="52"/>
      <c r="U16" s="52"/>
    </row>
    <row r="17" spans="1:21" ht="15" customHeight="1">
      <c r="A17" s="47"/>
      <c r="B17" s="46" t="s">
        <v>10</v>
      </c>
      <c r="C17" s="47"/>
      <c r="D17" s="48">
        <v>2021</v>
      </c>
      <c r="E17" s="126">
        <f>SUM(F17,G17,H17,I17)+SUM('2.4(2)'!E17,'2.4(2)'!F17,'2.4(2)'!G17,'2.4(2)'!H17,'2.4(2)'!I17)</f>
        <v>47429</v>
      </c>
      <c r="F17" s="147">
        <v>1123</v>
      </c>
      <c r="G17" s="147">
        <v>2856</v>
      </c>
      <c r="H17" s="147">
        <v>28868</v>
      </c>
      <c r="I17" s="101">
        <v>1655</v>
      </c>
      <c r="J17" s="97"/>
      <c r="L17" s="52"/>
      <c r="M17" s="52"/>
      <c r="N17" s="52"/>
      <c r="O17" s="52"/>
      <c r="P17" s="52"/>
      <c r="Q17" s="52"/>
      <c r="R17" s="52"/>
      <c r="S17" s="52"/>
      <c r="T17" s="52"/>
      <c r="U17" s="52"/>
    </row>
    <row r="18" spans="1:21" ht="15" customHeight="1">
      <c r="A18" s="47"/>
      <c r="B18" s="46"/>
      <c r="C18" s="47"/>
      <c r="D18" s="49">
        <v>2022</v>
      </c>
      <c r="E18" s="126">
        <f>SUM(F18,G18,H18,I18)+SUM('2.4(2)'!E18,'2.4(2)'!F18,'2.4(2)'!G18,'2.4(2)'!H18,'2.4(2)'!I18)</f>
        <v>43531</v>
      </c>
      <c r="F18" s="148">
        <v>653</v>
      </c>
      <c r="G18" s="148">
        <v>2452</v>
      </c>
      <c r="H18" s="148">
        <v>26567</v>
      </c>
      <c r="I18" s="148">
        <v>490</v>
      </c>
      <c r="J18" s="97"/>
      <c r="K18" s="100"/>
      <c r="L18" s="52"/>
      <c r="M18" s="52"/>
      <c r="N18" s="52"/>
      <c r="O18" s="52"/>
      <c r="P18" s="52"/>
      <c r="Q18" s="52"/>
      <c r="R18" s="52"/>
      <c r="S18" s="52"/>
      <c r="T18" s="52"/>
      <c r="U18" s="52"/>
    </row>
    <row r="19" spans="1:21" ht="15" customHeight="1">
      <c r="A19" s="47"/>
      <c r="B19" s="46"/>
      <c r="C19" s="47"/>
      <c r="D19" s="48">
        <v>2023</v>
      </c>
      <c r="E19" s="126">
        <f>SUM(F19,G19,H19,I19)+SUM('2.4(2)'!E19,'2.4(2)'!F19,'2.4(2)'!G19,'2.4(2)'!H19,'2.4(2)'!I19)</f>
        <v>37893</v>
      </c>
      <c r="F19" s="129">
        <v>718</v>
      </c>
      <c r="G19" s="129">
        <v>2525</v>
      </c>
      <c r="H19" s="129">
        <v>23208</v>
      </c>
      <c r="I19" s="129">
        <v>776</v>
      </c>
      <c r="J19" s="102"/>
      <c r="L19" s="52"/>
      <c r="M19" s="52"/>
      <c r="N19" s="52"/>
      <c r="O19" s="52"/>
      <c r="P19" s="52"/>
      <c r="Q19" s="52"/>
      <c r="R19" s="52"/>
      <c r="S19" s="52"/>
      <c r="T19" s="52"/>
      <c r="U19" s="52"/>
    </row>
    <row r="20" spans="1:21" ht="8.1" customHeight="1">
      <c r="A20" s="47"/>
      <c r="B20" s="46"/>
      <c r="C20" s="47"/>
      <c r="D20" s="49"/>
      <c r="E20" s="126"/>
      <c r="F20" s="101"/>
      <c r="G20" s="101"/>
      <c r="H20" s="101"/>
      <c r="I20" s="101"/>
      <c r="J20" s="127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</row>
    <row r="21" spans="1:21" ht="15" customHeight="1">
      <c r="A21" s="51"/>
      <c r="B21" s="50" t="s">
        <v>11</v>
      </c>
      <c r="C21" s="51"/>
      <c r="D21" s="48">
        <v>2021</v>
      </c>
      <c r="E21" s="126">
        <f>SUM(F21,G21,H21,I21)+SUM('2.4(2)'!E21,'2.4(2)'!F21,'2.4(2)'!G21,'2.4(2)'!H21,'2.4(2)'!I21)</f>
        <v>17394</v>
      </c>
      <c r="F21" s="101">
        <v>676</v>
      </c>
      <c r="G21" s="101">
        <v>5618</v>
      </c>
      <c r="H21" s="101">
        <v>9248</v>
      </c>
      <c r="I21" s="101">
        <v>232</v>
      </c>
      <c r="J21" s="97"/>
      <c r="L21" s="52"/>
      <c r="M21" s="52"/>
      <c r="N21" s="52"/>
      <c r="O21" s="52"/>
      <c r="P21" s="52"/>
      <c r="Q21" s="52"/>
      <c r="R21" s="52"/>
      <c r="S21" s="52"/>
      <c r="T21" s="52"/>
      <c r="U21" s="52"/>
    </row>
    <row r="22" spans="1:21" ht="15" customHeight="1">
      <c r="A22" s="51"/>
      <c r="B22" s="50"/>
      <c r="C22" s="51"/>
      <c r="D22" s="49">
        <v>2022</v>
      </c>
      <c r="E22" s="126">
        <f>SUM(F22,G22,H22,I22)+SUM('2.4(2)'!E22,'2.4(2)'!F22,'2.4(2)'!G22,'2.4(2)'!H22,'2.4(2)'!I22)</f>
        <v>19589</v>
      </c>
      <c r="F22" s="148">
        <v>762</v>
      </c>
      <c r="G22" s="148">
        <v>6341</v>
      </c>
      <c r="H22" s="148">
        <v>10389</v>
      </c>
      <c r="I22" s="148">
        <v>252</v>
      </c>
      <c r="J22" s="97"/>
      <c r="K22" s="100"/>
      <c r="L22" s="52"/>
      <c r="M22" s="52"/>
      <c r="N22" s="52"/>
      <c r="O22" s="52"/>
      <c r="P22" s="52"/>
      <c r="Q22" s="52"/>
      <c r="R22" s="52"/>
      <c r="S22" s="52"/>
      <c r="T22" s="52"/>
      <c r="U22" s="52"/>
    </row>
    <row r="23" spans="1:21" ht="15" customHeight="1">
      <c r="A23" s="51"/>
      <c r="B23" s="50"/>
      <c r="C23" s="51"/>
      <c r="D23" s="48">
        <v>2023</v>
      </c>
      <c r="E23" s="126">
        <f>SUM(F23,G23,H23,I23)+SUM('2.4(2)'!E23,'2.4(2)'!F23,'2.4(2)'!G23,'2.4(2)'!H23,'2.4(2)'!I23)</f>
        <v>16006</v>
      </c>
      <c r="F23" s="129">
        <v>732</v>
      </c>
      <c r="G23" s="129">
        <v>4438</v>
      </c>
      <c r="H23" s="129">
        <v>8867</v>
      </c>
      <c r="I23" s="152">
        <v>232</v>
      </c>
      <c r="J23" s="102"/>
      <c r="M23" s="52"/>
      <c r="N23" s="52"/>
      <c r="O23" s="52"/>
      <c r="P23" s="52"/>
      <c r="Q23" s="52"/>
      <c r="R23" s="52"/>
      <c r="S23" s="52"/>
      <c r="T23" s="52"/>
      <c r="U23" s="52"/>
    </row>
    <row r="24" spans="1:21" ht="8.1" customHeight="1">
      <c r="A24" s="51"/>
      <c r="B24" s="50"/>
      <c r="C24" s="51"/>
      <c r="D24" s="49"/>
      <c r="E24" s="126"/>
      <c r="F24" s="101"/>
      <c r="G24" s="101"/>
      <c r="H24" s="101"/>
      <c r="I24" s="101"/>
      <c r="J24" s="127"/>
      <c r="L24" s="92"/>
      <c r="M24" s="52"/>
      <c r="N24" s="52"/>
      <c r="O24" s="52"/>
      <c r="P24" s="52"/>
      <c r="Q24" s="52"/>
      <c r="R24" s="52"/>
      <c r="S24" s="52"/>
      <c r="T24" s="52"/>
      <c r="U24" s="52"/>
    </row>
    <row r="25" spans="1:21" ht="15" customHeight="1">
      <c r="A25" s="51"/>
      <c r="B25" s="50" t="s">
        <v>12</v>
      </c>
      <c r="C25" s="51"/>
      <c r="D25" s="48">
        <v>2021</v>
      </c>
      <c r="E25" s="126">
        <f>SUM(F25,G25,H25,I25)+SUM('2.4(2)'!E25,'2.4(2)'!F25,'2.4(2)'!G25,'2.4(2)'!H25,'2.4(2)'!I25)</f>
        <v>11191</v>
      </c>
      <c r="F25" s="101">
        <v>1268</v>
      </c>
      <c r="G25" s="101">
        <v>678</v>
      </c>
      <c r="H25" s="101">
        <v>4338</v>
      </c>
      <c r="I25" s="101">
        <v>300</v>
      </c>
      <c r="J25" s="97"/>
      <c r="M25" s="52"/>
      <c r="N25" s="52"/>
      <c r="O25" s="52"/>
      <c r="P25" s="52"/>
      <c r="Q25" s="52"/>
      <c r="R25" s="52"/>
      <c r="S25" s="52"/>
      <c r="T25" s="52"/>
      <c r="U25" s="52"/>
    </row>
    <row r="26" spans="1:21" ht="15" customHeight="1">
      <c r="A26" s="51"/>
      <c r="B26" s="50"/>
      <c r="C26" s="51"/>
      <c r="D26" s="49">
        <v>2022</v>
      </c>
      <c r="E26" s="126">
        <f>SUM(F26,G26,H26,I26)+SUM('2.4(2)'!E26,'2.4(2)'!F26,'2.4(2)'!G26,'2.4(2)'!H26,'2.4(2)'!I26)</f>
        <v>11215</v>
      </c>
      <c r="F26" s="128">
        <v>1357</v>
      </c>
      <c r="G26" s="128">
        <v>713</v>
      </c>
      <c r="H26" s="128">
        <v>4565</v>
      </c>
      <c r="I26" s="216" t="s">
        <v>13</v>
      </c>
      <c r="J26" s="97"/>
      <c r="M26" s="52"/>
      <c r="N26" s="52"/>
      <c r="O26" s="52"/>
      <c r="P26" s="52"/>
      <c r="Q26" s="52"/>
      <c r="R26" s="52"/>
      <c r="S26" s="52"/>
      <c r="T26" s="52"/>
      <c r="U26" s="52"/>
    </row>
    <row r="27" spans="1:21" ht="15" customHeight="1">
      <c r="A27" s="51"/>
      <c r="B27" s="50"/>
      <c r="C27" s="51"/>
      <c r="D27" s="48">
        <v>2023</v>
      </c>
      <c r="E27" s="126">
        <f>SUM(F27,G27,H27,I27)+SUM('2.4(2)'!E27,'2.4(2)'!F27,'2.4(2)'!G27,'2.4(2)'!H27,'2.4(2)'!I27)</f>
        <v>11240</v>
      </c>
      <c r="F27" s="128">
        <v>1560</v>
      </c>
      <c r="G27" s="128">
        <v>693</v>
      </c>
      <c r="H27" s="128">
        <v>4420</v>
      </c>
      <c r="I27" s="216" t="s">
        <v>13</v>
      </c>
      <c r="J27" s="102"/>
      <c r="M27" s="52"/>
      <c r="N27" s="52"/>
      <c r="O27" s="52"/>
      <c r="P27" s="52"/>
      <c r="Q27" s="52"/>
      <c r="R27" s="52"/>
      <c r="S27" s="52"/>
      <c r="T27" s="52"/>
      <c r="U27" s="52"/>
    </row>
    <row r="28" spans="1:21" ht="8.1" customHeight="1">
      <c r="A28" s="51"/>
      <c r="B28" s="50"/>
      <c r="C28" s="51"/>
      <c r="D28" s="49"/>
      <c r="E28" s="126"/>
      <c r="F28" s="101"/>
      <c r="G28" s="101"/>
      <c r="H28" s="101"/>
      <c r="I28" s="101"/>
      <c r="J28" s="127"/>
      <c r="M28" s="52"/>
      <c r="N28" s="52"/>
      <c r="O28" s="52"/>
      <c r="P28" s="52"/>
      <c r="Q28" s="52"/>
      <c r="R28" s="52"/>
      <c r="S28" s="52"/>
      <c r="T28" s="52"/>
      <c r="U28" s="52"/>
    </row>
    <row r="29" spans="1:21" ht="15" customHeight="1">
      <c r="A29" s="51"/>
      <c r="B29" s="50" t="s">
        <v>14</v>
      </c>
      <c r="C29" s="51"/>
      <c r="D29" s="48">
        <v>2021</v>
      </c>
      <c r="E29" s="126">
        <f>SUM(F29,G29,H29,I29)+SUM('2.4(2)'!E29,'2.4(2)'!F29,'2.4(2)'!G29,'2.4(2)'!H29,'2.4(2)'!I29)</f>
        <v>21672</v>
      </c>
      <c r="F29" s="101">
        <v>322</v>
      </c>
      <c r="G29" s="101">
        <v>2008</v>
      </c>
      <c r="H29" s="101">
        <v>8486</v>
      </c>
      <c r="I29" s="101">
        <v>2898</v>
      </c>
      <c r="J29" s="101"/>
      <c r="M29" s="52"/>
      <c r="N29" s="52"/>
      <c r="O29" s="52"/>
      <c r="P29" s="52"/>
      <c r="Q29" s="52"/>
      <c r="R29" s="52"/>
      <c r="S29" s="52"/>
      <c r="T29" s="52"/>
      <c r="U29" s="52"/>
    </row>
    <row r="30" spans="1:21" ht="15" customHeight="1">
      <c r="A30" s="51"/>
      <c r="B30" s="50"/>
      <c r="C30" s="51"/>
      <c r="D30" s="49">
        <v>2022</v>
      </c>
      <c r="E30" s="126">
        <f>SUM(F30,G30,H30,I30)+SUM('2.4(2)'!E30,'2.4(2)'!F30,'2.4(2)'!G30,'2.4(2)'!H30,'2.4(2)'!I30)</f>
        <v>22341</v>
      </c>
      <c r="F30" s="129">
        <v>306</v>
      </c>
      <c r="G30" s="129">
        <v>2067</v>
      </c>
      <c r="H30" s="129">
        <v>9261</v>
      </c>
      <c r="I30" s="129">
        <v>2898</v>
      </c>
      <c r="J30" s="101"/>
      <c r="M30" s="52"/>
      <c r="N30" s="52"/>
      <c r="O30" s="52"/>
      <c r="P30" s="52"/>
      <c r="Q30" s="52"/>
      <c r="R30" s="52"/>
      <c r="S30" s="52"/>
      <c r="T30" s="52"/>
      <c r="U30" s="52"/>
    </row>
    <row r="31" spans="1:21" ht="15" customHeight="1">
      <c r="A31" s="51"/>
      <c r="B31" s="50"/>
      <c r="C31" s="51"/>
      <c r="D31" s="48">
        <v>2023</v>
      </c>
      <c r="E31" s="126">
        <f>SUM(F31,G31,H31,I31)+SUM('2.4(2)'!E31,'2.4(2)'!F31,'2.4(2)'!G31,'2.4(2)'!H31,'2.4(2)'!I31)</f>
        <v>24562</v>
      </c>
      <c r="F31" s="129">
        <v>373</v>
      </c>
      <c r="G31" s="129">
        <v>2109</v>
      </c>
      <c r="H31" s="129">
        <v>11861</v>
      </c>
      <c r="I31" s="129">
        <v>3026</v>
      </c>
      <c r="J31" s="128"/>
      <c r="M31" s="52"/>
      <c r="N31" s="52"/>
      <c r="O31" s="52"/>
      <c r="P31" s="52"/>
      <c r="Q31" s="52"/>
      <c r="R31" s="52"/>
      <c r="S31" s="52"/>
      <c r="T31" s="52"/>
      <c r="U31" s="52"/>
    </row>
    <row r="32" spans="1:21" ht="8.1" customHeight="1">
      <c r="A32" s="51"/>
      <c r="B32" s="50"/>
      <c r="C32" s="51"/>
      <c r="D32" s="49"/>
      <c r="E32" s="126"/>
      <c r="F32" s="104"/>
      <c r="G32" s="104"/>
      <c r="H32" s="104"/>
      <c r="I32" s="101"/>
      <c r="J32" s="128"/>
      <c r="M32" s="52"/>
      <c r="N32" s="52"/>
      <c r="O32" s="52"/>
      <c r="P32" s="52"/>
      <c r="Q32" s="52"/>
      <c r="R32" s="52"/>
      <c r="S32" s="52"/>
      <c r="T32" s="52"/>
      <c r="U32" s="52"/>
    </row>
    <row r="33" spans="1:21" ht="15" customHeight="1">
      <c r="A33" s="51"/>
      <c r="B33" s="50" t="s">
        <v>15</v>
      </c>
      <c r="C33" s="51"/>
      <c r="D33" s="48">
        <v>2021</v>
      </c>
      <c r="E33" s="126">
        <f>SUM(F33,G33,H33,I33)+SUM('2.4(2)'!E33,'2.4(2)'!F33,'2.4(2)'!G33,'2.4(2)'!H33,'2.4(2)'!I33)</f>
        <v>18018</v>
      </c>
      <c r="F33" s="104">
        <v>349</v>
      </c>
      <c r="G33" s="104">
        <v>1045</v>
      </c>
      <c r="H33" s="104">
        <v>12731</v>
      </c>
      <c r="I33" s="101">
        <v>382</v>
      </c>
      <c r="J33" s="101"/>
      <c r="M33" s="52"/>
      <c r="N33" s="52"/>
      <c r="O33" s="52"/>
      <c r="P33" s="52"/>
      <c r="Q33" s="52"/>
      <c r="R33" s="52"/>
      <c r="S33" s="52"/>
      <c r="T33" s="52"/>
      <c r="U33" s="52"/>
    </row>
    <row r="34" spans="1:21" ht="15" customHeight="1">
      <c r="A34" s="51"/>
      <c r="B34" s="50"/>
      <c r="C34" s="51"/>
      <c r="D34" s="49">
        <v>2022</v>
      </c>
      <c r="E34" s="126">
        <f>SUM(F34,G34,H34,I34)+SUM('2.4(2)'!E34,'2.4(2)'!F34,'2.4(2)'!G34,'2.4(2)'!H34,'2.4(2)'!I34)</f>
        <v>21203</v>
      </c>
      <c r="F34" s="129">
        <v>362</v>
      </c>
      <c r="G34" s="129">
        <v>1460</v>
      </c>
      <c r="H34" s="129">
        <v>16154</v>
      </c>
      <c r="I34" s="129">
        <v>497</v>
      </c>
      <c r="J34" s="101"/>
      <c r="M34" s="52"/>
      <c r="N34" s="52"/>
      <c r="O34" s="52"/>
      <c r="P34" s="52"/>
      <c r="Q34" s="52"/>
      <c r="R34" s="52"/>
      <c r="S34" s="52"/>
      <c r="T34" s="52"/>
      <c r="U34" s="52"/>
    </row>
    <row r="35" spans="1:21" ht="15" customHeight="1">
      <c r="A35" s="51"/>
      <c r="B35" s="50"/>
      <c r="C35" s="51"/>
      <c r="D35" s="48">
        <v>2023</v>
      </c>
      <c r="E35" s="126">
        <f>SUM(F35,G35,H35,I35)+SUM('2.4(2)'!E35,'2.4(2)'!F35,'2.4(2)'!G35,'2.4(2)'!H35,'2.4(2)'!I35)</f>
        <v>19178</v>
      </c>
      <c r="F35" s="129">
        <v>309</v>
      </c>
      <c r="G35" s="129">
        <v>1224</v>
      </c>
      <c r="H35" s="129">
        <v>15836</v>
      </c>
      <c r="I35" s="129">
        <v>597</v>
      </c>
      <c r="J35" s="129"/>
      <c r="M35" s="52"/>
      <c r="N35" s="52"/>
      <c r="O35" s="52"/>
      <c r="P35" s="52"/>
      <c r="Q35" s="52"/>
      <c r="R35" s="52"/>
      <c r="S35" s="52"/>
      <c r="T35" s="52"/>
      <c r="U35" s="52"/>
    </row>
    <row r="36" spans="1:21" ht="8.1" customHeight="1">
      <c r="A36" s="51"/>
      <c r="B36" s="50"/>
      <c r="C36" s="51"/>
      <c r="D36" s="49"/>
      <c r="E36" s="126"/>
      <c r="F36" s="104"/>
      <c r="G36" s="104"/>
      <c r="H36" s="104"/>
      <c r="I36" s="104"/>
      <c r="J36" s="127"/>
    </row>
    <row r="37" spans="1:21" ht="15" customHeight="1">
      <c r="A37" s="51"/>
      <c r="B37" s="50" t="s">
        <v>16</v>
      </c>
      <c r="C37" s="51"/>
      <c r="D37" s="48">
        <v>2021</v>
      </c>
      <c r="E37" s="126">
        <f>SUM(F37,G37,H37,I37)+SUM('2.4(2)'!E37,'2.4(2)'!F37,'2.4(2)'!G37,'2.4(2)'!H37,'2.4(2)'!I37)</f>
        <v>17704</v>
      </c>
      <c r="F37" s="104">
        <v>199</v>
      </c>
      <c r="G37" s="104">
        <v>4687</v>
      </c>
      <c r="H37" s="104">
        <v>10932</v>
      </c>
      <c r="I37" s="104">
        <v>31</v>
      </c>
      <c r="J37" s="97"/>
    </row>
    <row r="38" spans="1:21" ht="15" customHeight="1">
      <c r="A38" s="51"/>
      <c r="B38" s="50"/>
      <c r="C38" s="51"/>
      <c r="D38" s="49">
        <v>2022</v>
      </c>
      <c r="E38" s="126">
        <f>SUM(F38,G38,H38,I38)+SUM('2.4(2)'!E38,'2.4(2)'!F38,'2.4(2)'!G38,'2.4(2)'!H38,'2.4(2)'!I38)</f>
        <v>15884</v>
      </c>
      <c r="F38" s="130">
        <v>221</v>
      </c>
      <c r="G38" s="130">
        <v>4048</v>
      </c>
      <c r="H38" s="130">
        <v>10706</v>
      </c>
      <c r="I38" s="130">
        <v>11</v>
      </c>
      <c r="J38" s="97"/>
    </row>
    <row r="39" spans="1:21" ht="15" customHeight="1">
      <c r="A39" s="51"/>
      <c r="B39" s="50"/>
      <c r="C39" s="51"/>
      <c r="D39" s="48">
        <v>2023</v>
      </c>
      <c r="E39" s="126">
        <f>SUM(F39,G39,H39,I39)+SUM('2.4(2)'!E39,'2.4(2)'!F39,'2.4(2)'!G39,'2.4(2)'!H39,'2.4(2)'!I39)</f>
        <v>15323</v>
      </c>
      <c r="F39" s="129">
        <v>171</v>
      </c>
      <c r="G39" s="129">
        <v>3902</v>
      </c>
      <c r="H39" s="129">
        <v>10189</v>
      </c>
      <c r="I39" s="152" t="s">
        <v>13</v>
      </c>
      <c r="J39" s="129"/>
    </row>
    <row r="40" spans="1:21" ht="8.1" customHeight="1">
      <c r="A40" s="51"/>
      <c r="B40" s="50"/>
      <c r="C40" s="51"/>
      <c r="D40" s="49"/>
      <c r="E40" s="126"/>
      <c r="F40" s="104"/>
      <c r="G40" s="104"/>
      <c r="H40" s="104"/>
      <c r="I40" s="104"/>
      <c r="J40" s="127"/>
      <c r="K40" s="123"/>
    </row>
    <row r="41" spans="1:21" ht="15" customHeight="1">
      <c r="A41" s="51"/>
      <c r="B41" s="50" t="s">
        <v>17</v>
      </c>
      <c r="C41" s="51"/>
      <c r="D41" s="48">
        <v>2021</v>
      </c>
      <c r="E41" s="126">
        <f>SUM(F41,G41,H41,I41)+SUM('2.4(2)'!E41,'2.4(2)'!F41,'2.4(2)'!G41,'2.4(2)'!H41,'2.4(2)'!I41)</f>
        <v>29631</v>
      </c>
      <c r="F41" s="104">
        <v>606</v>
      </c>
      <c r="G41" s="104">
        <v>1396</v>
      </c>
      <c r="H41" s="104">
        <v>5609</v>
      </c>
      <c r="I41" s="104">
        <v>646</v>
      </c>
      <c r="J41" s="104"/>
      <c r="K41" s="123"/>
    </row>
    <row r="42" spans="1:21" ht="15" customHeight="1">
      <c r="A42" s="51"/>
      <c r="B42" s="50"/>
      <c r="C42" s="51"/>
      <c r="D42" s="49">
        <v>2022</v>
      </c>
      <c r="E42" s="126">
        <f>SUM(F42,G42,H42,I42)+SUM('2.4(2)'!E42,'2.4(2)'!F42,'2.4(2)'!G42,'2.4(2)'!H42,'2.4(2)'!I42)</f>
        <v>31139</v>
      </c>
      <c r="F42" s="130">
        <v>306</v>
      </c>
      <c r="G42" s="130">
        <v>1756</v>
      </c>
      <c r="H42" s="130">
        <v>5104</v>
      </c>
      <c r="I42" s="130">
        <v>830</v>
      </c>
      <c r="J42" s="104"/>
      <c r="K42" s="123"/>
    </row>
    <row r="43" spans="1:21" ht="15" customHeight="1">
      <c r="A43" s="51"/>
      <c r="B43" s="50"/>
      <c r="C43" s="51"/>
      <c r="D43" s="48">
        <v>2023</v>
      </c>
      <c r="E43" s="126">
        <f>SUM(F43,G43,H43,I43)+SUM('2.4(2)'!E43,'2.4(2)'!F43,'2.4(2)'!G43,'2.4(2)'!H43,'2.4(2)'!I43)</f>
        <v>30685</v>
      </c>
      <c r="F43" s="129">
        <v>299</v>
      </c>
      <c r="G43" s="129">
        <v>1412</v>
      </c>
      <c r="H43" s="129">
        <v>6336</v>
      </c>
      <c r="I43" s="129">
        <v>738</v>
      </c>
      <c r="J43" s="130"/>
      <c r="K43" s="123"/>
    </row>
    <row r="44" spans="1:21" ht="8.1" customHeight="1">
      <c r="A44" s="51"/>
      <c r="B44" s="50"/>
      <c r="C44" s="51"/>
      <c r="D44" s="49"/>
      <c r="E44" s="126"/>
      <c r="F44" s="101"/>
      <c r="G44" s="101"/>
      <c r="H44" s="104"/>
      <c r="I44" s="101"/>
      <c r="J44" s="127"/>
      <c r="K44" s="123"/>
    </row>
    <row r="45" spans="1:21" ht="15" customHeight="1">
      <c r="A45" s="51"/>
      <c r="B45" s="50" t="s">
        <v>18</v>
      </c>
      <c r="C45" s="51"/>
      <c r="D45" s="48">
        <v>2021</v>
      </c>
      <c r="E45" s="126">
        <f>SUM(F45,G45,H45,I45)+SUM('2.4(2)'!E45,'2.4(2)'!F45,'2.4(2)'!G45,'2.4(2)'!H45,'2.4(2)'!I45)</f>
        <v>42096</v>
      </c>
      <c r="F45" s="101">
        <v>1395</v>
      </c>
      <c r="G45" s="101">
        <v>2733</v>
      </c>
      <c r="H45" s="104">
        <v>25878</v>
      </c>
      <c r="I45" s="101">
        <v>369</v>
      </c>
      <c r="J45" s="104"/>
      <c r="K45" s="123"/>
    </row>
    <row r="46" spans="1:21" ht="15" customHeight="1">
      <c r="A46" s="51"/>
      <c r="B46" s="50"/>
      <c r="C46" s="51"/>
      <c r="D46" s="49">
        <v>2022</v>
      </c>
      <c r="E46" s="126">
        <f>SUM(F46,G46,H46,I46)+SUM('2.4(2)'!E46,'2.4(2)'!F46,'2.4(2)'!G46,'2.4(2)'!H46,'2.4(2)'!I46)</f>
        <v>44746</v>
      </c>
      <c r="F46" s="129">
        <v>1360</v>
      </c>
      <c r="G46" s="129">
        <v>2822</v>
      </c>
      <c r="H46" s="129">
        <v>28674</v>
      </c>
      <c r="I46" s="153">
        <v>334</v>
      </c>
      <c r="J46" s="104"/>
      <c r="K46" s="123"/>
    </row>
    <row r="47" spans="1:21" ht="15" customHeight="1">
      <c r="A47" s="51"/>
      <c r="B47" s="50"/>
      <c r="C47" s="51"/>
      <c r="D47" s="48">
        <v>2023</v>
      </c>
      <c r="E47" s="126">
        <f>SUM(F47,G47,H47,I47)+SUM('2.4(2)'!E47,'2.4(2)'!F47,'2.4(2)'!G47,'2.4(2)'!H47,'2.4(2)'!I47)</f>
        <v>40446</v>
      </c>
      <c r="F47" s="129">
        <v>1190</v>
      </c>
      <c r="G47" s="129">
        <v>2481</v>
      </c>
      <c r="H47" s="129">
        <v>27174</v>
      </c>
      <c r="I47" s="152">
        <v>366</v>
      </c>
      <c r="J47" s="106"/>
      <c r="K47" s="123"/>
    </row>
    <row r="48" spans="1:21" ht="8.1" customHeight="1">
      <c r="A48" s="51"/>
      <c r="B48" s="50"/>
      <c r="C48" s="51"/>
      <c r="D48" s="49"/>
      <c r="E48" s="126"/>
      <c r="F48" s="101"/>
      <c r="G48" s="101"/>
      <c r="H48" s="101"/>
      <c r="I48" s="149"/>
      <c r="J48" s="127"/>
      <c r="K48" s="123"/>
    </row>
    <row r="49" spans="1:15" ht="15" customHeight="1">
      <c r="A49" s="51"/>
      <c r="B49" s="50" t="s">
        <v>19</v>
      </c>
      <c r="C49" s="51"/>
      <c r="D49" s="48">
        <v>2021</v>
      </c>
      <c r="E49" s="126">
        <f>SUM(F49,G49,H49,I49)+SUM('2.4(2)'!E49,'2.4(2)'!F49,'2.4(2)'!G49,'2.4(2)'!H49,'2.4(2)'!I49)</f>
        <v>1575</v>
      </c>
      <c r="F49" s="101">
        <v>38</v>
      </c>
      <c r="G49" s="101">
        <v>384</v>
      </c>
      <c r="H49" s="101">
        <v>772</v>
      </c>
      <c r="I49" s="149" t="s">
        <v>13</v>
      </c>
      <c r="J49" s="97"/>
      <c r="K49" s="80"/>
    </row>
    <row r="50" spans="1:15" ht="15" customHeight="1">
      <c r="A50" s="51"/>
      <c r="B50" s="50"/>
      <c r="C50" s="51"/>
      <c r="D50" s="49">
        <v>2022</v>
      </c>
      <c r="E50" s="126">
        <f>SUM(F50,G50,H50,I50)+SUM('2.4(2)'!E50,'2.4(2)'!F50,'2.4(2)'!G50,'2.4(2)'!H50,'2.4(2)'!I50)</f>
        <v>1275</v>
      </c>
      <c r="F50" s="130">
        <v>24</v>
      </c>
      <c r="G50" s="130">
        <v>318</v>
      </c>
      <c r="H50" s="130">
        <v>437</v>
      </c>
      <c r="I50" s="158" t="s">
        <v>13</v>
      </c>
      <c r="J50" s="97"/>
    </row>
    <row r="51" spans="1:15" ht="15" customHeight="1">
      <c r="A51" s="51"/>
      <c r="B51" s="50"/>
      <c r="C51" s="51"/>
      <c r="D51" s="48">
        <v>2023</v>
      </c>
      <c r="E51" s="126">
        <f>SUM(F51,G51,H51,I51)+SUM('2.4(2)'!E51,'2.4(2)'!F51,'2.4(2)'!G51,'2.4(2)'!H51,'2.4(2)'!I51)</f>
        <v>1180</v>
      </c>
      <c r="F51" s="129">
        <v>15</v>
      </c>
      <c r="G51" s="129">
        <v>322</v>
      </c>
      <c r="H51" s="129">
        <v>508</v>
      </c>
      <c r="I51" s="152" t="s">
        <v>13</v>
      </c>
      <c r="J51" s="131"/>
      <c r="L51" s="80"/>
    </row>
    <row r="52" spans="1:15" ht="8.1" customHeight="1">
      <c r="A52" s="51"/>
      <c r="B52" s="50"/>
      <c r="C52" s="51"/>
      <c r="D52" s="49"/>
      <c r="E52" s="126"/>
      <c r="F52" s="147"/>
      <c r="G52" s="147"/>
      <c r="H52" s="147"/>
      <c r="I52" s="101"/>
      <c r="J52" s="127"/>
    </row>
    <row r="53" spans="1:15" ht="15" customHeight="1">
      <c r="A53" s="54"/>
      <c r="B53" s="53" t="s">
        <v>20</v>
      </c>
      <c r="C53" s="54"/>
      <c r="D53" s="48">
        <v>2021</v>
      </c>
      <c r="E53" s="126"/>
      <c r="F53" s="147"/>
      <c r="G53" s="147"/>
      <c r="H53" s="147"/>
      <c r="I53" s="101"/>
      <c r="J53" s="101"/>
    </row>
    <row r="54" spans="1:15" ht="15" customHeight="1">
      <c r="A54" s="54"/>
      <c r="B54" s="53"/>
      <c r="C54" s="54"/>
      <c r="D54" s="49">
        <v>2022</v>
      </c>
      <c r="E54" s="126">
        <f>SUM(F54,G54,H54,I54)+SUM('2.4(2)'!E54,'2.4(2)'!F54,'2.4(2)'!G54,'2.4(2)'!H54,'2.4(2)'!I54)</f>
        <v>99875</v>
      </c>
      <c r="F54" s="130">
        <v>2975</v>
      </c>
      <c r="G54" s="130">
        <v>6427</v>
      </c>
      <c r="H54" s="130">
        <v>42372</v>
      </c>
      <c r="I54" s="148">
        <v>3248</v>
      </c>
      <c r="J54" s="101"/>
      <c r="K54" s="123"/>
    </row>
    <row r="55" spans="1:15" ht="15" customHeight="1">
      <c r="A55" s="54"/>
      <c r="B55" s="53"/>
      <c r="C55" s="54"/>
      <c r="D55" s="48">
        <v>2023</v>
      </c>
      <c r="E55" s="126">
        <f>SUM(F55,G55,H55,I55)+SUM('2.4(2)'!E55,'2.4(2)'!F55,'2.4(2)'!G55,'2.4(2)'!H55,'2.4(2)'!I55)</f>
        <v>87946</v>
      </c>
      <c r="F55" s="129">
        <v>2637</v>
      </c>
      <c r="G55" s="129">
        <v>5522</v>
      </c>
      <c r="H55" s="129">
        <v>34295</v>
      </c>
      <c r="I55" s="152">
        <v>3215</v>
      </c>
      <c r="J55" s="130"/>
      <c r="K55" s="123"/>
    </row>
    <row r="56" spans="1:15" ht="8.1" customHeight="1">
      <c r="A56" s="54"/>
      <c r="B56" s="53"/>
      <c r="C56" s="54"/>
      <c r="D56" s="49"/>
      <c r="E56" s="126"/>
      <c r="F56" s="150"/>
      <c r="G56" s="150"/>
      <c r="H56" s="150"/>
      <c r="I56" s="101"/>
      <c r="J56" s="127"/>
      <c r="K56" s="123"/>
    </row>
    <row r="57" spans="1:15" ht="15" customHeight="1">
      <c r="A57" s="54"/>
      <c r="B57" s="53" t="s">
        <v>21</v>
      </c>
      <c r="C57" s="54"/>
      <c r="D57" s="48">
        <v>2021</v>
      </c>
      <c r="E57" s="126">
        <f>SUM(F57,G57,H57,I57)+SUM('2.4(2)'!E57,'2.4(2)'!F57,'2.4(2)'!G57,'2.4(2)'!H57,'2.4(2)'!I57)</f>
        <v>17679</v>
      </c>
      <c r="F57" s="150">
        <v>5501</v>
      </c>
      <c r="G57" s="150">
        <v>3988</v>
      </c>
      <c r="H57" s="150">
        <v>4567</v>
      </c>
      <c r="I57" s="101">
        <v>120</v>
      </c>
      <c r="J57" s="97"/>
      <c r="K57" s="123"/>
    </row>
    <row r="58" spans="1:15" ht="15" customHeight="1">
      <c r="A58" s="54"/>
      <c r="B58" s="53"/>
      <c r="C58" s="54"/>
      <c r="D58" s="49">
        <v>2022</v>
      </c>
      <c r="E58" s="126">
        <f>SUM(F58,G58,H58,I58)+SUM('2.4(2)'!E58,'2.4(2)'!F58,'2.4(2)'!G58,'2.4(2)'!H58,'2.4(2)'!I58)</f>
        <v>17915</v>
      </c>
      <c r="F58" s="123">
        <v>5507</v>
      </c>
      <c r="G58" s="123">
        <v>4137</v>
      </c>
      <c r="H58" s="123">
        <v>5159</v>
      </c>
      <c r="I58" s="123">
        <v>120</v>
      </c>
      <c r="J58" s="97"/>
      <c r="K58" s="123"/>
    </row>
    <row r="59" spans="1:15" ht="15" customHeight="1">
      <c r="A59" s="54"/>
      <c r="B59" s="53"/>
      <c r="C59" s="54"/>
      <c r="D59" s="48">
        <v>2023</v>
      </c>
      <c r="E59" s="126">
        <f>SUM(F59,G59,H59,I59)+SUM('2.4(2)'!E59,'2.4(2)'!F59,'2.4(2)'!G59,'2.4(2)'!H59,'2.4(2)'!I59)</f>
        <v>12436</v>
      </c>
      <c r="F59" s="123">
        <v>3877</v>
      </c>
      <c r="G59" s="123">
        <v>3096</v>
      </c>
      <c r="H59" s="123">
        <v>4727</v>
      </c>
      <c r="I59" s="156" t="s">
        <v>13</v>
      </c>
      <c r="J59" s="132"/>
      <c r="K59" s="123"/>
      <c r="O59" s="133"/>
    </row>
    <row r="60" spans="1:15" ht="8.1" customHeight="1">
      <c r="A60" s="54"/>
      <c r="B60" s="53"/>
      <c r="C60" s="54"/>
      <c r="D60" s="49"/>
      <c r="E60" s="126"/>
      <c r="F60" s="109"/>
      <c r="G60" s="109"/>
      <c r="H60" s="109"/>
      <c r="I60" s="109"/>
      <c r="J60" s="127"/>
      <c r="K60" s="134"/>
      <c r="L60" s="79"/>
    </row>
    <row r="61" spans="1:15" ht="15" customHeight="1">
      <c r="A61" s="54"/>
      <c r="B61" s="53" t="s">
        <v>22</v>
      </c>
      <c r="C61" s="54"/>
      <c r="D61" s="48">
        <v>2021</v>
      </c>
      <c r="E61" s="126">
        <f>SUM(F61,G61,H61,I61)+SUM('2.4(2)'!E61,'2.4(2)'!F61,'2.4(2)'!G61,'2.4(2)'!H61,'2.4(2)'!I61)</f>
        <v>22158</v>
      </c>
      <c r="F61" s="109">
        <v>125</v>
      </c>
      <c r="G61" s="109">
        <v>232</v>
      </c>
      <c r="H61" s="109">
        <v>6409</v>
      </c>
      <c r="I61" s="109">
        <v>108</v>
      </c>
      <c r="J61" s="97"/>
      <c r="K61" s="134"/>
    </row>
    <row r="62" spans="1:15" ht="15" customHeight="1">
      <c r="A62" s="54"/>
      <c r="B62" s="53"/>
      <c r="C62" s="54"/>
      <c r="D62" s="49">
        <v>2022</v>
      </c>
      <c r="E62" s="126">
        <f>SUM(F62,G62,H62,I62)+SUM('2.4(2)'!E62,'2.4(2)'!F62,'2.4(2)'!G62,'2.4(2)'!H62,'2.4(2)'!I62)</f>
        <v>20311</v>
      </c>
      <c r="F62" s="123">
        <v>92</v>
      </c>
      <c r="G62" s="123">
        <v>154</v>
      </c>
      <c r="H62" s="123">
        <v>5660</v>
      </c>
      <c r="I62" s="123">
        <v>108</v>
      </c>
      <c r="J62" s="97"/>
      <c r="K62" s="134"/>
    </row>
    <row r="63" spans="1:15" ht="15" customHeight="1">
      <c r="A63" s="54"/>
      <c r="B63" s="53"/>
      <c r="C63" s="54"/>
      <c r="D63" s="48">
        <v>2023</v>
      </c>
      <c r="E63" s="126">
        <f>SUM(F63,G63,H63,I63)+SUM('2.4(2)'!E63,'2.4(2)'!F63,'2.4(2)'!G63,'2.4(2)'!H63,'2.4(2)'!I63)</f>
        <v>18281</v>
      </c>
      <c r="F63" s="123">
        <v>56</v>
      </c>
      <c r="G63" s="123">
        <v>124</v>
      </c>
      <c r="H63" s="123">
        <v>3923</v>
      </c>
      <c r="I63" s="123">
        <v>150</v>
      </c>
      <c r="J63" s="123"/>
      <c r="K63" s="123"/>
    </row>
    <row r="64" spans="1:15" ht="8.1" customHeight="1">
      <c r="A64" s="54"/>
      <c r="B64" s="53"/>
      <c r="C64" s="54"/>
      <c r="D64" s="49"/>
      <c r="E64" s="126"/>
      <c r="F64" s="150"/>
      <c r="G64" s="150"/>
      <c r="H64" s="101"/>
      <c r="I64" s="101"/>
      <c r="J64" s="123"/>
      <c r="K64" s="123"/>
    </row>
    <row r="65" spans="1:12" ht="15" customHeight="1">
      <c r="A65" s="51"/>
      <c r="B65" s="50" t="s">
        <v>23</v>
      </c>
      <c r="C65" s="51"/>
      <c r="D65" s="48">
        <v>2021</v>
      </c>
      <c r="E65" s="126">
        <f>SUM(F65,G65,H65,I65)+SUM('2.4(2)'!E65,'2.4(2)'!F65,'2.4(2)'!G65,'2.4(2)'!H65,'2.4(2)'!I65)</f>
        <v>16583</v>
      </c>
      <c r="F65" s="150">
        <v>58</v>
      </c>
      <c r="G65" s="150">
        <v>964</v>
      </c>
      <c r="H65" s="101">
        <v>7183</v>
      </c>
      <c r="I65" s="101">
        <v>485</v>
      </c>
      <c r="J65" s="109"/>
      <c r="K65" s="123"/>
    </row>
    <row r="66" spans="1:12" ht="15" customHeight="1">
      <c r="A66" s="51"/>
      <c r="B66" s="50"/>
      <c r="C66" s="51"/>
      <c r="D66" s="49">
        <v>2022</v>
      </c>
      <c r="E66" s="126">
        <f>SUM(F66,G66,H66,I66)+SUM('2.4(2)'!E66,'2.4(2)'!F66,'2.4(2)'!G66,'2.4(2)'!H66,'2.4(2)'!I66)</f>
        <v>17050</v>
      </c>
      <c r="F66" s="154">
        <v>44</v>
      </c>
      <c r="G66" s="123">
        <v>954</v>
      </c>
      <c r="H66" s="123">
        <v>8181</v>
      </c>
      <c r="I66" s="155">
        <v>797</v>
      </c>
      <c r="J66" s="109"/>
      <c r="K66" s="123"/>
    </row>
    <row r="67" spans="1:12" ht="15" customHeight="1">
      <c r="A67" s="51"/>
      <c r="B67" s="50"/>
      <c r="C67" s="51"/>
      <c r="D67" s="48">
        <v>2023</v>
      </c>
      <c r="E67" s="126">
        <f>SUM(F67,G67,H67,I67)+SUM('2.4(2)'!E67,'2.4(2)'!F67,'2.4(2)'!G67,'2.4(2)'!H67,'2.4(2)'!I67)</f>
        <v>17965</v>
      </c>
      <c r="F67" s="156">
        <v>36</v>
      </c>
      <c r="G67" s="123">
        <v>1088</v>
      </c>
      <c r="H67" s="123">
        <v>9047</v>
      </c>
      <c r="I67" s="156">
        <v>1151</v>
      </c>
      <c r="J67" s="123"/>
      <c r="K67" s="123"/>
    </row>
    <row r="68" spans="1:12" ht="8.1" customHeight="1">
      <c r="A68" s="51"/>
      <c r="B68" s="50"/>
      <c r="C68" s="51"/>
      <c r="D68" s="49"/>
      <c r="E68" s="126"/>
      <c r="F68" s="101"/>
      <c r="G68" s="101"/>
      <c r="H68" s="101"/>
      <c r="I68" s="101"/>
      <c r="J68" s="123"/>
      <c r="K68" s="123"/>
    </row>
    <row r="69" spans="1:12" ht="15" customHeight="1">
      <c r="A69" s="51"/>
      <c r="B69" s="50" t="s">
        <v>24</v>
      </c>
      <c r="C69" s="51"/>
      <c r="D69" s="48">
        <v>2021</v>
      </c>
      <c r="E69" s="126">
        <f>SUM(F69,G69,H69,I69)+SUM('2.4(2)'!E69,'2.4(2)'!F69,'2.4(2)'!G69,'2.4(2)'!H69,'2.4(2)'!I69)</f>
        <v>43119</v>
      </c>
      <c r="F69" s="101">
        <v>40</v>
      </c>
      <c r="G69" s="101">
        <v>82</v>
      </c>
      <c r="H69" s="101">
        <v>449</v>
      </c>
      <c r="I69" s="101">
        <v>38</v>
      </c>
      <c r="J69" s="97"/>
      <c r="K69" s="123"/>
    </row>
    <row r="70" spans="1:12" ht="15" customHeight="1">
      <c r="A70" s="51"/>
      <c r="B70" s="50"/>
      <c r="C70" s="51"/>
      <c r="D70" s="49">
        <v>2022</v>
      </c>
      <c r="E70" s="126">
        <f>SUM(F70,G70,H70,I70)+SUM('2.4(2)'!E70,'2.4(2)'!F70,'2.4(2)'!G70,'2.4(2)'!H70,'2.4(2)'!I70)</f>
        <v>41647</v>
      </c>
      <c r="F70" s="123">
        <v>12</v>
      </c>
      <c r="G70" s="123">
        <v>46</v>
      </c>
      <c r="H70" s="123">
        <v>401</v>
      </c>
      <c r="I70" s="155">
        <v>46</v>
      </c>
      <c r="J70" s="97"/>
      <c r="K70" s="123"/>
    </row>
    <row r="71" spans="1:12" ht="15" customHeight="1">
      <c r="A71" s="51"/>
      <c r="B71" s="50"/>
      <c r="C71" s="51"/>
      <c r="D71" s="48">
        <v>2023</v>
      </c>
      <c r="E71" s="126">
        <f>SUM(F71,G71,H71,I71)+SUM('2.4(2)'!E71,'2.4(2)'!F71,'2.4(2)'!G71,'2.4(2)'!H71,'2.4(2)'!I71)</f>
        <v>48395</v>
      </c>
      <c r="F71" s="156">
        <v>12</v>
      </c>
      <c r="G71" s="123">
        <v>46</v>
      </c>
      <c r="H71" s="123">
        <v>377</v>
      </c>
      <c r="I71" s="156">
        <v>46</v>
      </c>
      <c r="J71" s="123"/>
      <c r="K71" s="123"/>
    </row>
    <row r="72" spans="1:12" ht="8.1" customHeight="1">
      <c r="A72" s="51"/>
      <c r="B72" s="50"/>
      <c r="C72" s="51"/>
      <c r="D72" s="49"/>
      <c r="E72" s="126"/>
      <c r="F72" s="149"/>
      <c r="G72" s="101"/>
      <c r="H72" s="101"/>
      <c r="I72" s="149"/>
      <c r="J72" s="123"/>
      <c r="K72" s="123"/>
    </row>
    <row r="73" spans="1:12" ht="15" customHeight="1">
      <c r="A73" s="51"/>
      <c r="B73" s="50" t="s">
        <v>25</v>
      </c>
      <c r="C73" s="51"/>
      <c r="D73" s="48">
        <v>2021</v>
      </c>
      <c r="E73" s="126">
        <f>SUM(F73,G73,H73,I73)+SUM('2.4(2)'!E73,'2.4(2)'!F73,'2.4(2)'!G73,'2.4(2)'!H73,'2.4(2)'!I73)</f>
        <v>1291</v>
      </c>
      <c r="F73" s="126" t="s">
        <v>13</v>
      </c>
      <c r="G73" s="126" t="s">
        <v>13</v>
      </c>
      <c r="H73" s="126">
        <v>353</v>
      </c>
      <c r="I73" s="126" t="s">
        <v>13</v>
      </c>
      <c r="J73" s="97"/>
      <c r="K73" s="123"/>
    </row>
    <row r="74" spans="1:12" ht="15" customHeight="1">
      <c r="A74" s="51"/>
      <c r="B74" s="50"/>
      <c r="C74" s="51"/>
      <c r="D74" s="49">
        <v>2022</v>
      </c>
      <c r="E74" s="126">
        <f>SUM(F74,G74,H74,I74)+SUM('2.4(2)'!E74,'2.4(2)'!F74,'2.4(2)'!G74,'2.4(2)'!H74,'2.4(2)'!I74)</f>
        <v>1135</v>
      </c>
      <c r="F74" s="126" t="s">
        <v>13</v>
      </c>
      <c r="G74" s="126">
        <v>26</v>
      </c>
      <c r="H74" s="126">
        <v>171</v>
      </c>
      <c r="I74" s="126" t="s">
        <v>13</v>
      </c>
      <c r="J74" s="97"/>
      <c r="K74" s="123"/>
    </row>
    <row r="75" spans="1:12" ht="15" customHeight="1">
      <c r="A75" s="51"/>
      <c r="B75" s="50"/>
      <c r="C75" s="51"/>
      <c r="D75" s="48">
        <v>2023</v>
      </c>
      <c r="E75" s="126">
        <f>SUM(F75,G75,H75,I75)+SUM('2.4(2)'!E75,'2.4(2)'!F75,'2.4(2)'!G75,'2.4(2)'!H75,'2.4(2)'!I75)</f>
        <v>953</v>
      </c>
      <c r="F75" s="126" t="s">
        <v>13</v>
      </c>
      <c r="G75" s="126">
        <v>28</v>
      </c>
      <c r="H75" s="126">
        <v>185</v>
      </c>
      <c r="I75" s="126" t="s">
        <v>13</v>
      </c>
      <c r="J75" s="123"/>
      <c r="K75" s="123"/>
    </row>
    <row r="76" spans="1:12" ht="8.1" customHeight="1">
      <c r="A76" s="51"/>
      <c r="B76" s="50"/>
      <c r="C76" s="51"/>
      <c r="D76" s="49"/>
      <c r="E76" s="126"/>
      <c r="F76" s="126"/>
      <c r="G76" s="126"/>
      <c r="H76" s="126"/>
      <c r="I76" s="126"/>
      <c r="J76" s="123"/>
      <c r="K76" s="123"/>
    </row>
    <row r="77" spans="1:12" ht="15" customHeight="1">
      <c r="A77" s="51"/>
      <c r="B77" s="50" t="s">
        <v>26</v>
      </c>
      <c r="C77" s="51"/>
      <c r="D77" s="48">
        <v>2021</v>
      </c>
      <c r="E77" s="126">
        <f>SUM(F77,G77,H77,I77)+SUM('2.4(2)'!E77,'2.4(2)'!F77,'2.4(2)'!G77,'2.4(2)'!H77,'2.4(2)'!I77)</f>
        <v>4788</v>
      </c>
      <c r="F77" s="126">
        <v>1</v>
      </c>
      <c r="G77" s="126">
        <v>172</v>
      </c>
      <c r="H77" s="126">
        <v>324</v>
      </c>
      <c r="I77" s="126" t="s">
        <v>13</v>
      </c>
      <c r="J77" s="97"/>
      <c r="K77" s="123"/>
    </row>
    <row r="78" spans="1:12" ht="15" customHeight="1">
      <c r="A78" s="51"/>
      <c r="B78" s="50"/>
      <c r="C78" s="51"/>
      <c r="D78" s="49">
        <v>2022</v>
      </c>
      <c r="E78" s="126">
        <f>SUM(F78,G78,H78,I78)+SUM('2.4(2)'!E78,'2.4(2)'!F78,'2.4(2)'!G78,'2.4(2)'!H78,'2.4(2)'!I78)</f>
        <v>3055</v>
      </c>
      <c r="F78" s="126" t="s">
        <v>13</v>
      </c>
      <c r="G78" s="126" t="s">
        <v>13</v>
      </c>
      <c r="H78" s="126">
        <v>141</v>
      </c>
      <c r="I78" s="126" t="s">
        <v>13</v>
      </c>
      <c r="J78" s="97"/>
      <c r="K78" s="123"/>
      <c r="L78" s="157"/>
    </row>
    <row r="79" spans="1:12" ht="15" customHeight="1">
      <c r="A79" s="51"/>
      <c r="B79" s="50"/>
      <c r="C79" s="51"/>
      <c r="D79" s="48">
        <v>2023</v>
      </c>
      <c r="E79" s="126">
        <f>SUM(F79,G79,H79,I79)+SUM('2.4(2)'!E79,'2.4(2)'!F79,'2.4(2)'!G79,'2.4(2)'!H79,'2.4(2)'!I79)</f>
        <v>2512</v>
      </c>
      <c r="F79" s="126" t="s">
        <v>13</v>
      </c>
      <c r="G79" s="126" t="s">
        <v>13</v>
      </c>
      <c r="H79" s="126">
        <v>98</v>
      </c>
      <c r="I79" s="126" t="s">
        <v>13</v>
      </c>
      <c r="J79" s="123"/>
      <c r="K79" s="123"/>
      <c r="L79" s="157"/>
    </row>
    <row r="80" spans="1:12" ht="8.1" customHeight="1">
      <c r="A80" s="56"/>
      <c r="B80" s="111"/>
      <c r="C80" s="111"/>
      <c r="D80" s="112"/>
      <c r="E80" s="113"/>
      <c r="F80" s="56"/>
      <c r="G80" s="56"/>
      <c r="H80" s="56"/>
      <c r="I80" s="56"/>
      <c r="J80" s="56"/>
    </row>
    <row r="81" spans="1:21" ht="15" customHeight="1">
      <c r="A81" s="114"/>
      <c r="B81" s="114"/>
      <c r="C81" s="114"/>
      <c r="D81" s="114"/>
      <c r="E81" s="60"/>
      <c r="F81" s="115"/>
      <c r="G81" s="115"/>
      <c r="H81" s="115"/>
      <c r="I81" s="115"/>
      <c r="J81" s="60" t="s">
        <v>27</v>
      </c>
    </row>
    <row r="82" spans="1:21" ht="15" customHeight="1">
      <c r="E82" s="116"/>
      <c r="F82" s="116"/>
      <c r="G82" s="116"/>
      <c r="H82" s="116"/>
      <c r="I82" s="116"/>
      <c r="J82" s="61" t="s">
        <v>28</v>
      </c>
    </row>
    <row r="83" spans="1:21" ht="8.1" customHeight="1">
      <c r="E83" s="116"/>
      <c r="F83" s="116"/>
      <c r="G83" s="116"/>
      <c r="H83" s="116"/>
      <c r="I83" s="116"/>
      <c r="J83" s="61"/>
    </row>
    <row r="84" spans="1:21" ht="15" customHeight="1">
      <c r="B84" s="62"/>
      <c r="C84" s="63"/>
      <c r="D84" s="64"/>
      <c r="E84" s="65"/>
      <c r="F84" s="66"/>
      <c r="G84" s="66"/>
      <c r="H84" s="66"/>
      <c r="I84" s="66"/>
      <c r="J84" s="66"/>
      <c r="K84" s="66"/>
      <c r="L84" s="61"/>
    </row>
    <row r="85" spans="1:21" ht="15" customHeight="1">
      <c r="A85" s="67"/>
      <c r="B85" s="68"/>
      <c r="C85" s="67"/>
      <c r="D85" s="69"/>
      <c r="E85" s="70"/>
      <c r="F85" s="71"/>
      <c r="G85" s="70"/>
      <c r="H85" s="70"/>
      <c r="I85" s="70"/>
      <c r="J85" s="70"/>
      <c r="K85" s="71"/>
      <c r="L85" s="71"/>
      <c r="M85" s="70"/>
      <c r="N85" s="70"/>
      <c r="O85" s="70"/>
      <c r="P85" s="70"/>
      <c r="Q85" s="70"/>
      <c r="R85" s="70"/>
      <c r="S85" s="71"/>
      <c r="T85" s="71"/>
      <c r="U85" s="72"/>
    </row>
    <row r="86" spans="1:21" ht="15" customHeight="1">
      <c r="A86" s="72"/>
      <c r="B86" s="73"/>
      <c r="C86" s="72"/>
      <c r="D86" s="74"/>
      <c r="E86" s="75"/>
      <c r="F86" s="75"/>
      <c r="G86" s="75"/>
      <c r="H86" s="75"/>
      <c r="I86" s="75"/>
      <c r="J86" s="75"/>
      <c r="K86" s="75"/>
      <c r="L86" s="72"/>
      <c r="M86" s="72"/>
      <c r="N86" s="72"/>
      <c r="O86" s="72"/>
      <c r="P86" s="72"/>
      <c r="Q86" s="72"/>
      <c r="R86" s="72"/>
      <c r="S86" s="72"/>
      <c r="T86" s="72"/>
      <c r="U86" s="72"/>
    </row>
    <row r="87" spans="1:21" ht="15" customHeight="1">
      <c r="A87" s="79"/>
      <c r="B87" s="79"/>
      <c r="C87" s="79"/>
      <c r="D87" s="64"/>
      <c r="E87" s="65"/>
      <c r="F87" s="65"/>
      <c r="G87" s="65"/>
      <c r="H87" s="117"/>
      <c r="I87" s="117"/>
      <c r="J87" s="61"/>
      <c r="K87" s="117"/>
      <c r="L87" s="66"/>
    </row>
    <row r="88" spans="1:21" ht="15" customHeight="1">
      <c r="B88" s="63"/>
      <c r="C88" s="63"/>
      <c r="D88" s="64"/>
      <c r="E88" s="65"/>
      <c r="F88" s="66"/>
      <c r="G88" s="66"/>
      <c r="H88" s="66"/>
      <c r="I88" s="66"/>
      <c r="J88" s="61"/>
    </row>
    <row r="89" spans="1:21" ht="15" customHeight="1">
      <c r="A89" s="67"/>
      <c r="B89" s="67"/>
      <c r="C89" s="67"/>
      <c r="D89" s="69"/>
      <c r="E89" s="70"/>
      <c r="F89" s="71"/>
      <c r="G89" s="70"/>
      <c r="H89" s="70"/>
      <c r="I89" s="71"/>
      <c r="J89" s="71"/>
      <c r="K89" s="70"/>
      <c r="L89" s="70"/>
      <c r="M89" s="70"/>
      <c r="N89" s="70"/>
      <c r="O89" s="70"/>
      <c r="P89" s="70"/>
      <c r="Q89" s="71"/>
      <c r="R89" s="71"/>
      <c r="S89" s="72"/>
    </row>
    <row r="90" spans="1:21" ht="15" customHeight="1">
      <c r="A90" s="72"/>
      <c r="B90" s="72"/>
      <c r="C90" s="72"/>
      <c r="D90" s="74"/>
      <c r="E90" s="75"/>
      <c r="F90" s="75"/>
      <c r="G90" s="75"/>
      <c r="H90" s="75"/>
      <c r="I90" s="75"/>
      <c r="J90" s="72"/>
      <c r="K90" s="72"/>
      <c r="L90" s="72"/>
      <c r="M90" s="72"/>
      <c r="N90" s="72"/>
      <c r="O90" s="72"/>
      <c r="P90" s="72"/>
      <c r="Q90" s="72"/>
      <c r="R90" s="72"/>
      <c r="S90" s="72"/>
    </row>
    <row r="91" spans="1:21" ht="15" customHeight="1">
      <c r="A91" s="139"/>
      <c r="B91" s="139"/>
      <c r="C91" s="139"/>
      <c r="D91" s="140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  <c r="Q91" s="139"/>
    </row>
    <row r="92" spans="1:21" ht="15" customHeight="1">
      <c r="A92" s="52"/>
      <c r="B92" s="52"/>
      <c r="C92" s="52"/>
      <c r="D92" s="82"/>
      <c r="E92" s="10"/>
      <c r="F92" s="10"/>
      <c r="G92" s="10"/>
      <c r="H92" s="10"/>
      <c r="I92" s="10"/>
      <c r="J92" s="52"/>
      <c r="K92" s="52"/>
      <c r="L92" s="52"/>
      <c r="M92" s="52"/>
      <c r="N92" s="52"/>
      <c r="O92" s="52"/>
      <c r="P92" s="52"/>
      <c r="Q92" s="52"/>
    </row>
  </sheetData>
  <conditionalFormatting sqref="H87:K87 J29:J30 H60:H61 F44:G45 F64:H65 F68:H69 F72:H72 J82:J83 J17:J18 F16:I17 J21:J22 F20:I21 J25:J26 F24:I25">
    <cfRule type="cellIs" dxfId="7" priority="4" stopIfTrue="1" operator="lessThan">
      <formula>0</formula>
    </cfRule>
  </conditionalFormatting>
  <conditionalFormatting sqref="A21:C32">
    <cfRule type="cellIs" dxfId="6" priority="6" stopIfTrue="1" operator="lessThan">
      <formula>0</formula>
    </cfRule>
  </conditionalFormatting>
  <printOptions horizontalCentered="1"/>
  <pageMargins left="0.55118110236220497" right="0.55118110236220497" top="0.39370078740157499" bottom="0.59055008748906401" header="0.39370078740157499" footer="0.39370078740157499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A1:U88"/>
  <sheetViews>
    <sheetView view="pageBreakPreview" zoomScaleNormal="100" zoomScaleSheetLayoutView="100" workbookViewId="0">
      <selection activeCell="B5" sqref="B5"/>
    </sheetView>
  </sheetViews>
  <sheetFormatPr defaultColWidth="9" defaultRowHeight="15" customHeight="1"/>
  <cols>
    <col min="1" max="1" width="1.7109375" style="5" customWidth="1"/>
    <col min="2" max="2" width="11.85546875" style="5" customWidth="1"/>
    <col min="3" max="4" width="10.7109375" style="5" customWidth="1"/>
    <col min="5" max="9" width="17.7109375" style="5" customWidth="1"/>
    <col min="10" max="10" width="1.7109375" style="5" customWidth="1"/>
    <col min="11" max="16384" width="9" style="5"/>
  </cols>
  <sheetData>
    <row r="1" spans="1:10" ht="8.1" customHeight="1"/>
    <row r="2" spans="1:10" ht="8.1" customHeight="1"/>
    <row r="3" spans="1:10" ht="15" customHeight="1">
      <c r="A3" s="9"/>
      <c r="B3" s="7" t="s">
        <v>81</v>
      </c>
      <c r="C3" s="83" t="s">
        <v>60</v>
      </c>
      <c r="D3" s="82"/>
      <c r="E3" s="9"/>
      <c r="F3" s="10"/>
      <c r="G3" s="10"/>
      <c r="H3" s="10"/>
      <c r="I3" s="10"/>
      <c r="J3" s="6"/>
    </row>
    <row r="4" spans="1:10" s="14" customFormat="1" ht="15" customHeight="1">
      <c r="A4" s="7"/>
      <c r="B4" s="12" t="s">
        <v>82</v>
      </c>
      <c r="C4" s="87" t="s">
        <v>61</v>
      </c>
      <c r="D4" s="85"/>
      <c r="E4" s="7"/>
      <c r="F4" s="77"/>
      <c r="G4" s="77"/>
      <c r="H4" s="77"/>
      <c r="I4" s="77"/>
      <c r="J4" s="86"/>
    </row>
    <row r="5" spans="1:10" ht="8.1" customHeight="1" thickBot="1">
      <c r="A5" s="88"/>
      <c r="B5" s="88"/>
      <c r="C5" s="88"/>
      <c r="D5" s="89"/>
      <c r="E5" s="90"/>
      <c r="F5" s="90"/>
      <c r="G5" s="90"/>
      <c r="H5" s="90"/>
      <c r="I5" s="90"/>
      <c r="J5" s="88"/>
    </row>
    <row r="6" spans="1:10" ht="8.1" customHeight="1" thickTop="1">
      <c r="A6" s="21"/>
      <c r="B6" s="21"/>
      <c r="C6" s="21"/>
      <c r="D6" s="22"/>
      <c r="E6" s="21"/>
      <c r="F6" s="21"/>
      <c r="G6" s="23"/>
      <c r="H6" s="23"/>
      <c r="I6" s="23"/>
      <c r="J6" s="23"/>
    </row>
    <row r="7" spans="1:10" ht="15" customHeight="1">
      <c r="A7" s="24"/>
      <c r="B7" s="24" t="s">
        <v>2</v>
      </c>
      <c r="C7" s="24"/>
      <c r="D7" s="22" t="s">
        <v>3</v>
      </c>
      <c r="E7" s="25" t="s">
        <v>44</v>
      </c>
      <c r="F7" s="220" t="s">
        <v>51</v>
      </c>
      <c r="G7" s="252" t="s">
        <v>30</v>
      </c>
      <c r="H7" s="25" t="s">
        <v>31</v>
      </c>
      <c r="I7" s="250" t="s">
        <v>32</v>
      </c>
      <c r="J7" s="26"/>
    </row>
    <row r="8" spans="1:10" ht="15" customHeight="1">
      <c r="A8" s="24"/>
      <c r="B8" s="27" t="s">
        <v>6</v>
      </c>
      <c r="C8" s="28"/>
      <c r="D8" s="29" t="s">
        <v>7</v>
      </c>
      <c r="E8" s="25" t="s">
        <v>48</v>
      </c>
      <c r="F8" s="220" t="s">
        <v>52</v>
      </c>
      <c r="G8" s="252"/>
      <c r="H8" s="214" t="s">
        <v>34</v>
      </c>
      <c r="I8" s="250"/>
      <c r="J8" s="26"/>
    </row>
    <row r="9" spans="1:10" ht="15" customHeight="1">
      <c r="A9" s="24"/>
      <c r="B9" s="27"/>
      <c r="C9" s="28"/>
      <c r="D9" s="29"/>
      <c r="E9" s="30" t="s">
        <v>33</v>
      </c>
      <c r="F9" s="253" t="s">
        <v>54</v>
      </c>
      <c r="G9" s="253" t="s">
        <v>55</v>
      </c>
      <c r="H9" s="214"/>
      <c r="I9" s="251" t="s">
        <v>35</v>
      </c>
      <c r="J9" s="26"/>
    </row>
    <row r="10" spans="1:10" ht="15" customHeight="1">
      <c r="A10" s="24"/>
      <c r="B10" s="28"/>
      <c r="C10" s="28"/>
      <c r="D10" s="29"/>
      <c r="E10" s="30" t="s">
        <v>43</v>
      </c>
      <c r="F10" s="253"/>
      <c r="G10" s="253"/>
      <c r="H10" s="214"/>
      <c r="I10" s="251"/>
      <c r="J10" s="26"/>
    </row>
    <row r="11" spans="1:10" ht="8.1" customHeight="1">
      <c r="A11" s="32"/>
      <c r="B11" s="32"/>
      <c r="C11" s="32"/>
      <c r="D11" s="33"/>
      <c r="E11" s="34"/>
      <c r="F11" s="35"/>
      <c r="G11" s="35"/>
      <c r="H11" s="35"/>
      <c r="I11" s="36"/>
      <c r="J11" s="37"/>
    </row>
    <row r="12" spans="1:10" ht="8.1" customHeight="1">
      <c r="A12" s="27"/>
      <c r="B12" s="27"/>
      <c r="C12" s="27"/>
      <c r="D12" s="141"/>
      <c r="E12" s="91"/>
      <c r="F12" s="91"/>
      <c r="G12" s="91"/>
      <c r="H12" s="91"/>
      <c r="I12" s="91"/>
      <c r="J12" s="39"/>
    </row>
    <row r="13" spans="1:10" ht="15" customHeight="1">
      <c r="A13" s="40"/>
      <c r="B13" s="256" t="s">
        <v>9</v>
      </c>
      <c r="C13" s="256"/>
      <c r="D13" s="41">
        <v>2021</v>
      </c>
      <c r="E13" s="92">
        <f t="shared" ref="E13:I15" si="0">SUM(E17,E21,E25,E29,E33,E37,E41,E45,E49,E53,E57,E61,E65,E69,E73,E77)</f>
        <v>8634</v>
      </c>
      <c r="F13" s="92">
        <f t="shared" si="0"/>
        <v>6038</v>
      </c>
      <c r="G13" s="92">
        <f t="shared" si="0"/>
        <v>6489</v>
      </c>
      <c r="H13" s="92">
        <f t="shared" si="0"/>
        <v>7464</v>
      </c>
      <c r="I13" s="92">
        <f t="shared" si="0"/>
        <v>111748</v>
      </c>
      <c r="J13" s="92"/>
    </row>
    <row r="14" spans="1:10" ht="15" customHeight="1">
      <c r="A14" s="40"/>
      <c r="B14" s="40"/>
      <c r="C14" s="40"/>
      <c r="D14" s="41">
        <v>2022</v>
      </c>
      <c r="E14" s="92">
        <f t="shared" si="0"/>
        <v>10561</v>
      </c>
      <c r="F14" s="92">
        <f t="shared" si="0"/>
        <v>5773</v>
      </c>
      <c r="G14" s="92">
        <f t="shared" si="0"/>
        <v>6741</v>
      </c>
      <c r="H14" s="92">
        <f t="shared" si="0"/>
        <v>10345</v>
      </c>
      <c r="I14" s="92">
        <f t="shared" si="0"/>
        <v>147216</v>
      </c>
      <c r="J14" s="92"/>
    </row>
    <row r="15" spans="1:10" ht="15" customHeight="1">
      <c r="A15" s="93"/>
      <c r="B15" s="93"/>
      <c r="C15" s="93"/>
      <c r="D15" s="41">
        <v>2023</v>
      </c>
      <c r="E15" s="92">
        <f t="shared" si="0"/>
        <v>9249</v>
      </c>
      <c r="F15" s="92">
        <f t="shared" si="0"/>
        <v>4534</v>
      </c>
      <c r="G15" s="92">
        <f t="shared" si="0"/>
        <v>6198</v>
      </c>
      <c r="H15" s="92">
        <f t="shared" si="0"/>
        <v>8467</v>
      </c>
      <c r="I15" s="92">
        <f t="shared" si="0"/>
        <v>144210</v>
      </c>
      <c r="J15" s="95"/>
    </row>
    <row r="16" spans="1:10" ht="8.1" customHeight="1">
      <c r="A16" s="93"/>
      <c r="B16" s="93"/>
      <c r="C16" s="93"/>
      <c r="D16" s="49"/>
      <c r="E16" s="101"/>
      <c r="F16" s="101"/>
      <c r="G16" s="101"/>
      <c r="H16" s="101"/>
      <c r="I16" s="101"/>
      <c r="J16" s="96"/>
    </row>
    <row r="17" spans="1:12" ht="15" customHeight="1">
      <c r="A17" s="47"/>
      <c r="B17" s="46" t="s">
        <v>10</v>
      </c>
      <c r="C17" s="47"/>
      <c r="D17" s="48">
        <v>2021</v>
      </c>
      <c r="E17" s="101">
        <v>3630</v>
      </c>
      <c r="F17" s="101">
        <v>450</v>
      </c>
      <c r="G17" s="101">
        <v>872</v>
      </c>
      <c r="H17" s="101">
        <v>1462</v>
      </c>
      <c r="I17" s="101">
        <v>6513</v>
      </c>
      <c r="J17" s="97"/>
    </row>
    <row r="18" spans="1:12" ht="15" customHeight="1">
      <c r="A18" s="47"/>
      <c r="B18" s="46"/>
      <c r="C18" s="47"/>
      <c r="D18" s="49">
        <v>2022</v>
      </c>
      <c r="E18" s="101">
        <v>4297</v>
      </c>
      <c r="F18" s="101">
        <v>429</v>
      </c>
      <c r="G18" s="101">
        <v>971</v>
      </c>
      <c r="H18" s="101">
        <v>2484</v>
      </c>
      <c r="I18" s="101">
        <v>5188</v>
      </c>
      <c r="J18" s="97"/>
    </row>
    <row r="19" spans="1:12" ht="15" customHeight="1">
      <c r="A19" s="47"/>
      <c r="B19" s="46"/>
      <c r="C19" s="47"/>
      <c r="D19" s="48">
        <v>2023</v>
      </c>
      <c r="E19" s="101">
        <v>2928</v>
      </c>
      <c r="F19" s="101">
        <v>615</v>
      </c>
      <c r="G19" s="101">
        <v>815</v>
      </c>
      <c r="H19" s="101">
        <v>2652</v>
      </c>
      <c r="I19" s="101">
        <v>3656</v>
      </c>
      <c r="J19" s="98"/>
    </row>
    <row r="20" spans="1:12" ht="8.1" customHeight="1">
      <c r="A20" s="47"/>
      <c r="B20" s="46"/>
      <c r="C20" s="47"/>
      <c r="D20" s="49"/>
      <c r="E20" s="101"/>
      <c r="F20" s="101"/>
      <c r="G20" s="101"/>
      <c r="H20" s="101"/>
      <c r="I20" s="101"/>
      <c r="J20" s="96"/>
    </row>
    <row r="21" spans="1:12" ht="15" customHeight="1">
      <c r="A21" s="51"/>
      <c r="B21" s="50" t="s">
        <v>11</v>
      </c>
      <c r="C21" s="51"/>
      <c r="D21" s="48">
        <v>2021</v>
      </c>
      <c r="E21" s="101">
        <v>418</v>
      </c>
      <c r="F21" s="101">
        <v>548</v>
      </c>
      <c r="G21" s="101">
        <v>320</v>
      </c>
      <c r="H21" s="101">
        <v>68</v>
      </c>
      <c r="I21" s="101">
        <v>266</v>
      </c>
      <c r="J21" s="97"/>
    </row>
    <row r="22" spans="1:12" ht="15" customHeight="1">
      <c r="A22" s="51"/>
      <c r="B22" s="50"/>
      <c r="C22" s="51"/>
      <c r="D22" s="49">
        <v>2022</v>
      </c>
      <c r="E22" s="101">
        <v>374</v>
      </c>
      <c r="F22" s="101">
        <v>534</v>
      </c>
      <c r="G22" s="101">
        <v>320</v>
      </c>
      <c r="H22" s="101">
        <v>68</v>
      </c>
      <c r="I22" s="101">
        <v>549</v>
      </c>
      <c r="J22" s="97"/>
    </row>
    <row r="23" spans="1:12" ht="15" customHeight="1">
      <c r="A23" s="51"/>
      <c r="B23" s="50"/>
      <c r="C23" s="51"/>
      <c r="D23" s="48">
        <v>2023</v>
      </c>
      <c r="E23" s="101">
        <v>382</v>
      </c>
      <c r="F23" s="101">
        <v>721</v>
      </c>
      <c r="G23" s="101">
        <v>160</v>
      </c>
      <c r="H23" s="101">
        <v>68</v>
      </c>
      <c r="I23" s="101">
        <v>406</v>
      </c>
      <c r="J23" s="99"/>
    </row>
    <row r="24" spans="1:12" ht="8.1" customHeight="1">
      <c r="A24" s="51"/>
      <c r="B24" s="50"/>
      <c r="C24" s="51"/>
      <c r="D24" s="49"/>
      <c r="E24" s="101"/>
      <c r="F24" s="101"/>
      <c r="G24" s="101"/>
      <c r="H24" s="101"/>
      <c r="I24" s="101"/>
      <c r="L24" s="92"/>
    </row>
    <row r="25" spans="1:12" ht="15" customHeight="1">
      <c r="A25" s="51"/>
      <c r="B25" s="50" t="s">
        <v>12</v>
      </c>
      <c r="C25" s="51"/>
      <c r="D25" s="48">
        <v>2021</v>
      </c>
      <c r="E25" s="101">
        <v>400</v>
      </c>
      <c r="F25" s="101">
        <v>44</v>
      </c>
      <c r="G25" s="101">
        <v>752</v>
      </c>
      <c r="H25" s="101">
        <v>150</v>
      </c>
      <c r="I25" s="101">
        <v>3261</v>
      </c>
      <c r="J25" s="97"/>
      <c r="K25" s="100"/>
    </row>
    <row r="26" spans="1:12" ht="15" customHeight="1">
      <c r="A26" s="51"/>
      <c r="B26" s="50"/>
      <c r="C26" s="51"/>
      <c r="D26" s="49">
        <v>2022</v>
      </c>
      <c r="E26" s="101">
        <v>400</v>
      </c>
      <c r="F26" s="101">
        <v>16</v>
      </c>
      <c r="G26" s="101">
        <v>752</v>
      </c>
      <c r="H26" s="101">
        <v>150</v>
      </c>
      <c r="I26" s="101">
        <v>3262</v>
      </c>
      <c r="J26" s="97"/>
    </row>
    <row r="27" spans="1:12" ht="15" customHeight="1">
      <c r="A27" s="51"/>
      <c r="B27" s="50"/>
      <c r="C27" s="51"/>
      <c r="D27" s="48">
        <v>2023</v>
      </c>
      <c r="E27" s="101">
        <v>400</v>
      </c>
      <c r="F27" s="101">
        <v>3</v>
      </c>
      <c r="G27" s="101">
        <v>752</v>
      </c>
      <c r="H27" s="101">
        <v>150</v>
      </c>
      <c r="I27" s="101">
        <v>3262</v>
      </c>
      <c r="J27" s="98"/>
    </row>
    <row r="28" spans="1:12" ht="8.1" customHeight="1">
      <c r="A28" s="51"/>
      <c r="B28" s="50"/>
      <c r="C28" s="51"/>
      <c r="D28" s="49"/>
      <c r="E28" s="101"/>
      <c r="F28" s="101"/>
      <c r="G28" s="101"/>
      <c r="H28" s="101"/>
      <c r="I28" s="101"/>
      <c r="K28" s="100"/>
    </row>
    <row r="29" spans="1:12" ht="15" customHeight="1">
      <c r="A29" s="51"/>
      <c r="B29" s="50" t="s">
        <v>14</v>
      </c>
      <c r="C29" s="51"/>
      <c r="D29" s="48">
        <v>2021</v>
      </c>
      <c r="E29" s="101">
        <v>84</v>
      </c>
      <c r="F29" s="101">
        <v>179</v>
      </c>
      <c r="G29" s="101">
        <v>20</v>
      </c>
      <c r="H29" s="101">
        <v>230</v>
      </c>
      <c r="I29" s="101">
        <v>7445</v>
      </c>
      <c r="J29" s="101"/>
    </row>
    <row r="30" spans="1:12" ht="15" customHeight="1">
      <c r="A30" s="51"/>
      <c r="B30" s="50"/>
      <c r="C30" s="51"/>
      <c r="D30" s="49">
        <v>2022</v>
      </c>
      <c r="E30" s="101">
        <v>158</v>
      </c>
      <c r="F30" s="101">
        <v>232</v>
      </c>
      <c r="G30" s="101" t="s">
        <v>13</v>
      </c>
      <c r="H30" s="101">
        <v>120</v>
      </c>
      <c r="I30" s="101">
        <v>7299</v>
      </c>
      <c r="J30" s="101"/>
    </row>
    <row r="31" spans="1:12" ht="15" customHeight="1">
      <c r="A31" s="51"/>
      <c r="B31" s="50"/>
      <c r="C31" s="51"/>
      <c r="D31" s="48">
        <v>2023</v>
      </c>
      <c r="E31" s="101">
        <v>558</v>
      </c>
      <c r="F31" s="101">
        <v>140</v>
      </c>
      <c r="G31" s="149" t="s">
        <v>13</v>
      </c>
      <c r="H31" s="101">
        <v>120</v>
      </c>
      <c r="I31" s="101">
        <v>6375</v>
      </c>
      <c r="J31" s="102"/>
    </row>
    <row r="32" spans="1:12" ht="8.1" customHeight="1">
      <c r="A32" s="51"/>
      <c r="B32" s="50"/>
      <c r="C32" s="51"/>
      <c r="D32" s="49"/>
      <c r="E32" s="101"/>
      <c r="F32" s="101"/>
      <c r="G32" s="101"/>
      <c r="H32" s="101"/>
      <c r="I32" s="101"/>
    </row>
    <row r="33" spans="1:10" ht="15" customHeight="1">
      <c r="A33" s="51"/>
      <c r="B33" s="50" t="s">
        <v>15</v>
      </c>
      <c r="C33" s="51"/>
      <c r="D33" s="48">
        <v>2021</v>
      </c>
      <c r="E33" s="101">
        <v>122</v>
      </c>
      <c r="F33" s="101">
        <v>185</v>
      </c>
      <c r="G33" s="101" t="s">
        <v>13</v>
      </c>
      <c r="H33" s="101" t="s">
        <v>13</v>
      </c>
      <c r="I33" s="101">
        <v>3204</v>
      </c>
      <c r="J33" s="101"/>
    </row>
    <row r="34" spans="1:10" ht="15" customHeight="1">
      <c r="A34" s="51"/>
      <c r="B34" s="50"/>
      <c r="C34" s="51"/>
      <c r="D34" s="49">
        <v>2022</v>
      </c>
      <c r="E34" s="101">
        <v>172</v>
      </c>
      <c r="F34" s="101" t="s">
        <v>13</v>
      </c>
      <c r="G34" s="101" t="s">
        <v>13</v>
      </c>
      <c r="H34" s="101" t="s">
        <v>13</v>
      </c>
      <c r="I34" s="101">
        <v>2558</v>
      </c>
      <c r="J34" s="101"/>
    </row>
    <row r="35" spans="1:10" ht="15" customHeight="1">
      <c r="A35" s="51"/>
      <c r="B35" s="50"/>
      <c r="C35" s="51"/>
      <c r="D35" s="48">
        <v>2023</v>
      </c>
      <c r="E35" s="101">
        <v>58</v>
      </c>
      <c r="F35" s="149" t="s">
        <v>13</v>
      </c>
      <c r="G35" s="149" t="s">
        <v>13</v>
      </c>
      <c r="H35" s="149" t="s">
        <v>13</v>
      </c>
      <c r="I35" s="101">
        <v>1154</v>
      </c>
      <c r="J35" s="103"/>
    </row>
    <row r="36" spans="1:10" ht="8.1" customHeight="1">
      <c r="A36" s="51"/>
      <c r="B36" s="50"/>
      <c r="C36" s="51"/>
      <c r="D36" s="49"/>
      <c r="E36" s="101"/>
      <c r="F36" s="101"/>
      <c r="G36" s="101"/>
      <c r="H36" s="101"/>
      <c r="I36" s="101"/>
    </row>
    <row r="37" spans="1:10" ht="15" customHeight="1">
      <c r="A37" s="51"/>
      <c r="B37" s="50" t="s">
        <v>16</v>
      </c>
      <c r="C37" s="51"/>
      <c r="D37" s="48">
        <v>2021</v>
      </c>
      <c r="E37" s="101">
        <v>38</v>
      </c>
      <c r="F37" s="101">
        <v>606</v>
      </c>
      <c r="G37" s="101" t="s">
        <v>13</v>
      </c>
      <c r="H37" s="101" t="s">
        <v>13</v>
      </c>
      <c r="I37" s="101">
        <v>1211</v>
      </c>
      <c r="J37" s="97"/>
    </row>
    <row r="38" spans="1:10" ht="15" customHeight="1">
      <c r="A38" s="51"/>
      <c r="B38" s="50"/>
      <c r="C38" s="51"/>
      <c r="D38" s="49">
        <v>2022</v>
      </c>
      <c r="E38" s="101">
        <v>38</v>
      </c>
      <c r="F38" s="101">
        <v>532</v>
      </c>
      <c r="G38" s="101" t="s">
        <v>13</v>
      </c>
      <c r="H38" s="101" t="s">
        <v>13</v>
      </c>
      <c r="I38" s="101">
        <v>328</v>
      </c>
      <c r="J38" s="97"/>
    </row>
    <row r="39" spans="1:10" ht="15" customHeight="1">
      <c r="A39" s="51"/>
      <c r="B39" s="50"/>
      <c r="C39" s="51"/>
      <c r="D39" s="48">
        <v>2023</v>
      </c>
      <c r="E39" s="101">
        <v>20</v>
      </c>
      <c r="F39" s="101">
        <v>713</v>
      </c>
      <c r="G39" s="149" t="s">
        <v>13</v>
      </c>
      <c r="H39" s="149" t="s">
        <v>13</v>
      </c>
      <c r="I39" s="101">
        <v>328</v>
      </c>
      <c r="J39" s="103"/>
    </row>
    <row r="40" spans="1:10" ht="8.1" customHeight="1">
      <c r="A40" s="51"/>
      <c r="B40" s="50"/>
      <c r="C40" s="51"/>
      <c r="D40" s="49"/>
      <c r="E40" s="101"/>
      <c r="F40" s="101"/>
      <c r="G40" s="101"/>
      <c r="H40" s="101"/>
      <c r="I40" s="101"/>
    </row>
    <row r="41" spans="1:10" ht="15" customHeight="1">
      <c r="A41" s="51"/>
      <c r="B41" s="50" t="s">
        <v>17</v>
      </c>
      <c r="C41" s="51"/>
      <c r="D41" s="48">
        <v>2021</v>
      </c>
      <c r="E41" s="101">
        <v>144</v>
      </c>
      <c r="F41" s="101">
        <v>355</v>
      </c>
      <c r="G41" s="101">
        <v>1614</v>
      </c>
      <c r="H41" s="101">
        <v>2172</v>
      </c>
      <c r="I41" s="101">
        <v>17089</v>
      </c>
      <c r="J41" s="104"/>
    </row>
    <row r="42" spans="1:10" ht="15" customHeight="1">
      <c r="A42" s="51"/>
      <c r="B42" s="50"/>
      <c r="C42" s="51"/>
      <c r="D42" s="49">
        <v>2022</v>
      </c>
      <c r="E42" s="101">
        <v>144</v>
      </c>
      <c r="F42" s="101">
        <v>167</v>
      </c>
      <c r="G42" s="101">
        <v>1516</v>
      </c>
      <c r="H42" s="101">
        <v>1796</v>
      </c>
      <c r="I42" s="101">
        <v>19520</v>
      </c>
      <c r="J42" s="104"/>
    </row>
    <row r="43" spans="1:10" ht="15" customHeight="1">
      <c r="A43" s="51"/>
      <c r="B43" s="50"/>
      <c r="C43" s="51"/>
      <c r="D43" s="48">
        <v>2023</v>
      </c>
      <c r="E43" s="101">
        <v>144</v>
      </c>
      <c r="F43" s="101">
        <v>131</v>
      </c>
      <c r="G43" s="101">
        <v>1865</v>
      </c>
      <c r="H43" s="101">
        <v>1633</v>
      </c>
      <c r="I43" s="101">
        <v>18127</v>
      </c>
      <c r="J43" s="105"/>
    </row>
    <row r="44" spans="1:10" ht="8.1" customHeight="1">
      <c r="A44" s="51"/>
      <c r="B44" s="50"/>
      <c r="C44" s="51"/>
      <c r="D44" s="49"/>
      <c r="E44" s="101"/>
      <c r="F44" s="101"/>
      <c r="G44" s="101"/>
      <c r="H44" s="101"/>
      <c r="I44" s="101"/>
      <c r="J44" s="96"/>
    </row>
    <row r="45" spans="1:10" ht="15" customHeight="1">
      <c r="A45" s="51"/>
      <c r="B45" s="50" t="s">
        <v>18</v>
      </c>
      <c r="C45" s="51"/>
      <c r="D45" s="48">
        <v>2021</v>
      </c>
      <c r="E45" s="101">
        <v>3244</v>
      </c>
      <c r="F45" s="101">
        <v>412</v>
      </c>
      <c r="G45" s="101" t="s">
        <v>13</v>
      </c>
      <c r="H45" s="101">
        <v>1214</v>
      </c>
      <c r="I45" s="101">
        <v>6851</v>
      </c>
      <c r="J45" s="104"/>
    </row>
    <row r="46" spans="1:10" ht="15" customHeight="1">
      <c r="A46" s="51"/>
      <c r="B46" s="50"/>
      <c r="C46" s="51"/>
      <c r="D46" s="49">
        <v>2022</v>
      </c>
      <c r="E46" s="101">
        <v>3264</v>
      </c>
      <c r="F46" s="101">
        <v>447</v>
      </c>
      <c r="G46" s="101" t="s">
        <v>13</v>
      </c>
      <c r="H46" s="101">
        <v>1918</v>
      </c>
      <c r="I46" s="101">
        <v>5927</v>
      </c>
      <c r="J46" s="104"/>
    </row>
    <row r="47" spans="1:10" ht="15" customHeight="1">
      <c r="A47" s="51"/>
      <c r="B47" s="50"/>
      <c r="C47" s="51"/>
      <c r="D47" s="48">
        <v>2023</v>
      </c>
      <c r="E47" s="101">
        <v>3607</v>
      </c>
      <c r="F47" s="101">
        <v>213</v>
      </c>
      <c r="G47" s="149" t="s">
        <v>13</v>
      </c>
      <c r="H47" s="101">
        <v>1326</v>
      </c>
      <c r="I47" s="101">
        <v>4089</v>
      </c>
      <c r="J47" s="106"/>
    </row>
    <row r="48" spans="1:10" ht="8.1" customHeight="1">
      <c r="A48" s="51"/>
      <c r="B48" s="50"/>
      <c r="C48" s="51"/>
      <c r="D48" s="49"/>
      <c r="E48" s="101"/>
      <c r="F48" s="101"/>
      <c r="G48" s="101"/>
      <c r="H48" s="101"/>
      <c r="I48" s="101"/>
      <c r="J48" s="96"/>
    </row>
    <row r="49" spans="1:10" ht="15" customHeight="1">
      <c r="A49" s="51"/>
      <c r="B49" s="50" t="s">
        <v>19</v>
      </c>
      <c r="C49" s="51"/>
      <c r="D49" s="48">
        <v>2021</v>
      </c>
      <c r="E49" s="101" t="s">
        <v>13</v>
      </c>
      <c r="F49" s="101">
        <v>381</v>
      </c>
      <c r="G49" s="101" t="s">
        <v>13</v>
      </c>
      <c r="H49" s="101" t="s">
        <v>13</v>
      </c>
      <c r="I49" s="101" t="s">
        <v>13</v>
      </c>
      <c r="J49" s="97"/>
    </row>
    <row r="50" spans="1:10" ht="15" customHeight="1">
      <c r="A50" s="51"/>
      <c r="B50" s="50"/>
      <c r="C50" s="51"/>
      <c r="D50" s="49">
        <v>2022</v>
      </c>
      <c r="E50" s="101" t="s">
        <v>13</v>
      </c>
      <c r="F50" s="101">
        <v>496</v>
      </c>
      <c r="G50" s="101" t="s">
        <v>13</v>
      </c>
      <c r="H50" s="101" t="s">
        <v>13</v>
      </c>
      <c r="I50" s="101" t="s">
        <v>13</v>
      </c>
      <c r="J50" s="97"/>
    </row>
    <row r="51" spans="1:10" ht="15" customHeight="1">
      <c r="A51" s="51"/>
      <c r="B51" s="50"/>
      <c r="C51" s="51"/>
      <c r="D51" s="48">
        <v>2023</v>
      </c>
      <c r="E51" s="149" t="s">
        <v>13</v>
      </c>
      <c r="F51" s="101">
        <v>335</v>
      </c>
      <c r="G51" s="149" t="s">
        <v>13</v>
      </c>
      <c r="H51" s="149" t="s">
        <v>13</v>
      </c>
      <c r="I51" s="149" t="s">
        <v>13</v>
      </c>
      <c r="J51" s="107"/>
    </row>
    <row r="52" spans="1:10" ht="8.1" customHeight="1">
      <c r="A52" s="51"/>
      <c r="B52" s="50"/>
      <c r="C52" s="51"/>
      <c r="D52" s="49"/>
      <c r="E52" s="101"/>
      <c r="F52" s="101"/>
      <c r="G52" s="101"/>
      <c r="H52" s="101"/>
      <c r="I52" s="101"/>
    </row>
    <row r="53" spans="1:10" ht="15" customHeight="1">
      <c r="A53" s="54"/>
      <c r="B53" s="53" t="s">
        <v>20</v>
      </c>
      <c r="C53" s="54"/>
      <c r="D53" s="48">
        <v>2021</v>
      </c>
      <c r="E53" s="101"/>
      <c r="F53" s="101"/>
      <c r="G53" s="101"/>
      <c r="H53" s="101"/>
      <c r="I53" s="101"/>
      <c r="J53" s="101"/>
    </row>
    <row r="54" spans="1:10" ht="15" customHeight="1">
      <c r="A54" s="54"/>
      <c r="B54" s="53"/>
      <c r="C54" s="54"/>
      <c r="D54" s="49">
        <v>2022</v>
      </c>
      <c r="E54" s="101">
        <v>1176</v>
      </c>
      <c r="F54" s="101">
        <v>790</v>
      </c>
      <c r="G54" s="101">
        <v>714</v>
      </c>
      <c r="H54" s="101">
        <v>1911</v>
      </c>
      <c r="I54" s="101">
        <v>40262</v>
      </c>
      <c r="J54" s="101"/>
    </row>
    <row r="55" spans="1:10" ht="15" customHeight="1">
      <c r="A55" s="54"/>
      <c r="B55" s="53"/>
      <c r="C55" s="54"/>
      <c r="D55" s="48">
        <v>2023</v>
      </c>
      <c r="E55" s="101">
        <v>1114</v>
      </c>
      <c r="F55" s="101">
        <v>570</v>
      </c>
      <c r="G55" s="101">
        <v>666</v>
      </c>
      <c r="H55" s="101">
        <v>1413</v>
      </c>
      <c r="I55" s="101">
        <v>38514</v>
      </c>
      <c r="J55" s="108"/>
    </row>
    <row r="56" spans="1:10" ht="8.1" customHeight="1">
      <c r="A56" s="54"/>
      <c r="B56" s="53"/>
      <c r="C56" s="54"/>
      <c r="D56" s="49"/>
      <c r="E56" s="101"/>
      <c r="F56" s="101"/>
      <c r="G56" s="101"/>
      <c r="H56" s="101"/>
      <c r="I56" s="101"/>
    </row>
    <row r="57" spans="1:10" ht="15" customHeight="1">
      <c r="A57" s="54"/>
      <c r="B57" s="53" t="s">
        <v>21</v>
      </c>
      <c r="C57" s="54"/>
      <c r="D57" s="48">
        <v>2021</v>
      </c>
      <c r="E57" s="101">
        <v>4</v>
      </c>
      <c r="F57" s="101">
        <v>1726</v>
      </c>
      <c r="G57" s="101">
        <v>528</v>
      </c>
      <c r="H57" s="101">
        <v>1045</v>
      </c>
      <c r="I57" s="101">
        <v>200</v>
      </c>
      <c r="J57" s="97"/>
    </row>
    <row r="58" spans="1:10" ht="15" customHeight="1">
      <c r="A58" s="54"/>
      <c r="B58" s="53"/>
      <c r="C58" s="54"/>
      <c r="D58" s="49">
        <v>2022</v>
      </c>
      <c r="E58" s="101">
        <v>4</v>
      </c>
      <c r="F58" s="101">
        <v>1555</v>
      </c>
      <c r="G58" s="101">
        <v>528</v>
      </c>
      <c r="H58" s="101">
        <v>695</v>
      </c>
      <c r="I58" s="101">
        <v>210</v>
      </c>
      <c r="J58" s="97"/>
    </row>
    <row r="59" spans="1:10" ht="15" customHeight="1">
      <c r="A59" s="54"/>
      <c r="B59" s="53"/>
      <c r="C59" s="54"/>
      <c r="D59" s="48">
        <v>2023</v>
      </c>
      <c r="E59" s="101">
        <v>4</v>
      </c>
      <c r="F59" s="101">
        <v>410</v>
      </c>
      <c r="G59" s="149" t="s">
        <v>13</v>
      </c>
      <c r="H59" s="101">
        <v>322</v>
      </c>
      <c r="I59" s="149" t="s">
        <v>13</v>
      </c>
      <c r="J59" s="103"/>
    </row>
    <row r="60" spans="1:10" ht="8.1" customHeight="1">
      <c r="A60" s="54"/>
      <c r="B60" s="53"/>
      <c r="C60" s="54"/>
      <c r="D60" s="49"/>
      <c r="E60" s="101"/>
      <c r="F60" s="101"/>
      <c r="G60" s="101"/>
      <c r="H60" s="101"/>
      <c r="I60" s="101"/>
    </row>
    <row r="61" spans="1:10" ht="15" customHeight="1">
      <c r="A61" s="54"/>
      <c r="B61" s="53" t="s">
        <v>22</v>
      </c>
      <c r="C61" s="54"/>
      <c r="D61" s="48">
        <v>2021</v>
      </c>
      <c r="E61" s="101">
        <v>500</v>
      </c>
      <c r="F61" s="101">
        <v>854</v>
      </c>
      <c r="G61" s="101">
        <v>1440</v>
      </c>
      <c r="H61" s="101">
        <v>660</v>
      </c>
      <c r="I61" s="101">
        <v>11830</v>
      </c>
      <c r="J61" s="97"/>
    </row>
    <row r="62" spans="1:10" ht="15" customHeight="1">
      <c r="A62" s="54"/>
      <c r="B62" s="53"/>
      <c r="C62" s="54"/>
      <c r="D62" s="49">
        <v>2022</v>
      </c>
      <c r="E62" s="101">
        <v>500</v>
      </c>
      <c r="F62" s="101">
        <v>156</v>
      </c>
      <c r="G62" s="101">
        <v>1440</v>
      </c>
      <c r="H62" s="101">
        <v>740</v>
      </c>
      <c r="I62" s="101">
        <v>11461</v>
      </c>
      <c r="J62" s="97"/>
    </row>
    <row r="63" spans="1:10" ht="15" customHeight="1">
      <c r="A63" s="54"/>
      <c r="B63" s="53"/>
      <c r="C63" s="54"/>
      <c r="D63" s="48">
        <v>2023</v>
      </c>
      <c r="E63" s="149" t="s">
        <v>13</v>
      </c>
      <c r="F63" s="101">
        <v>279</v>
      </c>
      <c r="G63" s="101">
        <v>1440</v>
      </c>
      <c r="H63" s="101">
        <v>320</v>
      </c>
      <c r="I63" s="101">
        <v>11989</v>
      </c>
      <c r="J63" s="105"/>
    </row>
    <row r="64" spans="1:10" ht="8.1" customHeight="1">
      <c r="A64" s="54"/>
      <c r="B64" s="53"/>
      <c r="C64" s="54"/>
      <c r="D64" s="49"/>
      <c r="E64" s="101"/>
      <c r="F64" s="101"/>
      <c r="G64" s="101"/>
      <c r="H64" s="101"/>
      <c r="I64" s="101"/>
      <c r="J64" s="96"/>
    </row>
    <row r="65" spans="1:10" ht="15" customHeight="1">
      <c r="A65" s="51"/>
      <c r="B65" s="50" t="s">
        <v>23</v>
      </c>
      <c r="C65" s="51"/>
      <c r="D65" s="48">
        <v>2021</v>
      </c>
      <c r="E65" s="101">
        <v>50</v>
      </c>
      <c r="F65" s="101">
        <v>298</v>
      </c>
      <c r="G65" s="101">
        <v>443</v>
      </c>
      <c r="H65" s="101" t="s">
        <v>13</v>
      </c>
      <c r="I65" s="101">
        <v>7102</v>
      </c>
      <c r="J65" s="109"/>
    </row>
    <row r="66" spans="1:10" ht="15" customHeight="1">
      <c r="A66" s="51"/>
      <c r="B66" s="50"/>
      <c r="C66" s="51"/>
      <c r="D66" s="49">
        <v>2022</v>
      </c>
      <c r="E66" s="101">
        <v>34</v>
      </c>
      <c r="F66" s="101">
        <v>419</v>
      </c>
      <c r="G66" s="101" t="s">
        <v>13</v>
      </c>
      <c r="H66" s="101" t="s">
        <v>13</v>
      </c>
      <c r="I66" s="101">
        <v>6621</v>
      </c>
      <c r="J66" s="109"/>
    </row>
    <row r="67" spans="1:10" ht="15" customHeight="1">
      <c r="A67" s="51"/>
      <c r="B67" s="50"/>
      <c r="C67" s="51"/>
      <c r="D67" s="48">
        <v>2023</v>
      </c>
      <c r="E67" s="101">
        <v>34</v>
      </c>
      <c r="F67" s="101">
        <v>404</v>
      </c>
      <c r="G67" s="149" t="s">
        <v>13</v>
      </c>
      <c r="H67" s="149" t="s">
        <v>13</v>
      </c>
      <c r="I67" s="101">
        <v>6205</v>
      </c>
      <c r="J67" s="106"/>
    </row>
    <row r="68" spans="1:10" ht="8.1" customHeight="1">
      <c r="A68" s="51"/>
      <c r="B68" s="50"/>
      <c r="C68" s="51"/>
      <c r="D68" s="49"/>
      <c r="E68" s="101"/>
      <c r="F68" s="101"/>
      <c r="G68" s="101"/>
      <c r="H68" s="101"/>
      <c r="I68" s="101"/>
      <c r="J68" s="96"/>
    </row>
    <row r="69" spans="1:10" ht="15" customHeight="1">
      <c r="A69" s="51"/>
      <c r="B69" s="50" t="s">
        <v>24</v>
      </c>
      <c r="C69" s="51"/>
      <c r="D69" s="48">
        <v>2021</v>
      </c>
      <c r="E69" s="101" t="s">
        <v>13</v>
      </c>
      <c r="F69" s="101" t="s">
        <v>13</v>
      </c>
      <c r="G69" s="101" t="s">
        <v>13</v>
      </c>
      <c r="H69" s="101" t="s">
        <v>13</v>
      </c>
      <c r="I69" s="101">
        <v>42510</v>
      </c>
      <c r="J69" s="97"/>
    </row>
    <row r="70" spans="1:10" ht="15" customHeight="1">
      <c r="A70" s="51"/>
      <c r="B70" s="50"/>
      <c r="C70" s="51"/>
      <c r="D70" s="49">
        <v>2022</v>
      </c>
      <c r="E70" s="101" t="s">
        <v>13</v>
      </c>
      <c r="F70" s="101" t="s">
        <v>13</v>
      </c>
      <c r="G70" s="101" t="s">
        <v>13</v>
      </c>
      <c r="H70" s="101" t="s">
        <v>13</v>
      </c>
      <c r="I70" s="101">
        <v>41142</v>
      </c>
      <c r="J70" s="97"/>
    </row>
    <row r="71" spans="1:10" ht="15" customHeight="1">
      <c r="A71" s="51"/>
      <c r="B71" s="50"/>
      <c r="C71" s="51"/>
      <c r="D71" s="48">
        <v>2023</v>
      </c>
      <c r="E71" s="149" t="s">
        <v>13</v>
      </c>
      <c r="F71" s="149" t="s">
        <v>13</v>
      </c>
      <c r="G71" s="149" t="s">
        <v>13</v>
      </c>
      <c r="H71" s="149" t="s">
        <v>13</v>
      </c>
      <c r="I71" s="101">
        <v>47914</v>
      </c>
      <c r="J71" s="105"/>
    </row>
    <row r="72" spans="1:10" ht="8.1" customHeight="1">
      <c r="A72" s="51"/>
      <c r="B72" s="50"/>
      <c r="C72" s="51"/>
      <c r="D72" s="49"/>
      <c r="E72" s="101"/>
      <c r="F72" s="101"/>
      <c r="G72" s="101"/>
      <c r="H72" s="101"/>
      <c r="I72" s="101"/>
      <c r="J72" s="96"/>
    </row>
    <row r="73" spans="1:10" ht="15" customHeight="1">
      <c r="A73" s="51"/>
      <c r="B73" s="50" t="s">
        <v>25</v>
      </c>
      <c r="C73" s="51"/>
      <c r="D73" s="48">
        <v>2021</v>
      </c>
      <c r="E73" s="101" t="s">
        <v>13</v>
      </c>
      <c r="F73" s="101" t="s">
        <v>13</v>
      </c>
      <c r="G73" s="101">
        <v>500</v>
      </c>
      <c r="H73" s="101" t="s">
        <v>13</v>
      </c>
      <c r="I73" s="101">
        <v>438</v>
      </c>
      <c r="J73" s="97"/>
    </row>
    <row r="74" spans="1:10" ht="15" customHeight="1">
      <c r="A74" s="51"/>
      <c r="B74" s="50"/>
      <c r="C74" s="51"/>
      <c r="D74" s="49">
        <v>2022</v>
      </c>
      <c r="E74" s="101" t="s">
        <v>13</v>
      </c>
      <c r="F74" s="101" t="s">
        <v>13</v>
      </c>
      <c r="G74" s="101">
        <v>500</v>
      </c>
      <c r="H74" s="101" t="s">
        <v>13</v>
      </c>
      <c r="I74" s="101">
        <v>438</v>
      </c>
      <c r="J74" s="97"/>
    </row>
    <row r="75" spans="1:10" ht="15" customHeight="1">
      <c r="A75" s="51"/>
      <c r="B75" s="50"/>
      <c r="C75" s="51"/>
      <c r="D75" s="48">
        <v>2023</v>
      </c>
      <c r="E75" s="149" t="s">
        <v>13</v>
      </c>
      <c r="F75" s="149" t="s">
        <v>13</v>
      </c>
      <c r="G75" s="101">
        <v>500</v>
      </c>
      <c r="H75" s="149" t="s">
        <v>13</v>
      </c>
      <c r="I75" s="101">
        <v>240</v>
      </c>
      <c r="J75" s="110"/>
    </row>
    <row r="76" spans="1:10" ht="8.1" customHeight="1">
      <c r="A76" s="51"/>
      <c r="B76" s="50"/>
      <c r="C76" s="51"/>
      <c r="D76" s="49"/>
      <c r="E76" s="101"/>
      <c r="F76" s="101"/>
      <c r="G76" s="101"/>
      <c r="H76" s="101"/>
      <c r="I76" s="101"/>
      <c r="J76" s="96"/>
    </row>
    <row r="77" spans="1:10" ht="15" customHeight="1">
      <c r="A77" s="51"/>
      <c r="B77" s="50" t="s">
        <v>26</v>
      </c>
      <c r="C77" s="51"/>
      <c r="D77" s="48">
        <v>2021</v>
      </c>
      <c r="E77" s="101" t="s">
        <v>13</v>
      </c>
      <c r="F77" s="101" t="s">
        <v>13</v>
      </c>
      <c r="G77" s="101" t="s">
        <v>13</v>
      </c>
      <c r="H77" s="101">
        <v>463</v>
      </c>
      <c r="I77" s="101">
        <v>3828</v>
      </c>
      <c r="J77" s="97"/>
    </row>
    <row r="78" spans="1:10" ht="15" customHeight="1">
      <c r="A78" s="51"/>
      <c r="B78" s="50"/>
      <c r="C78" s="51"/>
      <c r="D78" s="49">
        <v>2022</v>
      </c>
      <c r="E78" s="101" t="s">
        <v>13</v>
      </c>
      <c r="F78" s="101" t="s">
        <v>13</v>
      </c>
      <c r="G78" s="101" t="s">
        <v>13</v>
      </c>
      <c r="H78" s="101">
        <v>463</v>
      </c>
      <c r="I78" s="101">
        <v>2451</v>
      </c>
      <c r="J78" s="97"/>
    </row>
    <row r="79" spans="1:10" ht="15" customHeight="1">
      <c r="A79" s="51"/>
      <c r="B79" s="51"/>
      <c r="C79" s="51"/>
      <c r="D79" s="48">
        <v>2023</v>
      </c>
      <c r="E79" s="149" t="s">
        <v>13</v>
      </c>
      <c r="F79" s="149" t="s">
        <v>13</v>
      </c>
      <c r="G79" s="149" t="s">
        <v>13</v>
      </c>
      <c r="H79" s="101">
        <v>463</v>
      </c>
      <c r="I79" s="101">
        <v>1951</v>
      </c>
      <c r="J79" s="105"/>
    </row>
    <row r="80" spans="1:10" ht="8.1" customHeight="1" thickBot="1">
      <c r="A80" s="56"/>
      <c r="B80" s="111"/>
      <c r="C80" s="111"/>
      <c r="D80" s="112"/>
      <c r="E80" s="113"/>
      <c r="F80" s="56"/>
      <c r="G80" s="56"/>
      <c r="H80" s="56"/>
      <c r="I80" s="56"/>
      <c r="J80" s="56"/>
    </row>
    <row r="81" spans="1:21" ht="15" customHeight="1">
      <c r="A81" s="114"/>
      <c r="B81" s="114"/>
      <c r="C81" s="114"/>
      <c r="D81" s="114"/>
      <c r="E81" s="60"/>
      <c r="F81" s="115"/>
      <c r="G81" s="115"/>
      <c r="H81" s="115"/>
      <c r="I81" s="115"/>
      <c r="J81" s="60" t="s">
        <v>27</v>
      </c>
    </row>
    <row r="82" spans="1:21" ht="15" customHeight="1">
      <c r="E82" s="116"/>
      <c r="F82" s="116"/>
      <c r="G82" s="116"/>
      <c r="H82" s="116"/>
      <c r="I82" s="116"/>
      <c r="J82" s="61" t="s">
        <v>28</v>
      </c>
    </row>
    <row r="83" spans="1:21" ht="8.1" customHeight="1">
      <c r="E83" s="116"/>
      <c r="F83" s="116"/>
      <c r="G83" s="116"/>
      <c r="H83" s="116"/>
      <c r="I83" s="116"/>
      <c r="J83" s="61"/>
    </row>
    <row r="84" spans="1:21" ht="15" customHeight="1">
      <c r="B84" s="62"/>
      <c r="C84" s="63"/>
      <c r="D84" s="64"/>
      <c r="E84" s="65"/>
      <c r="F84" s="66"/>
      <c r="G84" s="66"/>
      <c r="H84" s="66"/>
      <c r="I84" s="66"/>
      <c r="J84" s="66"/>
      <c r="K84" s="66"/>
      <c r="L84" s="61"/>
    </row>
    <row r="85" spans="1:21" ht="15" customHeight="1">
      <c r="A85" s="67"/>
      <c r="B85" s="68"/>
      <c r="C85" s="67"/>
      <c r="D85" s="69"/>
      <c r="E85" s="70"/>
      <c r="F85" s="71"/>
      <c r="G85" s="70"/>
      <c r="H85" s="70"/>
      <c r="I85" s="70"/>
      <c r="J85" s="70"/>
      <c r="K85" s="71"/>
      <c r="L85" s="71"/>
      <c r="M85" s="70"/>
      <c r="N85" s="70"/>
      <c r="O85" s="70"/>
      <c r="P85" s="70"/>
      <c r="Q85" s="70"/>
      <c r="R85" s="70"/>
      <c r="S85" s="71"/>
      <c r="T85" s="71"/>
      <c r="U85" s="72"/>
    </row>
    <row r="86" spans="1:21" ht="15" customHeight="1">
      <c r="A86" s="72"/>
      <c r="B86" s="73"/>
      <c r="C86" s="72"/>
      <c r="D86" s="74"/>
      <c r="E86" s="75"/>
      <c r="F86" s="75"/>
      <c r="G86" s="75"/>
      <c r="H86" s="75"/>
      <c r="I86" s="75"/>
      <c r="J86" s="75"/>
      <c r="K86" s="75"/>
      <c r="L86" s="72"/>
      <c r="M86" s="72"/>
      <c r="N86" s="72"/>
      <c r="O86" s="72"/>
      <c r="P86" s="72"/>
      <c r="Q86" s="72"/>
      <c r="R86" s="72"/>
      <c r="S86" s="72"/>
      <c r="T86" s="72"/>
      <c r="U86" s="72"/>
    </row>
    <row r="87" spans="1:21" ht="15" customHeight="1">
      <c r="D87" s="64"/>
      <c r="E87" s="65"/>
      <c r="F87" s="65"/>
      <c r="G87" s="65"/>
      <c r="H87" s="117"/>
      <c r="I87" s="117"/>
      <c r="J87" s="61"/>
      <c r="K87" s="117"/>
      <c r="L87" s="66"/>
    </row>
    <row r="88" spans="1:21" ht="15" customHeight="1">
      <c r="B88" s="63"/>
      <c r="C88" s="63"/>
      <c r="D88" s="64"/>
      <c r="E88" s="65"/>
      <c r="F88" s="66"/>
      <c r="G88" s="66"/>
      <c r="H88" s="66"/>
      <c r="I88" s="66"/>
      <c r="J88" s="61"/>
    </row>
  </sheetData>
  <mergeCells count="6">
    <mergeCell ref="I7:I8"/>
    <mergeCell ref="I9:I10"/>
    <mergeCell ref="B13:C13"/>
    <mergeCell ref="G7:G8"/>
    <mergeCell ref="G9:G10"/>
    <mergeCell ref="F9:F10"/>
  </mergeCells>
  <conditionalFormatting sqref="H87:K87 J29:J30 J82:J83 J21:J22 J17:J18 J25:J26 E16:I79">
    <cfRule type="cellIs" dxfId="5" priority="4" stopIfTrue="1" operator="lessThan">
      <formula>0</formula>
    </cfRule>
  </conditionalFormatting>
  <conditionalFormatting sqref="A21:C32">
    <cfRule type="cellIs" dxfId="4" priority="7" stopIfTrue="1" operator="lessThan">
      <formula>0</formula>
    </cfRule>
  </conditionalFormatting>
  <printOptions horizontalCentered="1"/>
  <pageMargins left="0.55118110236220497" right="0.55118110236220497" top="0.39370078740157499" bottom="0.59055008748906401" header="0.39370078740157499" footer="0.39370078740157499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WUP92"/>
  <sheetViews>
    <sheetView view="pageBreakPreview" zoomScaleNormal="100" zoomScaleSheetLayoutView="100" workbookViewId="0">
      <selection activeCell="B5" sqref="B5"/>
    </sheetView>
  </sheetViews>
  <sheetFormatPr defaultColWidth="9" defaultRowHeight="15" customHeight="1"/>
  <cols>
    <col min="1" max="1" width="1.7109375" style="5" customWidth="1"/>
    <col min="2" max="2" width="12.7109375" style="5" customWidth="1"/>
    <col min="3" max="4" width="10.7109375" style="5" customWidth="1"/>
    <col min="5" max="9" width="17.28515625" style="5" customWidth="1"/>
    <col min="10" max="10" width="1.7109375" style="5" customWidth="1"/>
    <col min="11" max="196" width="9.140625" style="5"/>
    <col min="197" max="197" width="22.5703125" style="5" customWidth="1"/>
    <col min="198" max="198" width="1.42578125" style="5" customWidth="1"/>
    <col min="199" max="199" width="14.42578125" style="5" customWidth="1"/>
    <col min="200" max="200" width="1.42578125" style="5" customWidth="1"/>
    <col min="201" max="201" width="14.42578125" style="5" customWidth="1"/>
    <col min="202" max="202" width="1.42578125" style="5" customWidth="1"/>
    <col min="203" max="203" width="14.42578125" style="5" customWidth="1"/>
    <col min="204" max="204" width="1.42578125" style="5" customWidth="1"/>
    <col min="205" max="205" width="14.42578125" style="5" customWidth="1"/>
    <col min="206" max="206" width="1.42578125" style="5" customWidth="1"/>
    <col min="207" max="207" width="14.42578125" style="5" customWidth="1"/>
    <col min="208" max="208" width="1.42578125" style="5" customWidth="1"/>
    <col min="209" max="209" width="14.42578125" style="5" customWidth="1"/>
    <col min="210" max="210" width="1.42578125" style="5" customWidth="1"/>
    <col min="211" max="211" width="14.42578125" style="5" customWidth="1"/>
    <col min="212" max="212" width="1.42578125" style="5" customWidth="1"/>
    <col min="213" max="213" width="14.42578125" style="5" customWidth="1"/>
    <col min="214" max="214" width="1.42578125" style="5" customWidth="1"/>
    <col min="215" max="215" width="14.42578125" style="5" customWidth="1"/>
    <col min="216" max="216" width="1.42578125" style="5" customWidth="1"/>
    <col min="217" max="217" width="14.42578125" style="5" customWidth="1"/>
    <col min="218" max="218" width="1.42578125" style="5" customWidth="1"/>
    <col min="219" max="219" width="15.7109375" style="5" customWidth="1"/>
    <col min="220" max="220" width="1.42578125" style="5" customWidth="1"/>
    <col min="221" max="221" width="14.42578125" style="5" customWidth="1"/>
    <col min="222" max="238" width="9" style="5" hidden="1" customWidth="1"/>
    <col min="239" max="452" width="9.140625" style="5"/>
    <col min="453" max="453" width="22.5703125" style="5" customWidth="1"/>
    <col min="454" max="454" width="1.42578125" style="5" customWidth="1"/>
    <col min="455" max="455" width="14.42578125" style="5" customWidth="1"/>
    <col min="456" max="456" width="1.42578125" style="5" customWidth="1"/>
    <col min="457" max="457" width="14.42578125" style="5" customWidth="1"/>
    <col min="458" max="458" width="1.42578125" style="5" customWidth="1"/>
    <col min="459" max="459" width="14.42578125" style="5" customWidth="1"/>
    <col min="460" max="460" width="1.42578125" style="5" customWidth="1"/>
    <col min="461" max="461" width="14.42578125" style="5" customWidth="1"/>
    <col min="462" max="462" width="1.42578125" style="5" customWidth="1"/>
    <col min="463" max="463" width="14.42578125" style="5" customWidth="1"/>
    <col min="464" max="464" width="1.42578125" style="5" customWidth="1"/>
    <col min="465" max="465" width="14.42578125" style="5" customWidth="1"/>
    <col min="466" max="466" width="1.42578125" style="5" customWidth="1"/>
    <col min="467" max="467" width="14.42578125" style="5" customWidth="1"/>
    <col min="468" max="468" width="1.42578125" style="5" customWidth="1"/>
    <col min="469" max="469" width="14.42578125" style="5" customWidth="1"/>
    <col min="470" max="470" width="1.42578125" style="5" customWidth="1"/>
    <col min="471" max="471" width="14.42578125" style="5" customWidth="1"/>
    <col min="472" max="472" width="1.42578125" style="5" customWidth="1"/>
    <col min="473" max="473" width="14.42578125" style="5" customWidth="1"/>
    <col min="474" max="474" width="1.42578125" style="5" customWidth="1"/>
    <col min="475" max="475" width="15.7109375" style="5" customWidth="1"/>
    <col min="476" max="476" width="1.42578125" style="5" customWidth="1"/>
    <col min="477" max="477" width="14.42578125" style="5" customWidth="1"/>
    <col min="478" max="494" width="9" style="5" hidden="1" customWidth="1"/>
    <col min="495" max="708" width="9.140625" style="5"/>
    <col min="709" max="709" width="22.5703125" style="5" customWidth="1"/>
    <col min="710" max="710" width="1.42578125" style="5" customWidth="1"/>
    <col min="711" max="711" width="14.42578125" style="5" customWidth="1"/>
    <col min="712" max="712" width="1.42578125" style="5" customWidth="1"/>
    <col min="713" max="713" width="14.42578125" style="5" customWidth="1"/>
    <col min="714" max="714" width="1.42578125" style="5" customWidth="1"/>
    <col min="715" max="715" width="14.42578125" style="5" customWidth="1"/>
    <col min="716" max="716" width="1.42578125" style="5" customWidth="1"/>
    <col min="717" max="717" width="14.42578125" style="5" customWidth="1"/>
    <col min="718" max="718" width="1.42578125" style="5" customWidth="1"/>
    <col min="719" max="719" width="14.42578125" style="5" customWidth="1"/>
    <col min="720" max="720" width="1.42578125" style="5" customWidth="1"/>
    <col min="721" max="721" width="14.42578125" style="5" customWidth="1"/>
    <col min="722" max="722" width="1.42578125" style="5" customWidth="1"/>
    <col min="723" max="723" width="14.42578125" style="5" customWidth="1"/>
    <col min="724" max="724" width="1.42578125" style="5" customWidth="1"/>
    <col min="725" max="725" width="14.42578125" style="5" customWidth="1"/>
    <col min="726" max="726" width="1.42578125" style="5" customWidth="1"/>
    <col min="727" max="727" width="14.42578125" style="5" customWidth="1"/>
    <col min="728" max="728" width="1.42578125" style="5" customWidth="1"/>
    <col min="729" max="729" width="14.42578125" style="5" customWidth="1"/>
    <col min="730" max="730" width="1.42578125" style="5" customWidth="1"/>
    <col min="731" max="731" width="15.7109375" style="5" customWidth="1"/>
    <col min="732" max="732" width="1.42578125" style="5" customWidth="1"/>
    <col min="733" max="733" width="14.42578125" style="5" customWidth="1"/>
    <col min="734" max="750" width="9" style="5" hidden="1" customWidth="1"/>
    <col min="751" max="964" width="9.140625" style="5"/>
    <col min="965" max="965" width="22.5703125" style="5" customWidth="1"/>
    <col min="966" max="966" width="1.42578125" style="5" customWidth="1"/>
    <col min="967" max="967" width="14.42578125" style="5" customWidth="1"/>
    <col min="968" max="968" width="1.42578125" style="5" customWidth="1"/>
    <col min="969" max="969" width="14.42578125" style="5" customWidth="1"/>
    <col min="970" max="970" width="1.42578125" style="5" customWidth="1"/>
    <col min="971" max="971" width="14.42578125" style="5" customWidth="1"/>
    <col min="972" max="972" width="1.42578125" style="5" customWidth="1"/>
    <col min="973" max="973" width="14.42578125" style="5" customWidth="1"/>
    <col min="974" max="974" width="1.42578125" style="5" customWidth="1"/>
    <col min="975" max="975" width="14.42578125" style="5" customWidth="1"/>
    <col min="976" max="976" width="1.42578125" style="5" customWidth="1"/>
    <col min="977" max="977" width="14.42578125" style="5" customWidth="1"/>
    <col min="978" max="978" width="1.42578125" style="5" customWidth="1"/>
    <col min="979" max="979" width="14.42578125" style="5" customWidth="1"/>
    <col min="980" max="980" width="1.42578125" style="5" customWidth="1"/>
    <col min="981" max="981" width="14.42578125" style="5" customWidth="1"/>
    <col min="982" max="982" width="1.42578125" style="5" customWidth="1"/>
    <col min="983" max="983" width="14.42578125" style="5" customWidth="1"/>
    <col min="984" max="984" width="1.42578125" style="5" customWidth="1"/>
    <col min="985" max="985" width="14.42578125" style="5" customWidth="1"/>
    <col min="986" max="986" width="1.42578125" style="5" customWidth="1"/>
    <col min="987" max="987" width="15.7109375" style="5" customWidth="1"/>
    <col min="988" max="988" width="1.42578125" style="5" customWidth="1"/>
    <col min="989" max="989" width="14.42578125" style="5" customWidth="1"/>
    <col min="990" max="1006" width="9" style="5" hidden="1" customWidth="1"/>
    <col min="1007" max="1220" width="9.140625" style="5"/>
    <col min="1221" max="1221" width="22.5703125" style="5" customWidth="1"/>
    <col min="1222" max="1222" width="1.42578125" style="5" customWidth="1"/>
    <col min="1223" max="1223" width="14.42578125" style="5" customWidth="1"/>
    <col min="1224" max="1224" width="1.42578125" style="5" customWidth="1"/>
    <col min="1225" max="1225" width="14.42578125" style="5" customWidth="1"/>
    <col min="1226" max="1226" width="1.42578125" style="5" customWidth="1"/>
    <col min="1227" max="1227" width="14.42578125" style="5" customWidth="1"/>
    <col min="1228" max="1228" width="1.42578125" style="5" customWidth="1"/>
    <col min="1229" max="1229" width="14.42578125" style="5" customWidth="1"/>
    <col min="1230" max="1230" width="1.42578125" style="5" customWidth="1"/>
    <col min="1231" max="1231" width="14.42578125" style="5" customWidth="1"/>
    <col min="1232" max="1232" width="1.42578125" style="5" customWidth="1"/>
    <col min="1233" max="1233" width="14.42578125" style="5" customWidth="1"/>
    <col min="1234" max="1234" width="1.42578125" style="5" customWidth="1"/>
    <col min="1235" max="1235" width="14.42578125" style="5" customWidth="1"/>
    <col min="1236" max="1236" width="1.42578125" style="5" customWidth="1"/>
    <col min="1237" max="1237" width="14.42578125" style="5" customWidth="1"/>
    <col min="1238" max="1238" width="1.42578125" style="5" customWidth="1"/>
    <col min="1239" max="1239" width="14.42578125" style="5" customWidth="1"/>
    <col min="1240" max="1240" width="1.42578125" style="5" customWidth="1"/>
    <col min="1241" max="1241" width="14.42578125" style="5" customWidth="1"/>
    <col min="1242" max="1242" width="1.42578125" style="5" customWidth="1"/>
    <col min="1243" max="1243" width="15.7109375" style="5" customWidth="1"/>
    <col min="1244" max="1244" width="1.42578125" style="5" customWidth="1"/>
    <col min="1245" max="1245" width="14.42578125" style="5" customWidth="1"/>
    <col min="1246" max="1262" width="9" style="5" hidden="1" customWidth="1"/>
    <col min="1263" max="1476" width="9.140625" style="5"/>
    <col min="1477" max="1477" width="22.5703125" style="5" customWidth="1"/>
    <col min="1478" max="1478" width="1.42578125" style="5" customWidth="1"/>
    <col min="1479" max="1479" width="14.42578125" style="5" customWidth="1"/>
    <col min="1480" max="1480" width="1.42578125" style="5" customWidth="1"/>
    <col min="1481" max="1481" width="14.42578125" style="5" customWidth="1"/>
    <col min="1482" max="1482" width="1.42578125" style="5" customWidth="1"/>
    <col min="1483" max="1483" width="14.42578125" style="5" customWidth="1"/>
    <col min="1484" max="1484" width="1.42578125" style="5" customWidth="1"/>
    <col min="1485" max="1485" width="14.42578125" style="5" customWidth="1"/>
    <col min="1486" max="1486" width="1.42578125" style="5" customWidth="1"/>
    <col min="1487" max="1487" width="14.42578125" style="5" customWidth="1"/>
    <col min="1488" max="1488" width="1.42578125" style="5" customWidth="1"/>
    <col min="1489" max="1489" width="14.42578125" style="5" customWidth="1"/>
    <col min="1490" max="1490" width="1.42578125" style="5" customWidth="1"/>
    <col min="1491" max="1491" width="14.42578125" style="5" customWidth="1"/>
    <col min="1492" max="1492" width="1.42578125" style="5" customWidth="1"/>
    <col min="1493" max="1493" width="14.42578125" style="5" customWidth="1"/>
    <col min="1494" max="1494" width="1.42578125" style="5" customWidth="1"/>
    <col min="1495" max="1495" width="14.42578125" style="5" customWidth="1"/>
    <col min="1496" max="1496" width="1.42578125" style="5" customWidth="1"/>
    <col min="1497" max="1497" width="14.42578125" style="5" customWidth="1"/>
    <col min="1498" max="1498" width="1.42578125" style="5" customWidth="1"/>
    <col min="1499" max="1499" width="15.7109375" style="5" customWidth="1"/>
    <col min="1500" max="1500" width="1.42578125" style="5" customWidth="1"/>
    <col min="1501" max="1501" width="14.42578125" style="5" customWidth="1"/>
    <col min="1502" max="1518" width="9" style="5" hidden="1" customWidth="1"/>
    <col min="1519" max="1732" width="9.140625" style="5"/>
    <col min="1733" max="1733" width="22.5703125" style="5" customWidth="1"/>
    <col min="1734" max="1734" width="1.42578125" style="5" customWidth="1"/>
    <col min="1735" max="1735" width="14.42578125" style="5" customWidth="1"/>
    <col min="1736" max="1736" width="1.42578125" style="5" customWidth="1"/>
    <col min="1737" max="1737" width="14.42578125" style="5" customWidth="1"/>
    <col min="1738" max="1738" width="1.42578125" style="5" customWidth="1"/>
    <col min="1739" max="1739" width="14.42578125" style="5" customWidth="1"/>
    <col min="1740" max="1740" width="1.42578125" style="5" customWidth="1"/>
    <col min="1741" max="1741" width="14.42578125" style="5" customWidth="1"/>
    <col min="1742" max="1742" width="1.42578125" style="5" customWidth="1"/>
    <col min="1743" max="1743" width="14.42578125" style="5" customWidth="1"/>
    <col min="1744" max="1744" width="1.42578125" style="5" customWidth="1"/>
    <col min="1745" max="1745" width="14.42578125" style="5" customWidth="1"/>
    <col min="1746" max="1746" width="1.42578125" style="5" customWidth="1"/>
    <col min="1747" max="1747" width="14.42578125" style="5" customWidth="1"/>
    <col min="1748" max="1748" width="1.42578125" style="5" customWidth="1"/>
    <col min="1749" max="1749" width="14.42578125" style="5" customWidth="1"/>
    <col min="1750" max="1750" width="1.42578125" style="5" customWidth="1"/>
    <col min="1751" max="1751" width="14.42578125" style="5" customWidth="1"/>
    <col min="1752" max="1752" width="1.42578125" style="5" customWidth="1"/>
    <col min="1753" max="1753" width="14.42578125" style="5" customWidth="1"/>
    <col min="1754" max="1754" width="1.42578125" style="5" customWidth="1"/>
    <col min="1755" max="1755" width="15.7109375" style="5" customWidth="1"/>
    <col min="1756" max="1756" width="1.42578125" style="5" customWidth="1"/>
    <col min="1757" max="1757" width="14.42578125" style="5" customWidth="1"/>
    <col min="1758" max="1774" width="9" style="5" hidden="1" customWidth="1"/>
    <col min="1775" max="1988" width="9.140625" style="5"/>
    <col min="1989" max="1989" width="22.5703125" style="5" customWidth="1"/>
    <col min="1990" max="1990" width="1.42578125" style="5" customWidth="1"/>
    <col min="1991" max="1991" width="14.42578125" style="5" customWidth="1"/>
    <col min="1992" max="1992" width="1.42578125" style="5" customWidth="1"/>
    <col min="1993" max="1993" width="14.42578125" style="5" customWidth="1"/>
    <col min="1994" max="1994" width="1.42578125" style="5" customWidth="1"/>
    <col min="1995" max="1995" width="14.42578125" style="5" customWidth="1"/>
    <col min="1996" max="1996" width="1.42578125" style="5" customWidth="1"/>
    <col min="1997" max="1997" width="14.42578125" style="5" customWidth="1"/>
    <col min="1998" max="1998" width="1.42578125" style="5" customWidth="1"/>
    <col min="1999" max="1999" width="14.42578125" style="5" customWidth="1"/>
    <col min="2000" max="2000" width="1.42578125" style="5" customWidth="1"/>
    <col min="2001" max="2001" width="14.42578125" style="5" customWidth="1"/>
    <col min="2002" max="2002" width="1.42578125" style="5" customWidth="1"/>
    <col min="2003" max="2003" width="14.42578125" style="5" customWidth="1"/>
    <col min="2004" max="2004" width="1.42578125" style="5" customWidth="1"/>
    <col min="2005" max="2005" width="14.42578125" style="5" customWidth="1"/>
    <col min="2006" max="2006" width="1.42578125" style="5" customWidth="1"/>
    <col min="2007" max="2007" width="14.42578125" style="5" customWidth="1"/>
    <col min="2008" max="2008" width="1.42578125" style="5" customWidth="1"/>
    <col min="2009" max="2009" width="14.42578125" style="5" customWidth="1"/>
    <col min="2010" max="2010" width="1.42578125" style="5" customWidth="1"/>
    <col min="2011" max="2011" width="15.7109375" style="5" customWidth="1"/>
    <col min="2012" max="2012" width="1.42578125" style="5" customWidth="1"/>
    <col min="2013" max="2013" width="14.42578125" style="5" customWidth="1"/>
    <col min="2014" max="2030" width="9" style="5" hidden="1" customWidth="1"/>
    <col min="2031" max="2244" width="9.140625" style="5"/>
    <col min="2245" max="2245" width="22.5703125" style="5" customWidth="1"/>
    <col min="2246" max="2246" width="1.42578125" style="5" customWidth="1"/>
    <col min="2247" max="2247" width="14.42578125" style="5" customWidth="1"/>
    <col min="2248" max="2248" width="1.42578125" style="5" customWidth="1"/>
    <col min="2249" max="2249" width="14.42578125" style="5" customWidth="1"/>
    <col min="2250" max="2250" width="1.42578125" style="5" customWidth="1"/>
    <col min="2251" max="2251" width="14.42578125" style="5" customWidth="1"/>
    <col min="2252" max="2252" width="1.42578125" style="5" customWidth="1"/>
    <col min="2253" max="2253" width="14.42578125" style="5" customWidth="1"/>
    <col min="2254" max="2254" width="1.42578125" style="5" customWidth="1"/>
    <col min="2255" max="2255" width="14.42578125" style="5" customWidth="1"/>
    <col min="2256" max="2256" width="1.42578125" style="5" customWidth="1"/>
    <col min="2257" max="2257" width="14.42578125" style="5" customWidth="1"/>
    <col min="2258" max="2258" width="1.42578125" style="5" customWidth="1"/>
    <col min="2259" max="2259" width="14.42578125" style="5" customWidth="1"/>
    <col min="2260" max="2260" width="1.42578125" style="5" customWidth="1"/>
    <col min="2261" max="2261" width="14.42578125" style="5" customWidth="1"/>
    <col min="2262" max="2262" width="1.42578125" style="5" customWidth="1"/>
    <col min="2263" max="2263" width="14.42578125" style="5" customWidth="1"/>
    <col min="2264" max="2264" width="1.42578125" style="5" customWidth="1"/>
    <col min="2265" max="2265" width="14.42578125" style="5" customWidth="1"/>
    <col min="2266" max="2266" width="1.42578125" style="5" customWidth="1"/>
    <col min="2267" max="2267" width="15.7109375" style="5" customWidth="1"/>
    <col min="2268" max="2268" width="1.42578125" style="5" customWidth="1"/>
    <col min="2269" max="2269" width="14.42578125" style="5" customWidth="1"/>
    <col min="2270" max="2286" width="9" style="5" hidden="1" customWidth="1"/>
    <col min="2287" max="2500" width="9.140625" style="5"/>
    <col min="2501" max="2501" width="22.5703125" style="5" customWidth="1"/>
    <col min="2502" max="2502" width="1.42578125" style="5" customWidth="1"/>
    <col min="2503" max="2503" width="14.42578125" style="5" customWidth="1"/>
    <col min="2504" max="2504" width="1.42578125" style="5" customWidth="1"/>
    <col min="2505" max="2505" width="14.42578125" style="5" customWidth="1"/>
    <col min="2506" max="2506" width="1.42578125" style="5" customWidth="1"/>
    <col min="2507" max="2507" width="14.42578125" style="5" customWidth="1"/>
    <col min="2508" max="2508" width="1.42578125" style="5" customWidth="1"/>
    <col min="2509" max="2509" width="14.42578125" style="5" customWidth="1"/>
    <col min="2510" max="2510" width="1.42578125" style="5" customWidth="1"/>
    <col min="2511" max="2511" width="14.42578125" style="5" customWidth="1"/>
    <col min="2512" max="2512" width="1.42578125" style="5" customWidth="1"/>
    <col min="2513" max="2513" width="14.42578125" style="5" customWidth="1"/>
    <col min="2514" max="2514" width="1.42578125" style="5" customWidth="1"/>
    <col min="2515" max="2515" width="14.42578125" style="5" customWidth="1"/>
    <col min="2516" max="2516" width="1.42578125" style="5" customWidth="1"/>
    <col min="2517" max="2517" width="14.42578125" style="5" customWidth="1"/>
    <col min="2518" max="2518" width="1.42578125" style="5" customWidth="1"/>
    <col min="2519" max="2519" width="14.42578125" style="5" customWidth="1"/>
    <col min="2520" max="2520" width="1.42578125" style="5" customWidth="1"/>
    <col min="2521" max="2521" width="14.42578125" style="5" customWidth="1"/>
    <col min="2522" max="2522" width="1.42578125" style="5" customWidth="1"/>
    <col min="2523" max="2523" width="15.7109375" style="5" customWidth="1"/>
    <col min="2524" max="2524" width="1.42578125" style="5" customWidth="1"/>
    <col min="2525" max="2525" width="14.42578125" style="5" customWidth="1"/>
    <col min="2526" max="2542" width="9" style="5" hidden="1" customWidth="1"/>
    <col min="2543" max="2756" width="9.140625" style="5"/>
    <col min="2757" max="2757" width="22.5703125" style="5" customWidth="1"/>
    <col min="2758" max="2758" width="1.42578125" style="5" customWidth="1"/>
    <col min="2759" max="2759" width="14.42578125" style="5" customWidth="1"/>
    <col min="2760" max="2760" width="1.42578125" style="5" customWidth="1"/>
    <col min="2761" max="2761" width="14.42578125" style="5" customWidth="1"/>
    <col min="2762" max="2762" width="1.42578125" style="5" customWidth="1"/>
    <col min="2763" max="2763" width="14.42578125" style="5" customWidth="1"/>
    <col min="2764" max="2764" width="1.42578125" style="5" customWidth="1"/>
    <col min="2765" max="2765" width="14.42578125" style="5" customWidth="1"/>
    <col min="2766" max="2766" width="1.42578125" style="5" customWidth="1"/>
    <col min="2767" max="2767" width="14.42578125" style="5" customWidth="1"/>
    <col min="2768" max="2768" width="1.42578125" style="5" customWidth="1"/>
    <col min="2769" max="2769" width="14.42578125" style="5" customWidth="1"/>
    <col min="2770" max="2770" width="1.42578125" style="5" customWidth="1"/>
    <col min="2771" max="2771" width="14.42578125" style="5" customWidth="1"/>
    <col min="2772" max="2772" width="1.42578125" style="5" customWidth="1"/>
    <col min="2773" max="2773" width="14.42578125" style="5" customWidth="1"/>
    <col min="2774" max="2774" width="1.42578125" style="5" customWidth="1"/>
    <col min="2775" max="2775" width="14.42578125" style="5" customWidth="1"/>
    <col min="2776" max="2776" width="1.42578125" style="5" customWidth="1"/>
    <col min="2777" max="2777" width="14.42578125" style="5" customWidth="1"/>
    <col min="2778" max="2778" width="1.42578125" style="5" customWidth="1"/>
    <col min="2779" max="2779" width="15.7109375" style="5" customWidth="1"/>
    <col min="2780" max="2780" width="1.42578125" style="5" customWidth="1"/>
    <col min="2781" max="2781" width="14.42578125" style="5" customWidth="1"/>
    <col min="2782" max="2798" width="9" style="5" hidden="1" customWidth="1"/>
    <col min="2799" max="3012" width="9.140625" style="5"/>
    <col min="3013" max="3013" width="22.5703125" style="5" customWidth="1"/>
    <col min="3014" max="3014" width="1.42578125" style="5" customWidth="1"/>
    <col min="3015" max="3015" width="14.42578125" style="5" customWidth="1"/>
    <col min="3016" max="3016" width="1.42578125" style="5" customWidth="1"/>
    <col min="3017" max="3017" width="14.42578125" style="5" customWidth="1"/>
    <col min="3018" max="3018" width="1.42578125" style="5" customWidth="1"/>
    <col min="3019" max="3019" width="14.42578125" style="5" customWidth="1"/>
    <col min="3020" max="3020" width="1.42578125" style="5" customWidth="1"/>
    <col min="3021" max="3021" width="14.42578125" style="5" customWidth="1"/>
    <col min="3022" max="3022" width="1.42578125" style="5" customWidth="1"/>
    <col min="3023" max="3023" width="14.42578125" style="5" customWidth="1"/>
    <col min="3024" max="3024" width="1.42578125" style="5" customWidth="1"/>
    <col min="3025" max="3025" width="14.42578125" style="5" customWidth="1"/>
    <col min="3026" max="3026" width="1.42578125" style="5" customWidth="1"/>
    <col min="3027" max="3027" width="14.42578125" style="5" customWidth="1"/>
    <col min="3028" max="3028" width="1.42578125" style="5" customWidth="1"/>
    <col min="3029" max="3029" width="14.42578125" style="5" customWidth="1"/>
    <col min="3030" max="3030" width="1.42578125" style="5" customWidth="1"/>
    <col min="3031" max="3031" width="14.42578125" style="5" customWidth="1"/>
    <col min="3032" max="3032" width="1.42578125" style="5" customWidth="1"/>
    <col min="3033" max="3033" width="14.42578125" style="5" customWidth="1"/>
    <col min="3034" max="3034" width="1.42578125" style="5" customWidth="1"/>
    <col min="3035" max="3035" width="15.7109375" style="5" customWidth="1"/>
    <col min="3036" max="3036" width="1.42578125" style="5" customWidth="1"/>
    <col min="3037" max="3037" width="14.42578125" style="5" customWidth="1"/>
    <col min="3038" max="3054" width="9" style="5" hidden="1" customWidth="1"/>
    <col min="3055" max="3268" width="9.140625" style="5"/>
    <col min="3269" max="3269" width="22.5703125" style="5" customWidth="1"/>
    <col min="3270" max="3270" width="1.42578125" style="5" customWidth="1"/>
    <col min="3271" max="3271" width="14.42578125" style="5" customWidth="1"/>
    <col min="3272" max="3272" width="1.42578125" style="5" customWidth="1"/>
    <col min="3273" max="3273" width="14.42578125" style="5" customWidth="1"/>
    <col min="3274" max="3274" width="1.42578125" style="5" customWidth="1"/>
    <col min="3275" max="3275" width="14.42578125" style="5" customWidth="1"/>
    <col min="3276" max="3276" width="1.42578125" style="5" customWidth="1"/>
    <col min="3277" max="3277" width="14.42578125" style="5" customWidth="1"/>
    <col min="3278" max="3278" width="1.42578125" style="5" customWidth="1"/>
    <col min="3279" max="3279" width="14.42578125" style="5" customWidth="1"/>
    <col min="3280" max="3280" width="1.42578125" style="5" customWidth="1"/>
    <col min="3281" max="3281" width="14.42578125" style="5" customWidth="1"/>
    <col min="3282" max="3282" width="1.42578125" style="5" customWidth="1"/>
    <col min="3283" max="3283" width="14.42578125" style="5" customWidth="1"/>
    <col min="3284" max="3284" width="1.42578125" style="5" customWidth="1"/>
    <col min="3285" max="3285" width="14.42578125" style="5" customWidth="1"/>
    <col min="3286" max="3286" width="1.42578125" style="5" customWidth="1"/>
    <col min="3287" max="3287" width="14.42578125" style="5" customWidth="1"/>
    <col min="3288" max="3288" width="1.42578125" style="5" customWidth="1"/>
    <col min="3289" max="3289" width="14.42578125" style="5" customWidth="1"/>
    <col min="3290" max="3290" width="1.42578125" style="5" customWidth="1"/>
    <col min="3291" max="3291" width="15.7109375" style="5" customWidth="1"/>
    <col min="3292" max="3292" width="1.42578125" style="5" customWidth="1"/>
    <col min="3293" max="3293" width="14.42578125" style="5" customWidth="1"/>
    <col min="3294" max="3310" width="9" style="5" hidden="1" customWidth="1"/>
    <col min="3311" max="3524" width="9.140625" style="5"/>
    <col min="3525" max="3525" width="22.5703125" style="5" customWidth="1"/>
    <col min="3526" max="3526" width="1.42578125" style="5" customWidth="1"/>
    <col min="3527" max="3527" width="14.42578125" style="5" customWidth="1"/>
    <col min="3528" max="3528" width="1.42578125" style="5" customWidth="1"/>
    <col min="3529" max="3529" width="14.42578125" style="5" customWidth="1"/>
    <col min="3530" max="3530" width="1.42578125" style="5" customWidth="1"/>
    <col min="3531" max="3531" width="14.42578125" style="5" customWidth="1"/>
    <col min="3532" max="3532" width="1.42578125" style="5" customWidth="1"/>
    <col min="3533" max="3533" width="14.42578125" style="5" customWidth="1"/>
    <col min="3534" max="3534" width="1.42578125" style="5" customWidth="1"/>
    <col min="3535" max="3535" width="14.42578125" style="5" customWidth="1"/>
    <col min="3536" max="3536" width="1.42578125" style="5" customWidth="1"/>
    <col min="3537" max="3537" width="14.42578125" style="5" customWidth="1"/>
    <col min="3538" max="3538" width="1.42578125" style="5" customWidth="1"/>
    <col min="3539" max="3539" width="14.42578125" style="5" customWidth="1"/>
    <col min="3540" max="3540" width="1.42578125" style="5" customWidth="1"/>
    <col min="3541" max="3541" width="14.42578125" style="5" customWidth="1"/>
    <col min="3542" max="3542" width="1.42578125" style="5" customWidth="1"/>
    <col min="3543" max="3543" width="14.42578125" style="5" customWidth="1"/>
    <col min="3544" max="3544" width="1.42578125" style="5" customWidth="1"/>
    <col min="3545" max="3545" width="14.42578125" style="5" customWidth="1"/>
    <col min="3546" max="3546" width="1.42578125" style="5" customWidth="1"/>
    <col min="3547" max="3547" width="15.7109375" style="5" customWidth="1"/>
    <col min="3548" max="3548" width="1.42578125" style="5" customWidth="1"/>
    <col min="3549" max="3549" width="14.42578125" style="5" customWidth="1"/>
    <col min="3550" max="3566" width="9" style="5" hidden="1" customWidth="1"/>
    <col min="3567" max="3780" width="9.140625" style="5"/>
    <col min="3781" max="3781" width="22.5703125" style="5" customWidth="1"/>
    <col min="3782" max="3782" width="1.42578125" style="5" customWidth="1"/>
    <col min="3783" max="3783" width="14.42578125" style="5" customWidth="1"/>
    <col min="3784" max="3784" width="1.42578125" style="5" customWidth="1"/>
    <col min="3785" max="3785" width="14.42578125" style="5" customWidth="1"/>
    <col min="3786" max="3786" width="1.42578125" style="5" customWidth="1"/>
    <col min="3787" max="3787" width="14.42578125" style="5" customWidth="1"/>
    <col min="3788" max="3788" width="1.42578125" style="5" customWidth="1"/>
    <col min="3789" max="3789" width="14.42578125" style="5" customWidth="1"/>
    <col min="3790" max="3790" width="1.42578125" style="5" customWidth="1"/>
    <col min="3791" max="3791" width="14.42578125" style="5" customWidth="1"/>
    <col min="3792" max="3792" width="1.42578125" style="5" customWidth="1"/>
    <col min="3793" max="3793" width="14.42578125" style="5" customWidth="1"/>
    <col min="3794" max="3794" width="1.42578125" style="5" customWidth="1"/>
    <col min="3795" max="3795" width="14.42578125" style="5" customWidth="1"/>
    <col min="3796" max="3796" width="1.42578125" style="5" customWidth="1"/>
    <col min="3797" max="3797" width="14.42578125" style="5" customWidth="1"/>
    <col min="3798" max="3798" width="1.42578125" style="5" customWidth="1"/>
    <col min="3799" max="3799" width="14.42578125" style="5" customWidth="1"/>
    <col min="3800" max="3800" width="1.42578125" style="5" customWidth="1"/>
    <col min="3801" max="3801" width="14.42578125" style="5" customWidth="1"/>
    <col min="3802" max="3802" width="1.42578125" style="5" customWidth="1"/>
    <col min="3803" max="3803" width="15.7109375" style="5" customWidth="1"/>
    <col min="3804" max="3804" width="1.42578125" style="5" customWidth="1"/>
    <col min="3805" max="3805" width="14.42578125" style="5" customWidth="1"/>
    <col min="3806" max="3822" width="9" style="5" hidden="1" customWidth="1"/>
    <col min="3823" max="4036" width="9.140625" style="5"/>
    <col min="4037" max="4037" width="22.5703125" style="5" customWidth="1"/>
    <col min="4038" max="4038" width="1.42578125" style="5" customWidth="1"/>
    <col min="4039" max="4039" width="14.42578125" style="5" customWidth="1"/>
    <col min="4040" max="4040" width="1.42578125" style="5" customWidth="1"/>
    <col min="4041" max="4041" width="14.42578125" style="5" customWidth="1"/>
    <col min="4042" max="4042" width="1.42578125" style="5" customWidth="1"/>
    <col min="4043" max="4043" width="14.42578125" style="5" customWidth="1"/>
    <col min="4044" max="4044" width="1.42578125" style="5" customWidth="1"/>
    <col min="4045" max="4045" width="14.42578125" style="5" customWidth="1"/>
    <col min="4046" max="4046" width="1.42578125" style="5" customWidth="1"/>
    <col min="4047" max="4047" width="14.42578125" style="5" customWidth="1"/>
    <col min="4048" max="4048" width="1.42578125" style="5" customWidth="1"/>
    <col min="4049" max="4049" width="14.42578125" style="5" customWidth="1"/>
    <col min="4050" max="4050" width="1.42578125" style="5" customWidth="1"/>
    <col min="4051" max="4051" width="14.42578125" style="5" customWidth="1"/>
    <col min="4052" max="4052" width="1.42578125" style="5" customWidth="1"/>
    <col min="4053" max="4053" width="14.42578125" style="5" customWidth="1"/>
    <col min="4054" max="4054" width="1.42578125" style="5" customWidth="1"/>
    <col min="4055" max="4055" width="14.42578125" style="5" customWidth="1"/>
    <col min="4056" max="4056" width="1.42578125" style="5" customWidth="1"/>
    <col min="4057" max="4057" width="14.42578125" style="5" customWidth="1"/>
    <col min="4058" max="4058" width="1.42578125" style="5" customWidth="1"/>
    <col min="4059" max="4059" width="15.7109375" style="5" customWidth="1"/>
    <col min="4060" max="4060" width="1.42578125" style="5" customWidth="1"/>
    <col min="4061" max="4061" width="14.42578125" style="5" customWidth="1"/>
    <col min="4062" max="4078" width="9" style="5" hidden="1" customWidth="1"/>
    <col min="4079" max="4292" width="9.140625" style="5"/>
    <col min="4293" max="4293" width="22.5703125" style="5" customWidth="1"/>
    <col min="4294" max="4294" width="1.42578125" style="5" customWidth="1"/>
    <col min="4295" max="4295" width="14.42578125" style="5" customWidth="1"/>
    <col min="4296" max="4296" width="1.42578125" style="5" customWidth="1"/>
    <col min="4297" max="4297" width="14.42578125" style="5" customWidth="1"/>
    <col min="4298" max="4298" width="1.42578125" style="5" customWidth="1"/>
    <col min="4299" max="4299" width="14.42578125" style="5" customWidth="1"/>
    <col min="4300" max="4300" width="1.42578125" style="5" customWidth="1"/>
    <col min="4301" max="4301" width="14.42578125" style="5" customWidth="1"/>
    <col min="4302" max="4302" width="1.42578125" style="5" customWidth="1"/>
    <col min="4303" max="4303" width="14.42578125" style="5" customWidth="1"/>
    <col min="4304" max="4304" width="1.42578125" style="5" customWidth="1"/>
    <col min="4305" max="4305" width="14.42578125" style="5" customWidth="1"/>
    <col min="4306" max="4306" width="1.42578125" style="5" customWidth="1"/>
    <col min="4307" max="4307" width="14.42578125" style="5" customWidth="1"/>
    <col min="4308" max="4308" width="1.42578125" style="5" customWidth="1"/>
    <col min="4309" max="4309" width="14.42578125" style="5" customWidth="1"/>
    <col min="4310" max="4310" width="1.42578125" style="5" customWidth="1"/>
    <col min="4311" max="4311" width="14.42578125" style="5" customWidth="1"/>
    <col min="4312" max="4312" width="1.42578125" style="5" customWidth="1"/>
    <col min="4313" max="4313" width="14.42578125" style="5" customWidth="1"/>
    <col min="4314" max="4314" width="1.42578125" style="5" customWidth="1"/>
    <col min="4315" max="4315" width="15.7109375" style="5" customWidth="1"/>
    <col min="4316" max="4316" width="1.42578125" style="5" customWidth="1"/>
    <col min="4317" max="4317" width="14.42578125" style="5" customWidth="1"/>
    <col min="4318" max="4334" width="9" style="5" hidden="1" customWidth="1"/>
    <col min="4335" max="4548" width="9.140625" style="5"/>
    <col min="4549" max="4549" width="22.5703125" style="5" customWidth="1"/>
    <col min="4550" max="4550" width="1.42578125" style="5" customWidth="1"/>
    <col min="4551" max="4551" width="14.42578125" style="5" customWidth="1"/>
    <col min="4552" max="4552" width="1.42578125" style="5" customWidth="1"/>
    <col min="4553" max="4553" width="14.42578125" style="5" customWidth="1"/>
    <col min="4554" max="4554" width="1.42578125" style="5" customWidth="1"/>
    <col min="4555" max="4555" width="14.42578125" style="5" customWidth="1"/>
    <col min="4556" max="4556" width="1.42578125" style="5" customWidth="1"/>
    <col min="4557" max="4557" width="14.42578125" style="5" customWidth="1"/>
    <col min="4558" max="4558" width="1.42578125" style="5" customWidth="1"/>
    <col min="4559" max="4559" width="14.42578125" style="5" customWidth="1"/>
    <col min="4560" max="4560" width="1.42578125" style="5" customWidth="1"/>
    <col min="4561" max="4561" width="14.42578125" style="5" customWidth="1"/>
    <col min="4562" max="4562" width="1.42578125" style="5" customWidth="1"/>
    <col min="4563" max="4563" width="14.42578125" style="5" customWidth="1"/>
    <col min="4564" max="4564" width="1.42578125" style="5" customWidth="1"/>
    <col min="4565" max="4565" width="14.42578125" style="5" customWidth="1"/>
    <col min="4566" max="4566" width="1.42578125" style="5" customWidth="1"/>
    <col min="4567" max="4567" width="14.42578125" style="5" customWidth="1"/>
    <col min="4568" max="4568" width="1.42578125" style="5" customWidth="1"/>
    <col min="4569" max="4569" width="14.42578125" style="5" customWidth="1"/>
    <col min="4570" max="4570" width="1.42578125" style="5" customWidth="1"/>
    <col min="4571" max="4571" width="15.7109375" style="5" customWidth="1"/>
    <col min="4572" max="4572" width="1.42578125" style="5" customWidth="1"/>
    <col min="4573" max="4573" width="14.42578125" style="5" customWidth="1"/>
    <col min="4574" max="4590" width="9" style="5" hidden="1" customWidth="1"/>
    <col min="4591" max="4804" width="9.140625" style="5"/>
    <col min="4805" max="4805" width="22.5703125" style="5" customWidth="1"/>
    <col min="4806" max="4806" width="1.42578125" style="5" customWidth="1"/>
    <col min="4807" max="4807" width="14.42578125" style="5" customWidth="1"/>
    <col min="4808" max="4808" width="1.42578125" style="5" customWidth="1"/>
    <col min="4809" max="4809" width="14.42578125" style="5" customWidth="1"/>
    <col min="4810" max="4810" width="1.42578125" style="5" customWidth="1"/>
    <col min="4811" max="4811" width="14.42578125" style="5" customWidth="1"/>
    <col min="4812" max="4812" width="1.42578125" style="5" customWidth="1"/>
    <col min="4813" max="4813" width="14.42578125" style="5" customWidth="1"/>
    <col min="4814" max="4814" width="1.42578125" style="5" customWidth="1"/>
    <col min="4815" max="4815" width="14.42578125" style="5" customWidth="1"/>
    <col min="4816" max="4816" width="1.42578125" style="5" customWidth="1"/>
    <col min="4817" max="4817" width="14.42578125" style="5" customWidth="1"/>
    <col min="4818" max="4818" width="1.42578125" style="5" customWidth="1"/>
    <col min="4819" max="4819" width="14.42578125" style="5" customWidth="1"/>
    <col min="4820" max="4820" width="1.42578125" style="5" customWidth="1"/>
    <col min="4821" max="4821" width="14.42578125" style="5" customWidth="1"/>
    <col min="4822" max="4822" width="1.42578125" style="5" customWidth="1"/>
    <col min="4823" max="4823" width="14.42578125" style="5" customWidth="1"/>
    <col min="4824" max="4824" width="1.42578125" style="5" customWidth="1"/>
    <col min="4825" max="4825" width="14.42578125" style="5" customWidth="1"/>
    <col min="4826" max="4826" width="1.42578125" style="5" customWidth="1"/>
    <col min="4827" max="4827" width="15.7109375" style="5" customWidth="1"/>
    <col min="4828" max="4828" width="1.42578125" style="5" customWidth="1"/>
    <col min="4829" max="4829" width="14.42578125" style="5" customWidth="1"/>
    <col min="4830" max="4846" width="9" style="5" hidden="1" customWidth="1"/>
    <col min="4847" max="5060" width="9.140625" style="5"/>
    <col min="5061" max="5061" width="22.5703125" style="5" customWidth="1"/>
    <col min="5062" max="5062" width="1.42578125" style="5" customWidth="1"/>
    <col min="5063" max="5063" width="14.42578125" style="5" customWidth="1"/>
    <col min="5064" max="5064" width="1.42578125" style="5" customWidth="1"/>
    <col min="5065" max="5065" width="14.42578125" style="5" customWidth="1"/>
    <col min="5066" max="5066" width="1.42578125" style="5" customWidth="1"/>
    <col min="5067" max="5067" width="14.42578125" style="5" customWidth="1"/>
    <col min="5068" max="5068" width="1.42578125" style="5" customWidth="1"/>
    <col min="5069" max="5069" width="14.42578125" style="5" customWidth="1"/>
    <col min="5070" max="5070" width="1.42578125" style="5" customWidth="1"/>
    <col min="5071" max="5071" width="14.42578125" style="5" customWidth="1"/>
    <col min="5072" max="5072" width="1.42578125" style="5" customWidth="1"/>
    <col min="5073" max="5073" width="14.42578125" style="5" customWidth="1"/>
    <col min="5074" max="5074" width="1.42578125" style="5" customWidth="1"/>
    <col min="5075" max="5075" width="14.42578125" style="5" customWidth="1"/>
    <col min="5076" max="5076" width="1.42578125" style="5" customWidth="1"/>
    <col min="5077" max="5077" width="14.42578125" style="5" customWidth="1"/>
    <col min="5078" max="5078" width="1.42578125" style="5" customWidth="1"/>
    <col min="5079" max="5079" width="14.42578125" style="5" customWidth="1"/>
    <col min="5080" max="5080" width="1.42578125" style="5" customWidth="1"/>
    <col min="5081" max="5081" width="14.42578125" style="5" customWidth="1"/>
    <col min="5082" max="5082" width="1.42578125" style="5" customWidth="1"/>
    <col min="5083" max="5083" width="15.7109375" style="5" customWidth="1"/>
    <col min="5084" max="5084" width="1.42578125" style="5" customWidth="1"/>
    <col min="5085" max="5085" width="14.42578125" style="5" customWidth="1"/>
    <col min="5086" max="5102" width="9" style="5" hidden="1" customWidth="1"/>
    <col min="5103" max="5316" width="9.140625" style="5"/>
    <col min="5317" max="5317" width="22.5703125" style="5" customWidth="1"/>
    <col min="5318" max="5318" width="1.42578125" style="5" customWidth="1"/>
    <col min="5319" max="5319" width="14.42578125" style="5" customWidth="1"/>
    <col min="5320" max="5320" width="1.42578125" style="5" customWidth="1"/>
    <col min="5321" max="5321" width="14.42578125" style="5" customWidth="1"/>
    <col min="5322" max="5322" width="1.42578125" style="5" customWidth="1"/>
    <col min="5323" max="5323" width="14.42578125" style="5" customWidth="1"/>
    <col min="5324" max="5324" width="1.42578125" style="5" customWidth="1"/>
    <col min="5325" max="5325" width="14.42578125" style="5" customWidth="1"/>
    <col min="5326" max="5326" width="1.42578125" style="5" customWidth="1"/>
    <col min="5327" max="5327" width="14.42578125" style="5" customWidth="1"/>
    <col min="5328" max="5328" width="1.42578125" style="5" customWidth="1"/>
    <col min="5329" max="5329" width="14.42578125" style="5" customWidth="1"/>
    <col min="5330" max="5330" width="1.42578125" style="5" customWidth="1"/>
    <col min="5331" max="5331" width="14.42578125" style="5" customWidth="1"/>
    <col min="5332" max="5332" width="1.42578125" style="5" customWidth="1"/>
    <col min="5333" max="5333" width="14.42578125" style="5" customWidth="1"/>
    <col min="5334" max="5334" width="1.42578125" style="5" customWidth="1"/>
    <col min="5335" max="5335" width="14.42578125" style="5" customWidth="1"/>
    <col min="5336" max="5336" width="1.42578125" style="5" customWidth="1"/>
    <col min="5337" max="5337" width="14.42578125" style="5" customWidth="1"/>
    <col min="5338" max="5338" width="1.42578125" style="5" customWidth="1"/>
    <col min="5339" max="5339" width="15.7109375" style="5" customWidth="1"/>
    <col min="5340" max="5340" width="1.42578125" style="5" customWidth="1"/>
    <col min="5341" max="5341" width="14.42578125" style="5" customWidth="1"/>
    <col min="5342" max="5358" width="9" style="5" hidden="1" customWidth="1"/>
    <col min="5359" max="5572" width="9.140625" style="5"/>
    <col min="5573" max="5573" width="22.5703125" style="5" customWidth="1"/>
    <col min="5574" max="5574" width="1.42578125" style="5" customWidth="1"/>
    <col min="5575" max="5575" width="14.42578125" style="5" customWidth="1"/>
    <col min="5576" max="5576" width="1.42578125" style="5" customWidth="1"/>
    <col min="5577" max="5577" width="14.42578125" style="5" customWidth="1"/>
    <col min="5578" max="5578" width="1.42578125" style="5" customWidth="1"/>
    <col min="5579" max="5579" width="14.42578125" style="5" customWidth="1"/>
    <col min="5580" max="5580" width="1.42578125" style="5" customWidth="1"/>
    <col min="5581" max="5581" width="14.42578125" style="5" customWidth="1"/>
    <col min="5582" max="5582" width="1.42578125" style="5" customWidth="1"/>
    <col min="5583" max="5583" width="14.42578125" style="5" customWidth="1"/>
    <col min="5584" max="5584" width="1.42578125" style="5" customWidth="1"/>
    <col min="5585" max="5585" width="14.42578125" style="5" customWidth="1"/>
    <col min="5586" max="5586" width="1.42578125" style="5" customWidth="1"/>
    <col min="5587" max="5587" width="14.42578125" style="5" customWidth="1"/>
    <col min="5588" max="5588" width="1.42578125" style="5" customWidth="1"/>
    <col min="5589" max="5589" width="14.42578125" style="5" customWidth="1"/>
    <col min="5590" max="5590" width="1.42578125" style="5" customWidth="1"/>
    <col min="5591" max="5591" width="14.42578125" style="5" customWidth="1"/>
    <col min="5592" max="5592" width="1.42578125" style="5" customWidth="1"/>
    <col min="5593" max="5593" width="14.42578125" style="5" customWidth="1"/>
    <col min="5594" max="5594" width="1.42578125" style="5" customWidth="1"/>
    <col min="5595" max="5595" width="15.7109375" style="5" customWidth="1"/>
    <col min="5596" max="5596" width="1.42578125" style="5" customWidth="1"/>
    <col min="5597" max="5597" width="14.42578125" style="5" customWidth="1"/>
    <col min="5598" max="5614" width="9" style="5" hidden="1" customWidth="1"/>
    <col min="5615" max="5828" width="9.140625" style="5"/>
    <col min="5829" max="5829" width="22.5703125" style="5" customWidth="1"/>
    <col min="5830" max="5830" width="1.42578125" style="5" customWidth="1"/>
    <col min="5831" max="5831" width="14.42578125" style="5" customWidth="1"/>
    <col min="5832" max="5832" width="1.42578125" style="5" customWidth="1"/>
    <col min="5833" max="5833" width="14.42578125" style="5" customWidth="1"/>
    <col min="5834" max="5834" width="1.42578125" style="5" customWidth="1"/>
    <col min="5835" max="5835" width="14.42578125" style="5" customWidth="1"/>
    <col min="5836" max="5836" width="1.42578125" style="5" customWidth="1"/>
    <col min="5837" max="5837" width="14.42578125" style="5" customWidth="1"/>
    <col min="5838" max="5838" width="1.42578125" style="5" customWidth="1"/>
    <col min="5839" max="5839" width="14.42578125" style="5" customWidth="1"/>
    <col min="5840" max="5840" width="1.42578125" style="5" customWidth="1"/>
    <col min="5841" max="5841" width="14.42578125" style="5" customWidth="1"/>
    <col min="5842" max="5842" width="1.42578125" style="5" customWidth="1"/>
    <col min="5843" max="5843" width="14.42578125" style="5" customWidth="1"/>
    <col min="5844" max="5844" width="1.42578125" style="5" customWidth="1"/>
    <col min="5845" max="5845" width="14.42578125" style="5" customWidth="1"/>
    <col min="5846" max="5846" width="1.42578125" style="5" customWidth="1"/>
    <col min="5847" max="5847" width="14.42578125" style="5" customWidth="1"/>
    <col min="5848" max="5848" width="1.42578125" style="5" customWidth="1"/>
    <col min="5849" max="5849" width="14.42578125" style="5" customWidth="1"/>
    <col min="5850" max="5850" width="1.42578125" style="5" customWidth="1"/>
    <col min="5851" max="5851" width="15.7109375" style="5" customWidth="1"/>
    <col min="5852" max="5852" width="1.42578125" style="5" customWidth="1"/>
    <col min="5853" max="5853" width="14.42578125" style="5" customWidth="1"/>
    <col min="5854" max="5870" width="9" style="5" hidden="1" customWidth="1"/>
    <col min="5871" max="6084" width="9.140625" style="5"/>
    <col min="6085" max="6085" width="22.5703125" style="5" customWidth="1"/>
    <col min="6086" max="6086" width="1.42578125" style="5" customWidth="1"/>
    <col min="6087" max="6087" width="14.42578125" style="5" customWidth="1"/>
    <col min="6088" max="6088" width="1.42578125" style="5" customWidth="1"/>
    <col min="6089" max="6089" width="14.42578125" style="5" customWidth="1"/>
    <col min="6090" max="6090" width="1.42578125" style="5" customWidth="1"/>
    <col min="6091" max="6091" width="14.42578125" style="5" customWidth="1"/>
    <col min="6092" max="6092" width="1.42578125" style="5" customWidth="1"/>
    <col min="6093" max="6093" width="14.42578125" style="5" customWidth="1"/>
    <col min="6094" max="6094" width="1.42578125" style="5" customWidth="1"/>
    <col min="6095" max="6095" width="14.42578125" style="5" customWidth="1"/>
    <col min="6096" max="6096" width="1.42578125" style="5" customWidth="1"/>
    <col min="6097" max="6097" width="14.42578125" style="5" customWidth="1"/>
    <col min="6098" max="6098" width="1.42578125" style="5" customWidth="1"/>
    <col min="6099" max="6099" width="14.42578125" style="5" customWidth="1"/>
    <col min="6100" max="6100" width="1.42578125" style="5" customWidth="1"/>
    <col min="6101" max="6101" width="14.42578125" style="5" customWidth="1"/>
    <col min="6102" max="6102" width="1.42578125" style="5" customWidth="1"/>
    <col min="6103" max="6103" width="14.42578125" style="5" customWidth="1"/>
    <col min="6104" max="6104" width="1.42578125" style="5" customWidth="1"/>
    <col min="6105" max="6105" width="14.42578125" style="5" customWidth="1"/>
    <col min="6106" max="6106" width="1.42578125" style="5" customWidth="1"/>
    <col min="6107" max="6107" width="15.7109375" style="5" customWidth="1"/>
    <col min="6108" max="6108" width="1.42578125" style="5" customWidth="1"/>
    <col min="6109" max="6109" width="14.42578125" style="5" customWidth="1"/>
    <col min="6110" max="6126" width="9" style="5" hidden="1" customWidth="1"/>
    <col min="6127" max="6340" width="9.140625" style="5"/>
    <col min="6341" max="6341" width="22.5703125" style="5" customWidth="1"/>
    <col min="6342" max="6342" width="1.42578125" style="5" customWidth="1"/>
    <col min="6343" max="6343" width="14.42578125" style="5" customWidth="1"/>
    <col min="6344" max="6344" width="1.42578125" style="5" customWidth="1"/>
    <col min="6345" max="6345" width="14.42578125" style="5" customWidth="1"/>
    <col min="6346" max="6346" width="1.42578125" style="5" customWidth="1"/>
    <col min="6347" max="6347" width="14.42578125" style="5" customWidth="1"/>
    <col min="6348" max="6348" width="1.42578125" style="5" customWidth="1"/>
    <col min="6349" max="6349" width="14.42578125" style="5" customWidth="1"/>
    <col min="6350" max="6350" width="1.42578125" style="5" customWidth="1"/>
    <col min="6351" max="6351" width="14.42578125" style="5" customWidth="1"/>
    <col min="6352" max="6352" width="1.42578125" style="5" customWidth="1"/>
    <col min="6353" max="6353" width="14.42578125" style="5" customWidth="1"/>
    <col min="6354" max="6354" width="1.42578125" style="5" customWidth="1"/>
    <col min="6355" max="6355" width="14.42578125" style="5" customWidth="1"/>
    <col min="6356" max="6356" width="1.42578125" style="5" customWidth="1"/>
    <col min="6357" max="6357" width="14.42578125" style="5" customWidth="1"/>
    <col min="6358" max="6358" width="1.42578125" style="5" customWidth="1"/>
    <col min="6359" max="6359" width="14.42578125" style="5" customWidth="1"/>
    <col min="6360" max="6360" width="1.42578125" style="5" customWidth="1"/>
    <col min="6361" max="6361" width="14.42578125" style="5" customWidth="1"/>
    <col min="6362" max="6362" width="1.42578125" style="5" customWidth="1"/>
    <col min="6363" max="6363" width="15.7109375" style="5" customWidth="1"/>
    <col min="6364" max="6364" width="1.42578125" style="5" customWidth="1"/>
    <col min="6365" max="6365" width="14.42578125" style="5" customWidth="1"/>
    <col min="6366" max="6382" width="9" style="5" hidden="1" customWidth="1"/>
    <col min="6383" max="6596" width="9.140625" style="5"/>
    <col min="6597" max="6597" width="22.5703125" style="5" customWidth="1"/>
    <col min="6598" max="6598" width="1.42578125" style="5" customWidth="1"/>
    <col min="6599" max="6599" width="14.42578125" style="5" customWidth="1"/>
    <col min="6600" max="6600" width="1.42578125" style="5" customWidth="1"/>
    <col min="6601" max="6601" width="14.42578125" style="5" customWidth="1"/>
    <col min="6602" max="6602" width="1.42578125" style="5" customWidth="1"/>
    <col min="6603" max="6603" width="14.42578125" style="5" customWidth="1"/>
    <col min="6604" max="6604" width="1.42578125" style="5" customWidth="1"/>
    <col min="6605" max="6605" width="14.42578125" style="5" customWidth="1"/>
    <col min="6606" max="6606" width="1.42578125" style="5" customWidth="1"/>
    <col min="6607" max="6607" width="14.42578125" style="5" customWidth="1"/>
    <col min="6608" max="6608" width="1.42578125" style="5" customWidth="1"/>
    <col min="6609" max="6609" width="14.42578125" style="5" customWidth="1"/>
    <col min="6610" max="6610" width="1.42578125" style="5" customWidth="1"/>
    <col min="6611" max="6611" width="14.42578125" style="5" customWidth="1"/>
    <col min="6612" max="6612" width="1.42578125" style="5" customWidth="1"/>
    <col min="6613" max="6613" width="14.42578125" style="5" customWidth="1"/>
    <col min="6614" max="6614" width="1.42578125" style="5" customWidth="1"/>
    <col min="6615" max="6615" width="14.42578125" style="5" customWidth="1"/>
    <col min="6616" max="6616" width="1.42578125" style="5" customWidth="1"/>
    <col min="6617" max="6617" width="14.42578125" style="5" customWidth="1"/>
    <col min="6618" max="6618" width="1.42578125" style="5" customWidth="1"/>
    <col min="6619" max="6619" width="15.7109375" style="5" customWidth="1"/>
    <col min="6620" max="6620" width="1.42578125" style="5" customWidth="1"/>
    <col min="6621" max="6621" width="14.42578125" style="5" customWidth="1"/>
    <col min="6622" max="6638" width="9" style="5" hidden="1" customWidth="1"/>
    <col min="6639" max="6852" width="9.140625" style="5"/>
    <col min="6853" max="6853" width="22.5703125" style="5" customWidth="1"/>
    <col min="6854" max="6854" width="1.42578125" style="5" customWidth="1"/>
    <col min="6855" max="6855" width="14.42578125" style="5" customWidth="1"/>
    <col min="6856" max="6856" width="1.42578125" style="5" customWidth="1"/>
    <col min="6857" max="6857" width="14.42578125" style="5" customWidth="1"/>
    <col min="6858" max="6858" width="1.42578125" style="5" customWidth="1"/>
    <col min="6859" max="6859" width="14.42578125" style="5" customWidth="1"/>
    <col min="6860" max="6860" width="1.42578125" style="5" customWidth="1"/>
    <col min="6861" max="6861" width="14.42578125" style="5" customWidth="1"/>
    <col min="6862" max="6862" width="1.42578125" style="5" customWidth="1"/>
    <col min="6863" max="6863" width="14.42578125" style="5" customWidth="1"/>
    <col min="6864" max="6864" width="1.42578125" style="5" customWidth="1"/>
    <col min="6865" max="6865" width="14.42578125" style="5" customWidth="1"/>
    <col min="6866" max="6866" width="1.42578125" style="5" customWidth="1"/>
    <col min="6867" max="6867" width="14.42578125" style="5" customWidth="1"/>
    <col min="6868" max="6868" width="1.42578125" style="5" customWidth="1"/>
    <col min="6869" max="6869" width="14.42578125" style="5" customWidth="1"/>
    <col min="6870" max="6870" width="1.42578125" style="5" customWidth="1"/>
    <col min="6871" max="6871" width="14.42578125" style="5" customWidth="1"/>
    <col min="6872" max="6872" width="1.42578125" style="5" customWidth="1"/>
    <col min="6873" max="6873" width="14.42578125" style="5" customWidth="1"/>
    <col min="6874" max="6874" width="1.42578125" style="5" customWidth="1"/>
    <col min="6875" max="6875" width="15.7109375" style="5" customWidth="1"/>
    <col min="6876" max="6876" width="1.42578125" style="5" customWidth="1"/>
    <col min="6877" max="6877" width="14.42578125" style="5" customWidth="1"/>
    <col min="6878" max="6894" width="9" style="5" hidden="1" customWidth="1"/>
    <col min="6895" max="7108" width="9.140625" style="5"/>
    <col min="7109" max="7109" width="22.5703125" style="5" customWidth="1"/>
    <col min="7110" max="7110" width="1.42578125" style="5" customWidth="1"/>
    <col min="7111" max="7111" width="14.42578125" style="5" customWidth="1"/>
    <col min="7112" max="7112" width="1.42578125" style="5" customWidth="1"/>
    <col min="7113" max="7113" width="14.42578125" style="5" customWidth="1"/>
    <col min="7114" max="7114" width="1.42578125" style="5" customWidth="1"/>
    <col min="7115" max="7115" width="14.42578125" style="5" customWidth="1"/>
    <col min="7116" max="7116" width="1.42578125" style="5" customWidth="1"/>
    <col min="7117" max="7117" width="14.42578125" style="5" customWidth="1"/>
    <col min="7118" max="7118" width="1.42578125" style="5" customWidth="1"/>
    <col min="7119" max="7119" width="14.42578125" style="5" customWidth="1"/>
    <col min="7120" max="7120" width="1.42578125" style="5" customWidth="1"/>
    <col min="7121" max="7121" width="14.42578125" style="5" customWidth="1"/>
    <col min="7122" max="7122" width="1.42578125" style="5" customWidth="1"/>
    <col min="7123" max="7123" width="14.42578125" style="5" customWidth="1"/>
    <col min="7124" max="7124" width="1.42578125" style="5" customWidth="1"/>
    <col min="7125" max="7125" width="14.42578125" style="5" customWidth="1"/>
    <col min="7126" max="7126" width="1.42578125" style="5" customWidth="1"/>
    <col min="7127" max="7127" width="14.42578125" style="5" customWidth="1"/>
    <col min="7128" max="7128" width="1.42578125" style="5" customWidth="1"/>
    <col min="7129" max="7129" width="14.42578125" style="5" customWidth="1"/>
    <col min="7130" max="7130" width="1.42578125" style="5" customWidth="1"/>
    <col min="7131" max="7131" width="15.7109375" style="5" customWidth="1"/>
    <col min="7132" max="7132" width="1.42578125" style="5" customWidth="1"/>
    <col min="7133" max="7133" width="14.42578125" style="5" customWidth="1"/>
    <col min="7134" max="7150" width="9" style="5" hidden="1" customWidth="1"/>
    <col min="7151" max="7364" width="9.140625" style="5"/>
    <col min="7365" max="7365" width="22.5703125" style="5" customWidth="1"/>
    <col min="7366" max="7366" width="1.42578125" style="5" customWidth="1"/>
    <col min="7367" max="7367" width="14.42578125" style="5" customWidth="1"/>
    <col min="7368" max="7368" width="1.42578125" style="5" customWidth="1"/>
    <col min="7369" max="7369" width="14.42578125" style="5" customWidth="1"/>
    <col min="7370" max="7370" width="1.42578125" style="5" customWidth="1"/>
    <col min="7371" max="7371" width="14.42578125" style="5" customWidth="1"/>
    <col min="7372" max="7372" width="1.42578125" style="5" customWidth="1"/>
    <col min="7373" max="7373" width="14.42578125" style="5" customWidth="1"/>
    <col min="7374" max="7374" width="1.42578125" style="5" customWidth="1"/>
    <col min="7375" max="7375" width="14.42578125" style="5" customWidth="1"/>
    <col min="7376" max="7376" width="1.42578125" style="5" customWidth="1"/>
    <col min="7377" max="7377" width="14.42578125" style="5" customWidth="1"/>
    <col min="7378" max="7378" width="1.42578125" style="5" customWidth="1"/>
    <col min="7379" max="7379" width="14.42578125" style="5" customWidth="1"/>
    <col min="7380" max="7380" width="1.42578125" style="5" customWidth="1"/>
    <col min="7381" max="7381" width="14.42578125" style="5" customWidth="1"/>
    <col min="7382" max="7382" width="1.42578125" style="5" customWidth="1"/>
    <col min="7383" max="7383" width="14.42578125" style="5" customWidth="1"/>
    <col min="7384" max="7384" width="1.42578125" style="5" customWidth="1"/>
    <col min="7385" max="7385" width="14.42578125" style="5" customWidth="1"/>
    <col min="7386" max="7386" width="1.42578125" style="5" customWidth="1"/>
    <col min="7387" max="7387" width="15.7109375" style="5" customWidth="1"/>
    <col min="7388" max="7388" width="1.42578125" style="5" customWidth="1"/>
    <col min="7389" max="7389" width="14.42578125" style="5" customWidth="1"/>
    <col min="7390" max="7406" width="9" style="5" hidden="1" customWidth="1"/>
    <col min="7407" max="7620" width="9.140625" style="5"/>
    <col min="7621" max="7621" width="22.5703125" style="5" customWidth="1"/>
    <col min="7622" max="7622" width="1.42578125" style="5" customWidth="1"/>
    <col min="7623" max="7623" width="14.42578125" style="5" customWidth="1"/>
    <col min="7624" max="7624" width="1.42578125" style="5" customWidth="1"/>
    <col min="7625" max="7625" width="14.42578125" style="5" customWidth="1"/>
    <col min="7626" max="7626" width="1.42578125" style="5" customWidth="1"/>
    <col min="7627" max="7627" width="14.42578125" style="5" customWidth="1"/>
    <col min="7628" max="7628" width="1.42578125" style="5" customWidth="1"/>
    <col min="7629" max="7629" width="14.42578125" style="5" customWidth="1"/>
    <col min="7630" max="7630" width="1.42578125" style="5" customWidth="1"/>
    <col min="7631" max="7631" width="14.42578125" style="5" customWidth="1"/>
    <col min="7632" max="7632" width="1.42578125" style="5" customWidth="1"/>
    <col min="7633" max="7633" width="14.42578125" style="5" customWidth="1"/>
    <col min="7634" max="7634" width="1.42578125" style="5" customWidth="1"/>
    <col min="7635" max="7635" width="14.42578125" style="5" customWidth="1"/>
    <col min="7636" max="7636" width="1.42578125" style="5" customWidth="1"/>
    <col min="7637" max="7637" width="14.42578125" style="5" customWidth="1"/>
    <col min="7638" max="7638" width="1.42578125" style="5" customWidth="1"/>
    <col min="7639" max="7639" width="14.42578125" style="5" customWidth="1"/>
    <col min="7640" max="7640" width="1.42578125" style="5" customWidth="1"/>
    <col min="7641" max="7641" width="14.42578125" style="5" customWidth="1"/>
    <col min="7642" max="7642" width="1.42578125" style="5" customWidth="1"/>
    <col min="7643" max="7643" width="15.7109375" style="5" customWidth="1"/>
    <col min="7644" max="7644" width="1.42578125" style="5" customWidth="1"/>
    <col min="7645" max="7645" width="14.42578125" style="5" customWidth="1"/>
    <col min="7646" max="7662" width="9" style="5" hidden="1" customWidth="1"/>
    <col min="7663" max="7876" width="9.140625" style="5"/>
    <col min="7877" max="7877" width="22.5703125" style="5" customWidth="1"/>
    <col min="7878" max="7878" width="1.42578125" style="5" customWidth="1"/>
    <col min="7879" max="7879" width="14.42578125" style="5" customWidth="1"/>
    <col min="7880" max="7880" width="1.42578125" style="5" customWidth="1"/>
    <col min="7881" max="7881" width="14.42578125" style="5" customWidth="1"/>
    <col min="7882" max="7882" width="1.42578125" style="5" customWidth="1"/>
    <col min="7883" max="7883" width="14.42578125" style="5" customWidth="1"/>
    <col min="7884" max="7884" width="1.42578125" style="5" customWidth="1"/>
    <col min="7885" max="7885" width="14.42578125" style="5" customWidth="1"/>
    <col min="7886" max="7886" width="1.42578125" style="5" customWidth="1"/>
    <col min="7887" max="7887" width="14.42578125" style="5" customWidth="1"/>
    <col min="7888" max="7888" width="1.42578125" style="5" customWidth="1"/>
    <col min="7889" max="7889" width="14.42578125" style="5" customWidth="1"/>
    <col min="7890" max="7890" width="1.42578125" style="5" customWidth="1"/>
    <col min="7891" max="7891" width="14.42578125" style="5" customWidth="1"/>
    <col min="7892" max="7892" width="1.42578125" style="5" customWidth="1"/>
    <col min="7893" max="7893" width="14.42578125" style="5" customWidth="1"/>
    <col min="7894" max="7894" width="1.42578125" style="5" customWidth="1"/>
    <col min="7895" max="7895" width="14.42578125" style="5" customWidth="1"/>
    <col min="7896" max="7896" width="1.42578125" style="5" customWidth="1"/>
    <col min="7897" max="7897" width="14.42578125" style="5" customWidth="1"/>
    <col min="7898" max="7898" width="1.42578125" style="5" customWidth="1"/>
    <col min="7899" max="7899" width="15.7109375" style="5" customWidth="1"/>
    <col min="7900" max="7900" width="1.42578125" style="5" customWidth="1"/>
    <col min="7901" max="7901" width="14.42578125" style="5" customWidth="1"/>
    <col min="7902" max="7918" width="9" style="5" hidden="1" customWidth="1"/>
    <col min="7919" max="8132" width="9.140625" style="5"/>
    <col min="8133" max="8133" width="22.5703125" style="5" customWidth="1"/>
    <col min="8134" max="8134" width="1.42578125" style="5" customWidth="1"/>
    <col min="8135" max="8135" width="14.42578125" style="5" customWidth="1"/>
    <col min="8136" max="8136" width="1.42578125" style="5" customWidth="1"/>
    <col min="8137" max="8137" width="14.42578125" style="5" customWidth="1"/>
    <col min="8138" max="8138" width="1.42578125" style="5" customWidth="1"/>
    <col min="8139" max="8139" width="14.42578125" style="5" customWidth="1"/>
    <col min="8140" max="8140" width="1.42578125" style="5" customWidth="1"/>
    <col min="8141" max="8141" width="14.42578125" style="5" customWidth="1"/>
    <col min="8142" max="8142" width="1.42578125" style="5" customWidth="1"/>
    <col min="8143" max="8143" width="14.42578125" style="5" customWidth="1"/>
    <col min="8144" max="8144" width="1.42578125" style="5" customWidth="1"/>
    <col min="8145" max="8145" width="14.42578125" style="5" customWidth="1"/>
    <col min="8146" max="8146" width="1.42578125" style="5" customWidth="1"/>
    <col min="8147" max="8147" width="14.42578125" style="5" customWidth="1"/>
    <col min="8148" max="8148" width="1.42578125" style="5" customWidth="1"/>
    <col min="8149" max="8149" width="14.42578125" style="5" customWidth="1"/>
    <col min="8150" max="8150" width="1.42578125" style="5" customWidth="1"/>
    <col min="8151" max="8151" width="14.42578125" style="5" customWidth="1"/>
    <col min="8152" max="8152" width="1.42578125" style="5" customWidth="1"/>
    <col min="8153" max="8153" width="14.42578125" style="5" customWidth="1"/>
    <col min="8154" max="8154" width="1.42578125" style="5" customWidth="1"/>
    <col min="8155" max="8155" width="15.7109375" style="5" customWidth="1"/>
    <col min="8156" max="8156" width="1.42578125" style="5" customWidth="1"/>
    <col min="8157" max="8157" width="14.42578125" style="5" customWidth="1"/>
    <col min="8158" max="8174" width="9" style="5" hidden="1" customWidth="1"/>
    <col min="8175" max="8388" width="9.140625" style="5"/>
    <col min="8389" max="8389" width="22.5703125" style="5" customWidth="1"/>
    <col min="8390" max="8390" width="1.42578125" style="5" customWidth="1"/>
    <col min="8391" max="8391" width="14.42578125" style="5" customWidth="1"/>
    <col min="8392" max="8392" width="1.42578125" style="5" customWidth="1"/>
    <col min="8393" max="8393" width="14.42578125" style="5" customWidth="1"/>
    <col min="8394" max="8394" width="1.42578125" style="5" customWidth="1"/>
    <col min="8395" max="8395" width="14.42578125" style="5" customWidth="1"/>
    <col min="8396" max="8396" width="1.42578125" style="5" customWidth="1"/>
    <col min="8397" max="8397" width="14.42578125" style="5" customWidth="1"/>
    <col min="8398" max="8398" width="1.42578125" style="5" customWidth="1"/>
    <col min="8399" max="8399" width="14.42578125" style="5" customWidth="1"/>
    <col min="8400" max="8400" width="1.42578125" style="5" customWidth="1"/>
    <col min="8401" max="8401" width="14.42578125" style="5" customWidth="1"/>
    <col min="8402" max="8402" width="1.42578125" style="5" customWidth="1"/>
    <col min="8403" max="8403" width="14.42578125" style="5" customWidth="1"/>
    <col min="8404" max="8404" width="1.42578125" style="5" customWidth="1"/>
    <col min="8405" max="8405" width="14.42578125" style="5" customWidth="1"/>
    <col min="8406" max="8406" width="1.42578125" style="5" customWidth="1"/>
    <col min="8407" max="8407" width="14.42578125" style="5" customWidth="1"/>
    <col min="8408" max="8408" width="1.42578125" style="5" customWidth="1"/>
    <col min="8409" max="8409" width="14.42578125" style="5" customWidth="1"/>
    <col min="8410" max="8410" width="1.42578125" style="5" customWidth="1"/>
    <col min="8411" max="8411" width="15.7109375" style="5" customWidth="1"/>
    <col min="8412" max="8412" width="1.42578125" style="5" customWidth="1"/>
    <col min="8413" max="8413" width="14.42578125" style="5" customWidth="1"/>
    <col min="8414" max="8430" width="9" style="5" hidden="1" customWidth="1"/>
    <col min="8431" max="8644" width="9.140625" style="5"/>
    <col min="8645" max="8645" width="22.5703125" style="5" customWidth="1"/>
    <col min="8646" max="8646" width="1.42578125" style="5" customWidth="1"/>
    <col min="8647" max="8647" width="14.42578125" style="5" customWidth="1"/>
    <col min="8648" max="8648" width="1.42578125" style="5" customWidth="1"/>
    <col min="8649" max="8649" width="14.42578125" style="5" customWidth="1"/>
    <col min="8650" max="8650" width="1.42578125" style="5" customWidth="1"/>
    <col min="8651" max="8651" width="14.42578125" style="5" customWidth="1"/>
    <col min="8652" max="8652" width="1.42578125" style="5" customWidth="1"/>
    <col min="8653" max="8653" width="14.42578125" style="5" customWidth="1"/>
    <col min="8654" max="8654" width="1.42578125" style="5" customWidth="1"/>
    <col min="8655" max="8655" width="14.42578125" style="5" customWidth="1"/>
    <col min="8656" max="8656" width="1.42578125" style="5" customWidth="1"/>
    <col min="8657" max="8657" width="14.42578125" style="5" customWidth="1"/>
    <col min="8658" max="8658" width="1.42578125" style="5" customWidth="1"/>
    <col min="8659" max="8659" width="14.42578125" style="5" customWidth="1"/>
    <col min="8660" max="8660" width="1.42578125" style="5" customWidth="1"/>
    <col min="8661" max="8661" width="14.42578125" style="5" customWidth="1"/>
    <col min="8662" max="8662" width="1.42578125" style="5" customWidth="1"/>
    <col min="8663" max="8663" width="14.42578125" style="5" customWidth="1"/>
    <col min="8664" max="8664" width="1.42578125" style="5" customWidth="1"/>
    <col min="8665" max="8665" width="14.42578125" style="5" customWidth="1"/>
    <col min="8666" max="8666" width="1.42578125" style="5" customWidth="1"/>
    <col min="8667" max="8667" width="15.7109375" style="5" customWidth="1"/>
    <col min="8668" max="8668" width="1.42578125" style="5" customWidth="1"/>
    <col min="8669" max="8669" width="14.42578125" style="5" customWidth="1"/>
    <col min="8670" max="8686" width="9" style="5" hidden="1" customWidth="1"/>
    <col min="8687" max="8900" width="9.140625" style="5"/>
    <col min="8901" max="8901" width="22.5703125" style="5" customWidth="1"/>
    <col min="8902" max="8902" width="1.42578125" style="5" customWidth="1"/>
    <col min="8903" max="8903" width="14.42578125" style="5" customWidth="1"/>
    <col min="8904" max="8904" width="1.42578125" style="5" customWidth="1"/>
    <col min="8905" max="8905" width="14.42578125" style="5" customWidth="1"/>
    <col min="8906" max="8906" width="1.42578125" style="5" customWidth="1"/>
    <col min="8907" max="8907" width="14.42578125" style="5" customWidth="1"/>
    <col min="8908" max="8908" width="1.42578125" style="5" customWidth="1"/>
    <col min="8909" max="8909" width="14.42578125" style="5" customWidth="1"/>
    <col min="8910" max="8910" width="1.42578125" style="5" customWidth="1"/>
    <col min="8911" max="8911" width="14.42578125" style="5" customWidth="1"/>
    <col min="8912" max="8912" width="1.42578125" style="5" customWidth="1"/>
    <col min="8913" max="8913" width="14.42578125" style="5" customWidth="1"/>
    <col min="8914" max="8914" width="1.42578125" style="5" customWidth="1"/>
    <col min="8915" max="8915" width="14.42578125" style="5" customWidth="1"/>
    <col min="8916" max="8916" width="1.42578125" style="5" customWidth="1"/>
    <col min="8917" max="8917" width="14.42578125" style="5" customWidth="1"/>
    <col min="8918" max="8918" width="1.42578125" style="5" customWidth="1"/>
    <col min="8919" max="8919" width="14.42578125" style="5" customWidth="1"/>
    <col min="8920" max="8920" width="1.42578125" style="5" customWidth="1"/>
    <col min="8921" max="8921" width="14.42578125" style="5" customWidth="1"/>
    <col min="8922" max="8922" width="1.42578125" style="5" customWidth="1"/>
    <col min="8923" max="8923" width="15.7109375" style="5" customWidth="1"/>
    <col min="8924" max="8924" width="1.42578125" style="5" customWidth="1"/>
    <col min="8925" max="8925" width="14.42578125" style="5" customWidth="1"/>
    <col min="8926" max="8942" width="9" style="5" hidden="1" customWidth="1"/>
    <col min="8943" max="9156" width="9.140625" style="5"/>
    <col min="9157" max="9157" width="22.5703125" style="5" customWidth="1"/>
    <col min="9158" max="9158" width="1.42578125" style="5" customWidth="1"/>
    <col min="9159" max="9159" width="14.42578125" style="5" customWidth="1"/>
    <col min="9160" max="9160" width="1.42578125" style="5" customWidth="1"/>
    <col min="9161" max="9161" width="14.42578125" style="5" customWidth="1"/>
    <col min="9162" max="9162" width="1.42578125" style="5" customWidth="1"/>
    <col min="9163" max="9163" width="14.42578125" style="5" customWidth="1"/>
    <col min="9164" max="9164" width="1.42578125" style="5" customWidth="1"/>
    <col min="9165" max="9165" width="14.42578125" style="5" customWidth="1"/>
    <col min="9166" max="9166" width="1.42578125" style="5" customWidth="1"/>
    <col min="9167" max="9167" width="14.42578125" style="5" customWidth="1"/>
    <col min="9168" max="9168" width="1.42578125" style="5" customWidth="1"/>
    <col min="9169" max="9169" width="14.42578125" style="5" customWidth="1"/>
    <col min="9170" max="9170" width="1.42578125" style="5" customWidth="1"/>
    <col min="9171" max="9171" width="14.42578125" style="5" customWidth="1"/>
    <col min="9172" max="9172" width="1.42578125" style="5" customWidth="1"/>
    <col min="9173" max="9173" width="14.42578125" style="5" customWidth="1"/>
    <col min="9174" max="9174" width="1.42578125" style="5" customWidth="1"/>
    <col min="9175" max="9175" width="14.42578125" style="5" customWidth="1"/>
    <col min="9176" max="9176" width="1.42578125" style="5" customWidth="1"/>
    <col min="9177" max="9177" width="14.42578125" style="5" customWidth="1"/>
    <col min="9178" max="9178" width="1.42578125" style="5" customWidth="1"/>
    <col min="9179" max="9179" width="15.7109375" style="5" customWidth="1"/>
    <col min="9180" max="9180" width="1.42578125" style="5" customWidth="1"/>
    <col min="9181" max="9181" width="14.42578125" style="5" customWidth="1"/>
    <col min="9182" max="9198" width="9" style="5" hidden="1" customWidth="1"/>
    <col min="9199" max="9412" width="9.140625" style="5"/>
    <col min="9413" max="9413" width="22.5703125" style="5" customWidth="1"/>
    <col min="9414" max="9414" width="1.42578125" style="5" customWidth="1"/>
    <col min="9415" max="9415" width="14.42578125" style="5" customWidth="1"/>
    <col min="9416" max="9416" width="1.42578125" style="5" customWidth="1"/>
    <col min="9417" max="9417" width="14.42578125" style="5" customWidth="1"/>
    <col min="9418" max="9418" width="1.42578125" style="5" customWidth="1"/>
    <col min="9419" max="9419" width="14.42578125" style="5" customWidth="1"/>
    <col min="9420" max="9420" width="1.42578125" style="5" customWidth="1"/>
    <col min="9421" max="9421" width="14.42578125" style="5" customWidth="1"/>
    <col min="9422" max="9422" width="1.42578125" style="5" customWidth="1"/>
    <col min="9423" max="9423" width="14.42578125" style="5" customWidth="1"/>
    <col min="9424" max="9424" width="1.42578125" style="5" customWidth="1"/>
    <col min="9425" max="9425" width="14.42578125" style="5" customWidth="1"/>
    <col min="9426" max="9426" width="1.42578125" style="5" customWidth="1"/>
    <col min="9427" max="9427" width="14.42578125" style="5" customWidth="1"/>
    <col min="9428" max="9428" width="1.42578125" style="5" customWidth="1"/>
    <col min="9429" max="9429" width="14.42578125" style="5" customWidth="1"/>
    <col min="9430" max="9430" width="1.42578125" style="5" customWidth="1"/>
    <col min="9431" max="9431" width="14.42578125" style="5" customWidth="1"/>
    <col min="9432" max="9432" width="1.42578125" style="5" customWidth="1"/>
    <col min="9433" max="9433" width="14.42578125" style="5" customWidth="1"/>
    <col min="9434" max="9434" width="1.42578125" style="5" customWidth="1"/>
    <col min="9435" max="9435" width="15.7109375" style="5" customWidth="1"/>
    <col min="9436" max="9436" width="1.42578125" style="5" customWidth="1"/>
    <col min="9437" max="9437" width="14.42578125" style="5" customWidth="1"/>
    <col min="9438" max="9454" width="9" style="5" hidden="1" customWidth="1"/>
    <col min="9455" max="9668" width="9.140625" style="5"/>
    <col min="9669" max="9669" width="22.5703125" style="5" customWidth="1"/>
    <col min="9670" max="9670" width="1.42578125" style="5" customWidth="1"/>
    <col min="9671" max="9671" width="14.42578125" style="5" customWidth="1"/>
    <col min="9672" max="9672" width="1.42578125" style="5" customWidth="1"/>
    <col min="9673" max="9673" width="14.42578125" style="5" customWidth="1"/>
    <col min="9674" max="9674" width="1.42578125" style="5" customWidth="1"/>
    <col min="9675" max="9675" width="14.42578125" style="5" customWidth="1"/>
    <col min="9676" max="9676" width="1.42578125" style="5" customWidth="1"/>
    <col min="9677" max="9677" width="14.42578125" style="5" customWidth="1"/>
    <col min="9678" max="9678" width="1.42578125" style="5" customWidth="1"/>
    <col min="9679" max="9679" width="14.42578125" style="5" customWidth="1"/>
    <col min="9680" max="9680" width="1.42578125" style="5" customWidth="1"/>
    <col min="9681" max="9681" width="14.42578125" style="5" customWidth="1"/>
    <col min="9682" max="9682" width="1.42578125" style="5" customWidth="1"/>
    <col min="9683" max="9683" width="14.42578125" style="5" customWidth="1"/>
    <col min="9684" max="9684" width="1.42578125" style="5" customWidth="1"/>
    <col min="9685" max="9685" width="14.42578125" style="5" customWidth="1"/>
    <col min="9686" max="9686" width="1.42578125" style="5" customWidth="1"/>
    <col min="9687" max="9687" width="14.42578125" style="5" customWidth="1"/>
    <col min="9688" max="9688" width="1.42578125" style="5" customWidth="1"/>
    <col min="9689" max="9689" width="14.42578125" style="5" customWidth="1"/>
    <col min="9690" max="9690" width="1.42578125" style="5" customWidth="1"/>
    <col min="9691" max="9691" width="15.7109375" style="5" customWidth="1"/>
    <col min="9692" max="9692" width="1.42578125" style="5" customWidth="1"/>
    <col min="9693" max="9693" width="14.42578125" style="5" customWidth="1"/>
    <col min="9694" max="9710" width="9" style="5" hidden="1" customWidth="1"/>
    <col min="9711" max="9924" width="9.140625" style="5"/>
    <col min="9925" max="9925" width="22.5703125" style="5" customWidth="1"/>
    <col min="9926" max="9926" width="1.42578125" style="5" customWidth="1"/>
    <col min="9927" max="9927" width="14.42578125" style="5" customWidth="1"/>
    <col min="9928" max="9928" width="1.42578125" style="5" customWidth="1"/>
    <col min="9929" max="9929" width="14.42578125" style="5" customWidth="1"/>
    <col min="9930" max="9930" width="1.42578125" style="5" customWidth="1"/>
    <col min="9931" max="9931" width="14.42578125" style="5" customWidth="1"/>
    <col min="9932" max="9932" width="1.42578125" style="5" customWidth="1"/>
    <col min="9933" max="9933" width="14.42578125" style="5" customWidth="1"/>
    <col min="9934" max="9934" width="1.42578125" style="5" customWidth="1"/>
    <col min="9935" max="9935" width="14.42578125" style="5" customWidth="1"/>
    <col min="9936" max="9936" width="1.42578125" style="5" customWidth="1"/>
    <col min="9937" max="9937" width="14.42578125" style="5" customWidth="1"/>
    <col min="9938" max="9938" width="1.42578125" style="5" customWidth="1"/>
    <col min="9939" max="9939" width="14.42578125" style="5" customWidth="1"/>
    <col min="9940" max="9940" width="1.42578125" style="5" customWidth="1"/>
    <col min="9941" max="9941" width="14.42578125" style="5" customWidth="1"/>
    <col min="9942" max="9942" width="1.42578125" style="5" customWidth="1"/>
    <col min="9943" max="9943" width="14.42578125" style="5" customWidth="1"/>
    <col min="9944" max="9944" width="1.42578125" style="5" customWidth="1"/>
    <col min="9945" max="9945" width="14.42578125" style="5" customWidth="1"/>
    <col min="9946" max="9946" width="1.42578125" style="5" customWidth="1"/>
    <col min="9947" max="9947" width="15.7109375" style="5" customWidth="1"/>
    <col min="9948" max="9948" width="1.42578125" style="5" customWidth="1"/>
    <col min="9949" max="9949" width="14.42578125" style="5" customWidth="1"/>
    <col min="9950" max="9966" width="9" style="5" hidden="1" customWidth="1"/>
    <col min="9967" max="10180" width="9.140625" style="5"/>
    <col min="10181" max="10181" width="22.5703125" style="5" customWidth="1"/>
    <col min="10182" max="10182" width="1.42578125" style="5" customWidth="1"/>
    <col min="10183" max="10183" width="14.42578125" style="5" customWidth="1"/>
    <col min="10184" max="10184" width="1.42578125" style="5" customWidth="1"/>
    <col min="10185" max="10185" width="14.42578125" style="5" customWidth="1"/>
    <col min="10186" max="10186" width="1.42578125" style="5" customWidth="1"/>
    <col min="10187" max="10187" width="14.42578125" style="5" customWidth="1"/>
    <col min="10188" max="10188" width="1.42578125" style="5" customWidth="1"/>
    <col min="10189" max="10189" width="14.42578125" style="5" customWidth="1"/>
    <col min="10190" max="10190" width="1.42578125" style="5" customWidth="1"/>
    <col min="10191" max="10191" width="14.42578125" style="5" customWidth="1"/>
    <col min="10192" max="10192" width="1.42578125" style="5" customWidth="1"/>
    <col min="10193" max="10193" width="14.42578125" style="5" customWidth="1"/>
    <col min="10194" max="10194" width="1.42578125" style="5" customWidth="1"/>
    <col min="10195" max="10195" width="14.42578125" style="5" customWidth="1"/>
    <col min="10196" max="10196" width="1.42578125" style="5" customWidth="1"/>
    <col min="10197" max="10197" width="14.42578125" style="5" customWidth="1"/>
    <col min="10198" max="10198" width="1.42578125" style="5" customWidth="1"/>
    <col min="10199" max="10199" width="14.42578125" style="5" customWidth="1"/>
    <col min="10200" max="10200" width="1.42578125" style="5" customWidth="1"/>
    <col min="10201" max="10201" width="14.42578125" style="5" customWidth="1"/>
    <col min="10202" max="10202" width="1.42578125" style="5" customWidth="1"/>
    <col min="10203" max="10203" width="15.7109375" style="5" customWidth="1"/>
    <col min="10204" max="10204" width="1.42578125" style="5" customWidth="1"/>
    <col min="10205" max="10205" width="14.42578125" style="5" customWidth="1"/>
    <col min="10206" max="10222" width="9" style="5" hidden="1" customWidth="1"/>
    <col min="10223" max="10436" width="9.140625" style="5"/>
    <col min="10437" max="10437" width="22.5703125" style="5" customWidth="1"/>
    <col min="10438" max="10438" width="1.42578125" style="5" customWidth="1"/>
    <col min="10439" max="10439" width="14.42578125" style="5" customWidth="1"/>
    <col min="10440" max="10440" width="1.42578125" style="5" customWidth="1"/>
    <col min="10441" max="10441" width="14.42578125" style="5" customWidth="1"/>
    <col min="10442" max="10442" width="1.42578125" style="5" customWidth="1"/>
    <col min="10443" max="10443" width="14.42578125" style="5" customWidth="1"/>
    <col min="10444" max="10444" width="1.42578125" style="5" customWidth="1"/>
    <col min="10445" max="10445" width="14.42578125" style="5" customWidth="1"/>
    <col min="10446" max="10446" width="1.42578125" style="5" customWidth="1"/>
    <col min="10447" max="10447" width="14.42578125" style="5" customWidth="1"/>
    <col min="10448" max="10448" width="1.42578125" style="5" customWidth="1"/>
    <col min="10449" max="10449" width="14.42578125" style="5" customWidth="1"/>
    <col min="10450" max="10450" width="1.42578125" style="5" customWidth="1"/>
    <col min="10451" max="10451" width="14.42578125" style="5" customWidth="1"/>
    <col min="10452" max="10452" width="1.42578125" style="5" customWidth="1"/>
    <col min="10453" max="10453" width="14.42578125" style="5" customWidth="1"/>
    <col min="10454" max="10454" width="1.42578125" style="5" customWidth="1"/>
    <col min="10455" max="10455" width="14.42578125" style="5" customWidth="1"/>
    <col min="10456" max="10456" width="1.42578125" style="5" customWidth="1"/>
    <col min="10457" max="10457" width="14.42578125" style="5" customWidth="1"/>
    <col min="10458" max="10458" width="1.42578125" style="5" customWidth="1"/>
    <col min="10459" max="10459" width="15.7109375" style="5" customWidth="1"/>
    <col min="10460" max="10460" width="1.42578125" style="5" customWidth="1"/>
    <col min="10461" max="10461" width="14.42578125" style="5" customWidth="1"/>
    <col min="10462" max="10478" width="9" style="5" hidden="1" customWidth="1"/>
    <col min="10479" max="10692" width="9.140625" style="5"/>
    <col min="10693" max="10693" width="22.5703125" style="5" customWidth="1"/>
    <col min="10694" max="10694" width="1.42578125" style="5" customWidth="1"/>
    <col min="10695" max="10695" width="14.42578125" style="5" customWidth="1"/>
    <col min="10696" max="10696" width="1.42578125" style="5" customWidth="1"/>
    <col min="10697" max="10697" width="14.42578125" style="5" customWidth="1"/>
    <col min="10698" max="10698" width="1.42578125" style="5" customWidth="1"/>
    <col min="10699" max="10699" width="14.42578125" style="5" customWidth="1"/>
    <col min="10700" max="10700" width="1.42578125" style="5" customWidth="1"/>
    <col min="10701" max="10701" width="14.42578125" style="5" customWidth="1"/>
    <col min="10702" max="10702" width="1.42578125" style="5" customWidth="1"/>
    <col min="10703" max="10703" width="14.42578125" style="5" customWidth="1"/>
    <col min="10704" max="10704" width="1.42578125" style="5" customWidth="1"/>
    <col min="10705" max="10705" width="14.42578125" style="5" customWidth="1"/>
    <col min="10706" max="10706" width="1.42578125" style="5" customWidth="1"/>
    <col min="10707" max="10707" width="14.42578125" style="5" customWidth="1"/>
    <col min="10708" max="10708" width="1.42578125" style="5" customWidth="1"/>
    <col min="10709" max="10709" width="14.42578125" style="5" customWidth="1"/>
    <col min="10710" max="10710" width="1.42578125" style="5" customWidth="1"/>
    <col min="10711" max="10711" width="14.42578125" style="5" customWidth="1"/>
    <col min="10712" max="10712" width="1.42578125" style="5" customWidth="1"/>
    <col min="10713" max="10713" width="14.42578125" style="5" customWidth="1"/>
    <col min="10714" max="10714" width="1.42578125" style="5" customWidth="1"/>
    <col min="10715" max="10715" width="15.7109375" style="5" customWidth="1"/>
    <col min="10716" max="10716" width="1.42578125" style="5" customWidth="1"/>
    <col min="10717" max="10717" width="14.42578125" style="5" customWidth="1"/>
    <col min="10718" max="10734" width="9" style="5" hidden="1" customWidth="1"/>
    <col min="10735" max="10948" width="9.140625" style="5"/>
    <col min="10949" max="10949" width="22.5703125" style="5" customWidth="1"/>
    <col min="10950" max="10950" width="1.42578125" style="5" customWidth="1"/>
    <col min="10951" max="10951" width="14.42578125" style="5" customWidth="1"/>
    <col min="10952" max="10952" width="1.42578125" style="5" customWidth="1"/>
    <col min="10953" max="10953" width="14.42578125" style="5" customWidth="1"/>
    <col min="10954" max="10954" width="1.42578125" style="5" customWidth="1"/>
    <col min="10955" max="10955" width="14.42578125" style="5" customWidth="1"/>
    <col min="10956" max="10956" width="1.42578125" style="5" customWidth="1"/>
    <col min="10957" max="10957" width="14.42578125" style="5" customWidth="1"/>
    <col min="10958" max="10958" width="1.42578125" style="5" customWidth="1"/>
    <col min="10959" max="10959" width="14.42578125" style="5" customWidth="1"/>
    <col min="10960" max="10960" width="1.42578125" style="5" customWidth="1"/>
    <col min="10961" max="10961" width="14.42578125" style="5" customWidth="1"/>
    <col min="10962" max="10962" width="1.42578125" style="5" customWidth="1"/>
    <col min="10963" max="10963" width="14.42578125" style="5" customWidth="1"/>
    <col min="10964" max="10964" width="1.42578125" style="5" customWidth="1"/>
    <col min="10965" max="10965" width="14.42578125" style="5" customWidth="1"/>
    <col min="10966" max="10966" width="1.42578125" style="5" customWidth="1"/>
    <col min="10967" max="10967" width="14.42578125" style="5" customWidth="1"/>
    <col min="10968" max="10968" width="1.42578125" style="5" customWidth="1"/>
    <col min="10969" max="10969" width="14.42578125" style="5" customWidth="1"/>
    <col min="10970" max="10970" width="1.42578125" style="5" customWidth="1"/>
    <col min="10971" max="10971" width="15.7109375" style="5" customWidth="1"/>
    <col min="10972" max="10972" width="1.42578125" style="5" customWidth="1"/>
    <col min="10973" max="10973" width="14.42578125" style="5" customWidth="1"/>
    <col min="10974" max="10990" width="9" style="5" hidden="1" customWidth="1"/>
    <col min="10991" max="11204" width="9.140625" style="5"/>
    <col min="11205" max="11205" width="22.5703125" style="5" customWidth="1"/>
    <col min="11206" max="11206" width="1.42578125" style="5" customWidth="1"/>
    <col min="11207" max="11207" width="14.42578125" style="5" customWidth="1"/>
    <col min="11208" max="11208" width="1.42578125" style="5" customWidth="1"/>
    <col min="11209" max="11209" width="14.42578125" style="5" customWidth="1"/>
    <col min="11210" max="11210" width="1.42578125" style="5" customWidth="1"/>
    <col min="11211" max="11211" width="14.42578125" style="5" customWidth="1"/>
    <col min="11212" max="11212" width="1.42578125" style="5" customWidth="1"/>
    <col min="11213" max="11213" width="14.42578125" style="5" customWidth="1"/>
    <col min="11214" max="11214" width="1.42578125" style="5" customWidth="1"/>
    <col min="11215" max="11215" width="14.42578125" style="5" customWidth="1"/>
    <col min="11216" max="11216" width="1.42578125" style="5" customWidth="1"/>
    <col min="11217" max="11217" width="14.42578125" style="5" customWidth="1"/>
    <col min="11218" max="11218" width="1.42578125" style="5" customWidth="1"/>
    <col min="11219" max="11219" width="14.42578125" style="5" customWidth="1"/>
    <col min="11220" max="11220" width="1.42578125" style="5" customWidth="1"/>
    <col min="11221" max="11221" width="14.42578125" style="5" customWidth="1"/>
    <col min="11222" max="11222" width="1.42578125" style="5" customWidth="1"/>
    <col min="11223" max="11223" width="14.42578125" style="5" customWidth="1"/>
    <col min="11224" max="11224" width="1.42578125" style="5" customWidth="1"/>
    <col min="11225" max="11225" width="14.42578125" style="5" customWidth="1"/>
    <col min="11226" max="11226" width="1.42578125" style="5" customWidth="1"/>
    <col min="11227" max="11227" width="15.7109375" style="5" customWidth="1"/>
    <col min="11228" max="11228" width="1.42578125" style="5" customWidth="1"/>
    <col min="11229" max="11229" width="14.42578125" style="5" customWidth="1"/>
    <col min="11230" max="11246" width="9" style="5" hidden="1" customWidth="1"/>
    <col min="11247" max="11460" width="9.140625" style="5"/>
    <col min="11461" max="11461" width="22.5703125" style="5" customWidth="1"/>
    <col min="11462" max="11462" width="1.42578125" style="5" customWidth="1"/>
    <col min="11463" max="11463" width="14.42578125" style="5" customWidth="1"/>
    <col min="11464" max="11464" width="1.42578125" style="5" customWidth="1"/>
    <col min="11465" max="11465" width="14.42578125" style="5" customWidth="1"/>
    <col min="11466" max="11466" width="1.42578125" style="5" customWidth="1"/>
    <col min="11467" max="11467" width="14.42578125" style="5" customWidth="1"/>
    <col min="11468" max="11468" width="1.42578125" style="5" customWidth="1"/>
    <col min="11469" max="11469" width="14.42578125" style="5" customWidth="1"/>
    <col min="11470" max="11470" width="1.42578125" style="5" customWidth="1"/>
    <col min="11471" max="11471" width="14.42578125" style="5" customWidth="1"/>
    <col min="11472" max="11472" width="1.42578125" style="5" customWidth="1"/>
    <col min="11473" max="11473" width="14.42578125" style="5" customWidth="1"/>
    <col min="11474" max="11474" width="1.42578125" style="5" customWidth="1"/>
    <col min="11475" max="11475" width="14.42578125" style="5" customWidth="1"/>
    <col min="11476" max="11476" width="1.42578125" style="5" customWidth="1"/>
    <col min="11477" max="11477" width="14.42578125" style="5" customWidth="1"/>
    <col min="11478" max="11478" width="1.42578125" style="5" customWidth="1"/>
    <col min="11479" max="11479" width="14.42578125" style="5" customWidth="1"/>
    <col min="11480" max="11480" width="1.42578125" style="5" customWidth="1"/>
    <col min="11481" max="11481" width="14.42578125" style="5" customWidth="1"/>
    <col min="11482" max="11482" width="1.42578125" style="5" customWidth="1"/>
    <col min="11483" max="11483" width="15.7109375" style="5" customWidth="1"/>
    <col min="11484" max="11484" width="1.42578125" style="5" customWidth="1"/>
    <col min="11485" max="11485" width="14.42578125" style="5" customWidth="1"/>
    <col min="11486" max="11502" width="9" style="5" hidden="1" customWidth="1"/>
    <col min="11503" max="11716" width="9.140625" style="5"/>
    <col min="11717" max="11717" width="22.5703125" style="5" customWidth="1"/>
    <col min="11718" max="11718" width="1.42578125" style="5" customWidth="1"/>
    <col min="11719" max="11719" width="14.42578125" style="5" customWidth="1"/>
    <col min="11720" max="11720" width="1.42578125" style="5" customWidth="1"/>
    <col min="11721" max="11721" width="14.42578125" style="5" customWidth="1"/>
    <col min="11722" max="11722" width="1.42578125" style="5" customWidth="1"/>
    <col min="11723" max="11723" width="14.42578125" style="5" customWidth="1"/>
    <col min="11724" max="11724" width="1.42578125" style="5" customWidth="1"/>
    <col min="11725" max="11725" width="14.42578125" style="5" customWidth="1"/>
    <col min="11726" max="11726" width="1.42578125" style="5" customWidth="1"/>
    <col min="11727" max="11727" width="14.42578125" style="5" customWidth="1"/>
    <col min="11728" max="11728" width="1.42578125" style="5" customWidth="1"/>
    <col min="11729" max="11729" width="14.42578125" style="5" customWidth="1"/>
    <col min="11730" max="11730" width="1.42578125" style="5" customWidth="1"/>
    <col min="11731" max="11731" width="14.42578125" style="5" customWidth="1"/>
    <col min="11732" max="11732" width="1.42578125" style="5" customWidth="1"/>
    <col min="11733" max="11733" width="14.42578125" style="5" customWidth="1"/>
    <col min="11734" max="11734" width="1.42578125" style="5" customWidth="1"/>
    <col min="11735" max="11735" width="14.42578125" style="5" customWidth="1"/>
    <col min="11736" max="11736" width="1.42578125" style="5" customWidth="1"/>
    <col min="11737" max="11737" width="14.42578125" style="5" customWidth="1"/>
    <col min="11738" max="11738" width="1.42578125" style="5" customWidth="1"/>
    <col min="11739" max="11739" width="15.7109375" style="5" customWidth="1"/>
    <col min="11740" max="11740" width="1.42578125" style="5" customWidth="1"/>
    <col min="11741" max="11741" width="14.42578125" style="5" customWidth="1"/>
    <col min="11742" max="11758" width="9" style="5" hidden="1" customWidth="1"/>
    <col min="11759" max="11972" width="9.140625" style="5"/>
    <col min="11973" max="11973" width="22.5703125" style="5" customWidth="1"/>
    <col min="11974" max="11974" width="1.42578125" style="5" customWidth="1"/>
    <col min="11975" max="11975" width="14.42578125" style="5" customWidth="1"/>
    <col min="11976" max="11976" width="1.42578125" style="5" customWidth="1"/>
    <col min="11977" max="11977" width="14.42578125" style="5" customWidth="1"/>
    <col min="11978" max="11978" width="1.42578125" style="5" customWidth="1"/>
    <col min="11979" max="11979" width="14.42578125" style="5" customWidth="1"/>
    <col min="11980" max="11980" width="1.42578125" style="5" customWidth="1"/>
    <col min="11981" max="11981" width="14.42578125" style="5" customWidth="1"/>
    <col min="11982" max="11982" width="1.42578125" style="5" customWidth="1"/>
    <col min="11983" max="11983" width="14.42578125" style="5" customWidth="1"/>
    <col min="11984" max="11984" width="1.42578125" style="5" customWidth="1"/>
    <col min="11985" max="11985" width="14.42578125" style="5" customWidth="1"/>
    <col min="11986" max="11986" width="1.42578125" style="5" customWidth="1"/>
    <col min="11987" max="11987" width="14.42578125" style="5" customWidth="1"/>
    <col min="11988" max="11988" width="1.42578125" style="5" customWidth="1"/>
    <col min="11989" max="11989" width="14.42578125" style="5" customWidth="1"/>
    <col min="11990" max="11990" width="1.42578125" style="5" customWidth="1"/>
    <col min="11991" max="11991" width="14.42578125" style="5" customWidth="1"/>
    <col min="11992" max="11992" width="1.42578125" style="5" customWidth="1"/>
    <col min="11993" max="11993" width="14.42578125" style="5" customWidth="1"/>
    <col min="11994" max="11994" width="1.42578125" style="5" customWidth="1"/>
    <col min="11995" max="11995" width="15.7109375" style="5" customWidth="1"/>
    <col min="11996" max="11996" width="1.42578125" style="5" customWidth="1"/>
    <col min="11997" max="11997" width="14.42578125" style="5" customWidth="1"/>
    <col min="11998" max="12014" width="9" style="5" hidden="1" customWidth="1"/>
    <col min="12015" max="12228" width="9.140625" style="5"/>
    <col min="12229" max="12229" width="22.5703125" style="5" customWidth="1"/>
    <col min="12230" max="12230" width="1.42578125" style="5" customWidth="1"/>
    <col min="12231" max="12231" width="14.42578125" style="5" customWidth="1"/>
    <col min="12232" max="12232" width="1.42578125" style="5" customWidth="1"/>
    <col min="12233" max="12233" width="14.42578125" style="5" customWidth="1"/>
    <col min="12234" max="12234" width="1.42578125" style="5" customWidth="1"/>
    <col min="12235" max="12235" width="14.42578125" style="5" customWidth="1"/>
    <col min="12236" max="12236" width="1.42578125" style="5" customWidth="1"/>
    <col min="12237" max="12237" width="14.42578125" style="5" customWidth="1"/>
    <col min="12238" max="12238" width="1.42578125" style="5" customWidth="1"/>
    <col min="12239" max="12239" width="14.42578125" style="5" customWidth="1"/>
    <col min="12240" max="12240" width="1.42578125" style="5" customWidth="1"/>
    <col min="12241" max="12241" width="14.42578125" style="5" customWidth="1"/>
    <col min="12242" max="12242" width="1.42578125" style="5" customWidth="1"/>
    <col min="12243" max="12243" width="14.42578125" style="5" customWidth="1"/>
    <col min="12244" max="12244" width="1.42578125" style="5" customWidth="1"/>
    <col min="12245" max="12245" width="14.42578125" style="5" customWidth="1"/>
    <col min="12246" max="12246" width="1.42578125" style="5" customWidth="1"/>
    <col min="12247" max="12247" width="14.42578125" style="5" customWidth="1"/>
    <col min="12248" max="12248" width="1.42578125" style="5" customWidth="1"/>
    <col min="12249" max="12249" width="14.42578125" style="5" customWidth="1"/>
    <col min="12250" max="12250" width="1.42578125" style="5" customWidth="1"/>
    <col min="12251" max="12251" width="15.7109375" style="5" customWidth="1"/>
    <col min="12252" max="12252" width="1.42578125" style="5" customWidth="1"/>
    <col min="12253" max="12253" width="14.42578125" style="5" customWidth="1"/>
    <col min="12254" max="12270" width="9" style="5" hidden="1" customWidth="1"/>
    <col min="12271" max="12484" width="9.140625" style="5"/>
    <col min="12485" max="12485" width="22.5703125" style="5" customWidth="1"/>
    <col min="12486" max="12486" width="1.42578125" style="5" customWidth="1"/>
    <col min="12487" max="12487" width="14.42578125" style="5" customWidth="1"/>
    <col min="12488" max="12488" width="1.42578125" style="5" customWidth="1"/>
    <col min="12489" max="12489" width="14.42578125" style="5" customWidth="1"/>
    <col min="12490" max="12490" width="1.42578125" style="5" customWidth="1"/>
    <col min="12491" max="12491" width="14.42578125" style="5" customWidth="1"/>
    <col min="12492" max="12492" width="1.42578125" style="5" customWidth="1"/>
    <col min="12493" max="12493" width="14.42578125" style="5" customWidth="1"/>
    <col min="12494" max="12494" width="1.42578125" style="5" customWidth="1"/>
    <col min="12495" max="12495" width="14.42578125" style="5" customWidth="1"/>
    <col min="12496" max="12496" width="1.42578125" style="5" customWidth="1"/>
    <col min="12497" max="12497" width="14.42578125" style="5" customWidth="1"/>
    <col min="12498" max="12498" width="1.42578125" style="5" customWidth="1"/>
    <col min="12499" max="12499" width="14.42578125" style="5" customWidth="1"/>
    <col min="12500" max="12500" width="1.42578125" style="5" customWidth="1"/>
    <col min="12501" max="12501" width="14.42578125" style="5" customWidth="1"/>
    <col min="12502" max="12502" width="1.42578125" style="5" customWidth="1"/>
    <col min="12503" max="12503" width="14.42578125" style="5" customWidth="1"/>
    <col min="12504" max="12504" width="1.42578125" style="5" customWidth="1"/>
    <col min="12505" max="12505" width="14.42578125" style="5" customWidth="1"/>
    <col min="12506" max="12506" width="1.42578125" style="5" customWidth="1"/>
    <col min="12507" max="12507" width="15.7109375" style="5" customWidth="1"/>
    <col min="12508" max="12508" width="1.42578125" style="5" customWidth="1"/>
    <col min="12509" max="12509" width="14.42578125" style="5" customWidth="1"/>
    <col min="12510" max="12526" width="9" style="5" hidden="1" customWidth="1"/>
    <col min="12527" max="12740" width="9.140625" style="5"/>
    <col min="12741" max="12741" width="22.5703125" style="5" customWidth="1"/>
    <col min="12742" max="12742" width="1.42578125" style="5" customWidth="1"/>
    <col min="12743" max="12743" width="14.42578125" style="5" customWidth="1"/>
    <col min="12744" max="12744" width="1.42578125" style="5" customWidth="1"/>
    <col min="12745" max="12745" width="14.42578125" style="5" customWidth="1"/>
    <col min="12746" max="12746" width="1.42578125" style="5" customWidth="1"/>
    <col min="12747" max="12747" width="14.42578125" style="5" customWidth="1"/>
    <col min="12748" max="12748" width="1.42578125" style="5" customWidth="1"/>
    <col min="12749" max="12749" width="14.42578125" style="5" customWidth="1"/>
    <col min="12750" max="12750" width="1.42578125" style="5" customWidth="1"/>
    <col min="12751" max="12751" width="14.42578125" style="5" customWidth="1"/>
    <col min="12752" max="12752" width="1.42578125" style="5" customWidth="1"/>
    <col min="12753" max="12753" width="14.42578125" style="5" customWidth="1"/>
    <col min="12754" max="12754" width="1.42578125" style="5" customWidth="1"/>
    <col min="12755" max="12755" width="14.42578125" style="5" customWidth="1"/>
    <col min="12756" max="12756" width="1.42578125" style="5" customWidth="1"/>
    <col min="12757" max="12757" width="14.42578125" style="5" customWidth="1"/>
    <col min="12758" max="12758" width="1.42578125" style="5" customWidth="1"/>
    <col min="12759" max="12759" width="14.42578125" style="5" customWidth="1"/>
    <col min="12760" max="12760" width="1.42578125" style="5" customWidth="1"/>
    <col min="12761" max="12761" width="14.42578125" style="5" customWidth="1"/>
    <col min="12762" max="12762" width="1.42578125" style="5" customWidth="1"/>
    <col min="12763" max="12763" width="15.7109375" style="5" customWidth="1"/>
    <col min="12764" max="12764" width="1.42578125" style="5" customWidth="1"/>
    <col min="12765" max="12765" width="14.42578125" style="5" customWidth="1"/>
    <col min="12766" max="12782" width="9" style="5" hidden="1" customWidth="1"/>
    <col min="12783" max="12996" width="9.140625" style="5"/>
    <col min="12997" max="12997" width="22.5703125" style="5" customWidth="1"/>
    <col min="12998" max="12998" width="1.42578125" style="5" customWidth="1"/>
    <col min="12999" max="12999" width="14.42578125" style="5" customWidth="1"/>
    <col min="13000" max="13000" width="1.42578125" style="5" customWidth="1"/>
    <col min="13001" max="13001" width="14.42578125" style="5" customWidth="1"/>
    <col min="13002" max="13002" width="1.42578125" style="5" customWidth="1"/>
    <col min="13003" max="13003" width="14.42578125" style="5" customWidth="1"/>
    <col min="13004" max="13004" width="1.42578125" style="5" customWidth="1"/>
    <col min="13005" max="13005" width="14.42578125" style="5" customWidth="1"/>
    <col min="13006" max="13006" width="1.42578125" style="5" customWidth="1"/>
    <col min="13007" max="13007" width="14.42578125" style="5" customWidth="1"/>
    <col min="13008" max="13008" width="1.42578125" style="5" customWidth="1"/>
    <col min="13009" max="13009" width="14.42578125" style="5" customWidth="1"/>
    <col min="13010" max="13010" width="1.42578125" style="5" customWidth="1"/>
    <col min="13011" max="13011" width="14.42578125" style="5" customWidth="1"/>
    <col min="13012" max="13012" width="1.42578125" style="5" customWidth="1"/>
    <col min="13013" max="13013" width="14.42578125" style="5" customWidth="1"/>
    <col min="13014" max="13014" width="1.42578125" style="5" customWidth="1"/>
    <col min="13015" max="13015" width="14.42578125" style="5" customWidth="1"/>
    <col min="13016" max="13016" width="1.42578125" style="5" customWidth="1"/>
    <col min="13017" max="13017" width="14.42578125" style="5" customWidth="1"/>
    <col min="13018" max="13018" width="1.42578125" style="5" customWidth="1"/>
    <col min="13019" max="13019" width="15.7109375" style="5" customWidth="1"/>
    <col min="13020" max="13020" width="1.42578125" style="5" customWidth="1"/>
    <col min="13021" max="13021" width="14.42578125" style="5" customWidth="1"/>
    <col min="13022" max="13038" width="9" style="5" hidden="1" customWidth="1"/>
    <col min="13039" max="13252" width="9.140625" style="5"/>
    <col min="13253" max="13253" width="22.5703125" style="5" customWidth="1"/>
    <col min="13254" max="13254" width="1.42578125" style="5" customWidth="1"/>
    <col min="13255" max="13255" width="14.42578125" style="5" customWidth="1"/>
    <col min="13256" max="13256" width="1.42578125" style="5" customWidth="1"/>
    <col min="13257" max="13257" width="14.42578125" style="5" customWidth="1"/>
    <col min="13258" max="13258" width="1.42578125" style="5" customWidth="1"/>
    <col min="13259" max="13259" width="14.42578125" style="5" customWidth="1"/>
    <col min="13260" max="13260" width="1.42578125" style="5" customWidth="1"/>
    <col min="13261" max="13261" width="14.42578125" style="5" customWidth="1"/>
    <col min="13262" max="13262" width="1.42578125" style="5" customWidth="1"/>
    <col min="13263" max="13263" width="14.42578125" style="5" customWidth="1"/>
    <col min="13264" max="13264" width="1.42578125" style="5" customWidth="1"/>
    <col min="13265" max="13265" width="14.42578125" style="5" customWidth="1"/>
    <col min="13266" max="13266" width="1.42578125" style="5" customWidth="1"/>
    <col min="13267" max="13267" width="14.42578125" style="5" customWidth="1"/>
    <col min="13268" max="13268" width="1.42578125" style="5" customWidth="1"/>
    <col min="13269" max="13269" width="14.42578125" style="5" customWidth="1"/>
    <col min="13270" max="13270" width="1.42578125" style="5" customWidth="1"/>
    <col min="13271" max="13271" width="14.42578125" style="5" customWidth="1"/>
    <col min="13272" max="13272" width="1.42578125" style="5" customWidth="1"/>
    <col min="13273" max="13273" width="14.42578125" style="5" customWidth="1"/>
    <col min="13274" max="13274" width="1.42578125" style="5" customWidth="1"/>
    <col min="13275" max="13275" width="15.7109375" style="5" customWidth="1"/>
    <col min="13276" max="13276" width="1.42578125" style="5" customWidth="1"/>
    <col min="13277" max="13277" width="14.42578125" style="5" customWidth="1"/>
    <col min="13278" max="13294" width="9" style="5" hidden="1" customWidth="1"/>
    <col min="13295" max="13508" width="9.140625" style="5"/>
    <col min="13509" max="13509" width="22.5703125" style="5" customWidth="1"/>
    <col min="13510" max="13510" width="1.42578125" style="5" customWidth="1"/>
    <col min="13511" max="13511" width="14.42578125" style="5" customWidth="1"/>
    <col min="13512" max="13512" width="1.42578125" style="5" customWidth="1"/>
    <col min="13513" max="13513" width="14.42578125" style="5" customWidth="1"/>
    <col min="13514" max="13514" width="1.42578125" style="5" customWidth="1"/>
    <col min="13515" max="13515" width="14.42578125" style="5" customWidth="1"/>
    <col min="13516" max="13516" width="1.42578125" style="5" customWidth="1"/>
    <col min="13517" max="13517" width="14.42578125" style="5" customWidth="1"/>
    <col min="13518" max="13518" width="1.42578125" style="5" customWidth="1"/>
    <col min="13519" max="13519" width="14.42578125" style="5" customWidth="1"/>
    <col min="13520" max="13520" width="1.42578125" style="5" customWidth="1"/>
    <col min="13521" max="13521" width="14.42578125" style="5" customWidth="1"/>
    <col min="13522" max="13522" width="1.42578125" style="5" customWidth="1"/>
    <col min="13523" max="13523" width="14.42578125" style="5" customWidth="1"/>
    <col min="13524" max="13524" width="1.42578125" style="5" customWidth="1"/>
    <col min="13525" max="13525" width="14.42578125" style="5" customWidth="1"/>
    <col min="13526" max="13526" width="1.42578125" style="5" customWidth="1"/>
    <col min="13527" max="13527" width="14.42578125" style="5" customWidth="1"/>
    <col min="13528" max="13528" width="1.42578125" style="5" customWidth="1"/>
    <col min="13529" max="13529" width="14.42578125" style="5" customWidth="1"/>
    <col min="13530" max="13530" width="1.42578125" style="5" customWidth="1"/>
    <col min="13531" max="13531" width="15.7109375" style="5" customWidth="1"/>
    <col min="13532" max="13532" width="1.42578125" style="5" customWidth="1"/>
    <col min="13533" max="13533" width="14.42578125" style="5" customWidth="1"/>
    <col min="13534" max="13550" width="9" style="5" hidden="1" customWidth="1"/>
    <col min="13551" max="13764" width="9.140625" style="5"/>
    <col min="13765" max="13765" width="22.5703125" style="5" customWidth="1"/>
    <col min="13766" max="13766" width="1.42578125" style="5" customWidth="1"/>
    <col min="13767" max="13767" width="14.42578125" style="5" customWidth="1"/>
    <col min="13768" max="13768" width="1.42578125" style="5" customWidth="1"/>
    <col min="13769" max="13769" width="14.42578125" style="5" customWidth="1"/>
    <col min="13770" max="13770" width="1.42578125" style="5" customWidth="1"/>
    <col min="13771" max="13771" width="14.42578125" style="5" customWidth="1"/>
    <col min="13772" max="13772" width="1.42578125" style="5" customWidth="1"/>
    <col min="13773" max="13773" width="14.42578125" style="5" customWidth="1"/>
    <col min="13774" max="13774" width="1.42578125" style="5" customWidth="1"/>
    <col min="13775" max="13775" width="14.42578125" style="5" customWidth="1"/>
    <col min="13776" max="13776" width="1.42578125" style="5" customWidth="1"/>
    <col min="13777" max="13777" width="14.42578125" style="5" customWidth="1"/>
    <col min="13778" max="13778" width="1.42578125" style="5" customWidth="1"/>
    <col min="13779" max="13779" width="14.42578125" style="5" customWidth="1"/>
    <col min="13780" max="13780" width="1.42578125" style="5" customWidth="1"/>
    <col min="13781" max="13781" width="14.42578125" style="5" customWidth="1"/>
    <col min="13782" max="13782" width="1.42578125" style="5" customWidth="1"/>
    <col min="13783" max="13783" width="14.42578125" style="5" customWidth="1"/>
    <col min="13784" max="13784" width="1.42578125" style="5" customWidth="1"/>
    <col min="13785" max="13785" width="14.42578125" style="5" customWidth="1"/>
    <col min="13786" max="13786" width="1.42578125" style="5" customWidth="1"/>
    <col min="13787" max="13787" width="15.7109375" style="5" customWidth="1"/>
    <col min="13788" max="13788" width="1.42578125" style="5" customWidth="1"/>
    <col min="13789" max="13789" width="14.42578125" style="5" customWidth="1"/>
    <col min="13790" max="13806" width="9" style="5" hidden="1" customWidth="1"/>
    <col min="13807" max="14020" width="9.140625" style="5"/>
    <col min="14021" max="14021" width="22.5703125" style="5" customWidth="1"/>
    <col min="14022" max="14022" width="1.42578125" style="5" customWidth="1"/>
    <col min="14023" max="14023" width="14.42578125" style="5" customWidth="1"/>
    <col min="14024" max="14024" width="1.42578125" style="5" customWidth="1"/>
    <col min="14025" max="14025" width="14.42578125" style="5" customWidth="1"/>
    <col min="14026" max="14026" width="1.42578125" style="5" customWidth="1"/>
    <col min="14027" max="14027" width="14.42578125" style="5" customWidth="1"/>
    <col min="14028" max="14028" width="1.42578125" style="5" customWidth="1"/>
    <col min="14029" max="14029" width="14.42578125" style="5" customWidth="1"/>
    <col min="14030" max="14030" width="1.42578125" style="5" customWidth="1"/>
    <col min="14031" max="14031" width="14.42578125" style="5" customWidth="1"/>
    <col min="14032" max="14032" width="1.42578125" style="5" customWidth="1"/>
    <col min="14033" max="14033" width="14.42578125" style="5" customWidth="1"/>
    <col min="14034" max="14034" width="1.42578125" style="5" customWidth="1"/>
    <col min="14035" max="14035" width="14.42578125" style="5" customWidth="1"/>
    <col min="14036" max="14036" width="1.42578125" style="5" customWidth="1"/>
    <col min="14037" max="14037" width="14.42578125" style="5" customWidth="1"/>
    <col min="14038" max="14038" width="1.42578125" style="5" customWidth="1"/>
    <col min="14039" max="14039" width="14.42578125" style="5" customWidth="1"/>
    <col min="14040" max="14040" width="1.42578125" style="5" customWidth="1"/>
    <col min="14041" max="14041" width="14.42578125" style="5" customWidth="1"/>
    <col min="14042" max="14042" width="1.42578125" style="5" customWidth="1"/>
    <col min="14043" max="14043" width="15.7109375" style="5" customWidth="1"/>
    <col min="14044" max="14044" width="1.42578125" style="5" customWidth="1"/>
    <col min="14045" max="14045" width="14.42578125" style="5" customWidth="1"/>
    <col min="14046" max="14062" width="9" style="5" hidden="1" customWidth="1"/>
    <col min="14063" max="14276" width="9.140625" style="5"/>
    <col min="14277" max="14277" width="22.5703125" style="5" customWidth="1"/>
    <col min="14278" max="14278" width="1.42578125" style="5" customWidth="1"/>
    <col min="14279" max="14279" width="14.42578125" style="5" customWidth="1"/>
    <col min="14280" max="14280" width="1.42578125" style="5" customWidth="1"/>
    <col min="14281" max="14281" width="14.42578125" style="5" customWidth="1"/>
    <col min="14282" max="14282" width="1.42578125" style="5" customWidth="1"/>
    <col min="14283" max="14283" width="14.42578125" style="5" customWidth="1"/>
    <col min="14284" max="14284" width="1.42578125" style="5" customWidth="1"/>
    <col min="14285" max="14285" width="14.42578125" style="5" customWidth="1"/>
    <col min="14286" max="14286" width="1.42578125" style="5" customWidth="1"/>
    <col min="14287" max="14287" width="14.42578125" style="5" customWidth="1"/>
    <col min="14288" max="14288" width="1.42578125" style="5" customWidth="1"/>
    <col min="14289" max="14289" width="14.42578125" style="5" customWidth="1"/>
    <col min="14290" max="14290" width="1.42578125" style="5" customWidth="1"/>
    <col min="14291" max="14291" width="14.42578125" style="5" customWidth="1"/>
    <col min="14292" max="14292" width="1.42578125" style="5" customWidth="1"/>
    <col min="14293" max="14293" width="14.42578125" style="5" customWidth="1"/>
    <col min="14294" max="14294" width="1.42578125" style="5" customWidth="1"/>
    <col min="14295" max="14295" width="14.42578125" style="5" customWidth="1"/>
    <col min="14296" max="14296" width="1.42578125" style="5" customWidth="1"/>
    <col min="14297" max="14297" width="14.42578125" style="5" customWidth="1"/>
    <col min="14298" max="14298" width="1.42578125" style="5" customWidth="1"/>
    <col min="14299" max="14299" width="15.7109375" style="5" customWidth="1"/>
    <col min="14300" max="14300" width="1.42578125" style="5" customWidth="1"/>
    <col min="14301" max="14301" width="14.42578125" style="5" customWidth="1"/>
    <col min="14302" max="14318" width="9" style="5" hidden="1" customWidth="1"/>
    <col min="14319" max="14532" width="9.140625" style="5"/>
    <col min="14533" max="14533" width="22.5703125" style="5" customWidth="1"/>
    <col min="14534" max="14534" width="1.42578125" style="5" customWidth="1"/>
    <col min="14535" max="14535" width="14.42578125" style="5" customWidth="1"/>
    <col min="14536" max="14536" width="1.42578125" style="5" customWidth="1"/>
    <col min="14537" max="14537" width="14.42578125" style="5" customWidth="1"/>
    <col min="14538" max="14538" width="1.42578125" style="5" customWidth="1"/>
    <col min="14539" max="14539" width="14.42578125" style="5" customWidth="1"/>
    <col min="14540" max="14540" width="1.42578125" style="5" customWidth="1"/>
    <col min="14541" max="14541" width="14.42578125" style="5" customWidth="1"/>
    <col min="14542" max="14542" width="1.42578125" style="5" customWidth="1"/>
    <col min="14543" max="14543" width="14.42578125" style="5" customWidth="1"/>
    <col min="14544" max="14544" width="1.42578125" style="5" customWidth="1"/>
    <col min="14545" max="14545" width="14.42578125" style="5" customWidth="1"/>
    <col min="14546" max="14546" width="1.42578125" style="5" customWidth="1"/>
    <col min="14547" max="14547" width="14.42578125" style="5" customWidth="1"/>
    <col min="14548" max="14548" width="1.42578125" style="5" customWidth="1"/>
    <col min="14549" max="14549" width="14.42578125" style="5" customWidth="1"/>
    <col min="14550" max="14550" width="1.42578125" style="5" customWidth="1"/>
    <col min="14551" max="14551" width="14.42578125" style="5" customWidth="1"/>
    <col min="14552" max="14552" width="1.42578125" style="5" customWidth="1"/>
    <col min="14553" max="14553" width="14.42578125" style="5" customWidth="1"/>
    <col min="14554" max="14554" width="1.42578125" style="5" customWidth="1"/>
    <col min="14555" max="14555" width="15.7109375" style="5" customWidth="1"/>
    <col min="14556" max="14556" width="1.42578125" style="5" customWidth="1"/>
    <col min="14557" max="14557" width="14.42578125" style="5" customWidth="1"/>
    <col min="14558" max="14574" width="9" style="5" hidden="1" customWidth="1"/>
    <col min="14575" max="14788" width="9.140625" style="5"/>
    <col min="14789" max="14789" width="22.5703125" style="5" customWidth="1"/>
    <col min="14790" max="14790" width="1.42578125" style="5" customWidth="1"/>
    <col min="14791" max="14791" width="14.42578125" style="5" customWidth="1"/>
    <col min="14792" max="14792" width="1.42578125" style="5" customWidth="1"/>
    <col min="14793" max="14793" width="14.42578125" style="5" customWidth="1"/>
    <col min="14794" max="14794" width="1.42578125" style="5" customWidth="1"/>
    <col min="14795" max="14795" width="14.42578125" style="5" customWidth="1"/>
    <col min="14796" max="14796" width="1.42578125" style="5" customWidth="1"/>
    <col min="14797" max="14797" width="14.42578125" style="5" customWidth="1"/>
    <col min="14798" max="14798" width="1.42578125" style="5" customWidth="1"/>
    <col min="14799" max="14799" width="14.42578125" style="5" customWidth="1"/>
    <col min="14800" max="14800" width="1.42578125" style="5" customWidth="1"/>
    <col min="14801" max="14801" width="14.42578125" style="5" customWidth="1"/>
    <col min="14802" max="14802" width="1.42578125" style="5" customWidth="1"/>
    <col min="14803" max="14803" width="14.42578125" style="5" customWidth="1"/>
    <col min="14804" max="14804" width="1.42578125" style="5" customWidth="1"/>
    <col min="14805" max="14805" width="14.42578125" style="5" customWidth="1"/>
    <col min="14806" max="14806" width="1.42578125" style="5" customWidth="1"/>
    <col min="14807" max="14807" width="14.42578125" style="5" customWidth="1"/>
    <col min="14808" max="14808" width="1.42578125" style="5" customWidth="1"/>
    <col min="14809" max="14809" width="14.42578125" style="5" customWidth="1"/>
    <col min="14810" max="14810" width="1.42578125" style="5" customWidth="1"/>
    <col min="14811" max="14811" width="15.7109375" style="5" customWidth="1"/>
    <col min="14812" max="14812" width="1.42578125" style="5" customWidth="1"/>
    <col min="14813" max="14813" width="14.42578125" style="5" customWidth="1"/>
    <col min="14814" max="14830" width="9" style="5" hidden="1" customWidth="1"/>
    <col min="14831" max="15044" width="9.140625" style="5"/>
    <col min="15045" max="15045" width="22.5703125" style="5" customWidth="1"/>
    <col min="15046" max="15046" width="1.42578125" style="5" customWidth="1"/>
    <col min="15047" max="15047" width="14.42578125" style="5" customWidth="1"/>
    <col min="15048" max="15048" width="1.42578125" style="5" customWidth="1"/>
    <col min="15049" max="15049" width="14.42578125" style="5" customWidth="1"/>
    <col min="15050" max="15050" width="1.42578125" style="5" customWidth="1"/>
    <col min="15051" max="15051" width="14.42578125" style="5" customWidth="1"/>
    <col min="15052" max="15052" width="1.42578125" style="5" customWidth="1"/>
    <col min="15053" max="15053" width="14.42578125" style="5" customWidth="1"/>
    <col min="15054" max="15054" width="1.42578125" style="5" customWidth="1"/>
    <col min="15055" max="15055" width="14.42578125" style="5" customWidth="1"/>
    <col min="15056" max="15056" width="1.42578125" style="5" customWidth="1"/>
    <col min="15057" max="15057" width="14.42578125" style="5" customWidth="1"/>
    <col min="15058" max="15058" width="1.42578125" style="5" customWidth="1"/>
    <col min="15059" max="15059" width="14.42578125" style="5" customWidth="1"/>
    <col min="15060" max="15060" width="1.42578125" style="5" customWidth="1"/>
    <col min="15061" max="15061" width="14.42578125" style="5" customWidth="1"/>
    <col min="15062" max="15062" width="1.42578125" style="5" customWidth="1"/>
    <col min="15063" max="15063" width="14.42578125" style="5" customWidth="1"/>
    <col min="15064" max="15064" width="1.42578125" style="5" customWidth="1"/>
    <col min="15065" max="15065" width="14.42578125" style="5" customWidth="1"/>
    <col min="15066" max="15066" width="1.42578125" style="5" customWidth="1"/>
    <col min="15067" max="15067" width="15.7109375" style="5" customWidth="1"/>
    <col min="15068" max="15068" width="1.42578125" style="5" customWidth="1"/>
    <col min="15069" max="15069" width="14.42578125" style="5" customWidth="1"/>
    <col min="15070" max="15086" width="9" style="5" hidden="1" customWidth="1"/>
    <col min="15087" max="15300" width="9.140625" style="5"/>
    <col min="15301" max="15301" width="22.5703125" style="5" customWidth="1"/>
    <col min="15302" max="15302" width="1.42578125" style="5" customWidth="1"/>
    <col min="15303" max="15303" width="14.42578125" style="5" customWidth="1"/>
    <col min="15304" max="15304" width="1.42578125" style="5" customWidth="1"/>
    <col min="15305" max="15305" width="14.42578125" style="5" customWidth="1"/>
    <col min="15306" max="15306" width="1.42578125" style="5" customWidth="1"/>
    <col min="15307" max="15307" width="14.42578125" style="5" customWidth="1"/>
    <col min="15308" max="15308" width="1.42578125" style="5" customWidth="1"/>
    <col min="15309" max="15309" width="14.42578125" style="5" customWidth="1"/>
    <col min="15310" max="15310" width="1.42578125" style="5" customWidth="1"/>
    <col min="15311" max="15311" width="14.42578125" style="5" customWidth="1"/>
    <col min="15312" max="15312" width="1.42578125" style="5" customWidth="1"/>
    <col min="15313" max="15313" width="14.42578125" style="5" customWidth="1"/>
    <col min="15314" max="15314" width="1.42578125" style="5" customWidth="1"/>
    <col min="15315" max="15315" width="14.42578125" style="5" customWidth="1"/>
    <col min="15316" max="15316" width="1.42578125" style="5" customWidth="1"/>
    <col min="15317" max="15317" width="14.42578125" style="5" customWidth="1"/>
    <col min="15318" max="15318" width="1.42578125" style="5" customWidth="1"/>
    <col min="15319" max="15319" width="14.42578125" style="5" customWidth="1"/>
    <col min="15320" max="15320" width="1.42578125" style="5" customWidth="1"/>
    <col min="15321" max="15321" width="14.42578125" style="5" customWidth="1"/>
    <col min="15322" max="15322" width="1.42578125" style="5" customWidth="1"/>
    <col min="15323" max="15323" width="15.7109375" style="5" customWidth="1"/>
    <col min="15324" max="15324" width="1.42578125" style="5" customWidth="1"/>
    <col min="15325" max="15325" width="14.42578125" style="5" customWidth="1"/>
    <col min="15326" max="15342" width="9" style="5" hidden="1" customWidth="1"/>
    <col min="15343" max="15556" width="9.140625" style="5"/>
    <col min="15557" max="15557" width="22.5703125" style="5" customWidth="1"/>
    <col min="15558" max="15558" width="1.42578125" style="5" customWidth="1"/>
    <col min="15559" max="15559" width="14.42578125" style="5" customWidth="1"/>
    <col min="15560" max="15560" width="1.42578125" style="5" customWidth="1"/>
    <col min="15561" max="15561" width="14.42578125" style="5" customWidth="1"/>
    <col min="15562" max="15562" width="1.42578125" style="5" customWidth="1"/>
    <col min="15563" max="15563" width="14.42578125" style="5" customWidth="1"/>
    <col min="15564" max="15564" width="1.42578125" style="5" customWidth="1"/>
    <col min="15565" max="15565" width="14.42578125" style="5" customWidth="1"/>
    <col min="15566" max="15566" width="1.42578125" style="5" customWidth="1"/>
    <col min="15567" max="15567" width="14.42578125" style="5" customWidth="1"/>
    <col min="15568" max="15568" width="1.42578125" style="5" customWidth="1"/>
    <col min="15569" max="15569" width="14.42578125" style="5" customWidth="1"/>
    <col min="15570" max="15570" width="1.42578125" style="5" customWidth="1"/>
    <col min="15571" max="15571" width="14.42578125" style="5" customWidth="1"/>
    <col min="15572" max="15572" width="1.42578125" style="5" customWidth="1"/>
    <col min="15573" max="15573" width="14.42578125" style="5" customWidth="1"/>
    <col min="15574" max="15574" width="1.42578125" style="5" customWidth="1"/>
    <col min="15575" max="15575" width="14.42578125" style="5" customWidth="1"/>
    <col min="15576" max="15576" width="1.42578125" style="5" customWidth="1"/>
    <col min="15577" max="15577" width="14.42578125" style="5" customWidth="1"/>
    <col min="15578" max="15578" width="1.42578125" style="5" customWidth="1"/>
    <col min="15579" max="15579" width="15.7109375" style="5" customWidth="1"/>
    <col min="15580" max="15580" width="1.42578125" style="5" customWidth="1"/>
    <col min="15581" max="15581" width="14.42578125" style="5" customWidth="1"/>
    <col min="15582" max="15598" width="9" style="5" hidden="1" customWidth="1"/>
    <col min="15599" max="15812" width="9.140625" style="5"/>
    <col min="15813" max="15813" width="22.5703125" style="5" customWidth="1"/>
    <col min="15814" max="15814" width="1.42578125" style="5" customWidth="1"/>
    <col min="15815" max="15815" width="14.42578125" style="5" customWidth="1"/>
    <col min="15816" max="15816" width="1.42578125" style="5" customWidth="1"/>
    <col min="15817" max="15817" width="14.42578125" style="5" customWidth="1"/>
    <col min="15818" max="15818" width="1.42578125" style="5" customWidth="1"/>
    <col min="15819" max="15819" width="14.42578125" style="5" customWidth="1"/>
    <col min="15820" max="15820" width="1.42578125" style="5" customWidth="1"/>
    <col min="15821" max="15821" width="14.42578125" style="5" customWidth="1"/>
    <col min="15822" max="15822" width="1.42578125" style="5" customWidth="1"/>
    <col min="15823" max="15823" width="14.42578125" style="5" customWidth="1"/>
    <col min="15824" max="15824" width="1.42578125" style="5" customWidth="1"/>
    <col min="15825" max="15825" width="14.42578125" style="5" customWidth="1"/>
    <col min="15826" max="15826" width="1.42578125" style="5" customWidth="1"/>
    <col min="15827" max="15827" width="14.42578125" style="5" customWidth="1"/>
    <col min="15828" max="15828" width="1.42578125" style="5" customWidth="1"/>
    <col min="15829" max="15829" width="14.42578125" style="5" customWidth="1"/>
    <col min="15830" max="15830" width="1.42578125" style="5" customWidth="1"/>
    <col min="15831" max="15831" width="14.42578125" style="5" customWidth="1"/>
    <col min="15832" max="15832" width="1.42578125" style="5" customWidth="1"/>
    <col min="15833" max="15833" width="14.42578125" style="5" customWidth="1"/>
    <col min="15834" max="15834" width="1.42578125" style="5" customWidth="1"/>
    <col min="15835" max="15835" width="15.7109375" style="5" customWidth="1"/>
    <col min="15836" max="15836" width="1.42578125" style="5" customWidth="1"/>
    <col min="15837" max="15837" width="14.42578125" style="5" customWidth="1"/>
    <col min="15838" max="15854" width="9" style="5" hidden="1" customWidth="1"/>
    <col min="15855" max="16068" width="9.140625" style="5"/>
    <col min="16069" max="16069" width="22.5703125" style="5" customWidth="1"/>
    <col min="16070" max="16070" width="1.42578125" style="5" customWidth="1"/>
    <col min="16071" max="16071" width="14.42578125" style="5" customWidth="1"/>
    <col min="16072" max="16072" width="1.42578125" style="5" customWidth="1"/>
    <col min="16073" max="16073" width="14.42578125" style="5" customWidth="1"/>
    <col min="16074" max="16074" width="1.42578125" style="5" customWidth="1"/>
    <col min="16075" max="16075" width="14.42578125" style="5" customWidth="1"/>
    <col min="16076" max="16076" width="1.42578125" style="5" customWidth="1"/>
    <col min="16077" max="16077" width="14.42578125" style="5" customWidth="1"/>
    <col min="16078" max="16078" width="1.42578125" style="5" customWidth="1"/>
    <col min="16079" max="16079" width="14.42578125" style="5" customWidth="1"/>
    <col min="16080" max="16080" width="1.42578125" style="5" customWidth="1"/>
    <col min="16081" max="16081" width="14.42578125" style="5" customWidth="1"/>
    <col min="16082" max="16082" width="1.42578125" style="5" customWidth="1"/>
    <col min="16083" max="16083" width="14.42578125" style="5" customWidth="1"/>
    <col min="16084" max="16084" width="1.42578125" style="5" customWidth="1"/>
    <col min="16085" max="16085" width="14.42578125" style="5" customWidth="1"/>
    <col min="16086" max="16086" width="1.42578125" style="5" customWidth="1"/>
    <col min="16087" max="16087" width="14.42578125" style="5" customWidth="1"/>
    <col min="16088" max="16088" width="1.42578125" style="5" customWidth="1"/>
    <col min="16089" max="16089" width="14.42578125" style="5" customWidth="1"/>
    <col min="16090" max="16090" width="1.42578125" style="5" customWidth="1"/>
    <col min="16091" max="16091" width="15.7109375" style="5" customWidth="1"/>
    <col min="16092" max="16092" width="1.42578125" style="5" customWidth="1"/>
    <col min="16093" max="16093" width="14.42578125" style="5" customWidth="1"/>
    <col min="16094" max="16110" width="9" style="5" hidden="1" customWidth="1"/>
    <col min="16111" max="16383" width="9.140625" style="5"/>
    <col min="16384" max="16384" width="9.140625" style="5" customWidth="1"/>
  </cols>
  <sheetData>
    <row r="1" spans="1:20" ht="8.1" customHeight="1"/>
    <row r="2" spans="1:20" ht="8.1" customHeight="1"/>
    <row r="3" spans="1:20" ht="15" customHeight="1">
      <c r="A3" s="9"/>
      <c r="B3" s="7" t="s">
        <v>83</v>
      </c>
      <c r="C3" s="143" t="s">
        <v>58</v>
      </c>
      <c r="E3" s="9"/>
      <c r="F3" s="10"/>
      <c r="G3" s="10"/>
      <c r="H3" s="10"/>
      <c r="I3" s="10"/>
    </row>
    <row r="4" spans="1:20" s="14" customFormat="1" ht="15" customHeight="1">
      <c r="A4" s="12"/>
      <c r="B4" s="12" t="s">
        <v>84</v>
      </c>
      <c r="C4" s="87" t="s">
        <v>59</v>
      </c>
      <c r="E4" s="12"/>
      <c r="F4" s="15"/>
      <c r="G4" s="15"/>
      <c r="H4" s="15"/>
      <c r="I4" s="15"/>
      <c r="J4" s="11"/>
      <c r="K4" s="11"/>
    </row>
    <row r="5" spans="1:20" ht="8.1" customHeight="1">
      <c r="A5" s="88"/>
      <c r="B5" s="88"/>
      <c r="C5" s="88"/>
      <c r="D5" s="89"/>
      <c r="E5" s="90"/>
      <c r="F5" s="90"/>
      <c r="G5" s="90"/>
      <c r="H5" s="90"/>
      <c r="I5" s="90"/>
      <c r="J5" s="88"/>
    </row>
    <row r="6" spans="1:20" ht="8.1" customHeight="1">
      <c r="A6" s="79"/>
      <c r="B6" s="21"/>
      <c r="C6" s="21"/>
      <c r="D6" s="21"/>
      <c r="E6" s="21"/>
      <c r="F6" s="21"/>
      <c r="G6" s="66"/>
      <c r="H6" s="66"/>
      <c r="I6" s="66"/>
      <c r="J6" s="66"/>
    </row>
    <row r="7" spans="1:20" ht="15" customHeight="1">
      <c r="A7" s="79"/>
      <c r="B7" s="24" t="s">
        <v>2</v>
      </c>
      <c r="C7" s="24"/>
      <c r="D7" s="22" t="s">
        <v>3</v>
      </c>
      <c r="E7" s="144" t="s">
        <v>4</v>
      </c>
      <c r="F7" s="25" t="s">
        <v>5</v>
      </c>
      <c r="G7" s="25" t="s">
        <v>44</v>
      </c>
      <c r="H7" s="119" t="s">
        <v>45</v>
      </c>
      <c r="I7" s="119" t="s">
        <v>1</v>
      </c>
      <c r="J7" s="25"/>
    </row>
    <row r="8" spans="1:20" ht="15" customHeight="1">
      <c r="A8" s="79"/>
      <c r="B8" s="27" t="s">
        <v>6</v>
      </c>
      <c r="C8" s="24"/>
      <c r="D8" s="29" t="s">
        <v>7</v>
      </c>
      <c r="E8" s="30" t="s">
        <v>8</v>
      </c>
      <c r="F8" s="39" t="s">
        <v>41</v>
      </c>
      <c r="G8" s="249" t="s">
        <v>50</v>
      </c>
      <c r="H8" s="39" t="s">
        <v>46</v>
      </c>
      <c r="I8" s="39" t="s">
        <v>53</v>
      </c>
      <c r="J8" s="25"/>
    </row>
    <row r="9" spans="1:20" ht="15" customHeight="1">
      <c r="A9" s="79"/>
      <c r="B9" s="27"/>
      <c r="C9" s="27"/>
      <c r="D9" s="29"/>
      <c r="E9" s="128"/>
      <c r="F9" s="39"/>
      <c r="G9" s="201" t="s">
        <v>42</v>
      </c>
      <c r="I9" s="39"/>
      <c r="J9" s="25"/>
    </row>
    <row r="10" spans="1:20" ht="15" customHeight="1">
      <c r="A10" s="79"/>
      <c r="B10" s="27"/>
      <c r="C10" s="27"/>
      <c r="D10" s="29"/>
      <c r="E10" s="128"/>
      <c r="F10" s="39"/>
      <c r="G10" s="234" t="s">
        <v>43</v>
      </c>
      <c r="H10" s="39"/>
      <c r="I10" s="39"/>
      <c r="J10" s="25"/>
    </row>
    <row r="11" spans="1:20" ht="8.1" customHeight="1">
      <c r="A11" s="121"/>
      <c r="B11" s="122"/>
      <c r="C11" s="122"/>
      <c r="D11" s="33"/>
      <c r="E11" s="145"/>
      <c r="F11" s="36"/>
      <c r="G11" s="36"/>
      <c r="H11" s="36"/>
      <c r="I11" s="36"/>
      <c r="J11" s="34"/>
      <c r="L11" s="52"/>
      <c r="M11" s="52"/>
      <c r="N11" s="52"/>
      <c r="O11" s="52"/>
      <c r="P11" s="52"/>
      <c r="Q11" s="52"/>
      <c r="R11" s="52"/>
      <c r="S11" s="52"/>
      <c r="T11" s="52"/>
    </row>
    <row r="12" spans="1:20" ht="8.1" customHeight="1">
      <c r="A12" s="27"/>
      <c r="B12" s="27"/>
      <c r="C12" s="27"/>
      <c r="D12" s="29"/>
      <c r="E12" s="30"/>
      <c r="F12" s="10"/>
      <c r="G12" s="10"/>
      <c r="H12" s="10"/>
      <c r="I12" s="10"/>
      <c r="J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0" ht="15" customHeight="1">
      <c r="A13" s="40"/>
      <c r="B13" s="40" t="s">
        <v>9</v>
      </c>
      <c r="C13" s="40"/>
      <c r="D13" s="41">
        <v>2021</v>
      </c>
      <c r="E13" s="92">
        <f>SUM(F13,G13,H13,I13,'2.5(2)'!E13,'2.5(2)'!F13,'2.5(2)'!G13,'2.5(2)'!H13,'2.5(2)'!I13)</f>
        <v>423296</v>
      </c>
      <c r="F13" s="92">
        <f t="shared" ref="F13:I15" si="0">SUM(F17,F21,F25,F29,F33,F37,F41,F45,F49,F53,F57,F61,F65,F69,F73,F77)</f>
        <v>18353</v>
      </c>
      <c r="G13" s="92">
        <f t="shared" si="0"/>
        <v>32780</v>
      </c>
      <c r="H13" s="92">
        <f t="shared" si="0"/>
        <v>162530</v>
      </c>
      <c r="I13" s="92">
        <f t="shared" si="0"/>
        <v>12240</v>
      </c>
      <c r="J13" s="92"/>
      <c r="K13" s="123"/>
      <c r="L13" s="52"/>
      <c r="M13" s="52"/>
      <c r="N13" s="52"/>
      <c r="O13" s="52"/>
      <c r="P13" s="52"/>
      <c r="Q13" s="52"/>
      <c r="R13" s="52"/>
      <c r="S13" s="52"/>
      <c r="T13" s="52"/>
    </row>
    <row r="14" spans="1:20" ht="15" customHeight="1">
      <c r="A14" s="40"/>
      <c r="B14" s="40"/>
      <c r="C14" s="40"/>
      <c r="D14" s="41">
        <v>2022</v>
      </c>
      <c r="E14" s="92">
        <f>SUM(F14,G14,H14,I14,'2.5(2)'!E14,'2.5(2)'!F14,'2.5(2)'!G14,'2.5(2)'!H14,'2.5(2)'!I14)</f>
        <v>387955</v>
      </c>
      <c r="F14" s="92">
        <f t="shared" si="0"/>
        <v>18505</v>
      </c>
      <c r="G14" s="92">
        <f t="shared" si="0"/>
        <v>30944</v>
      </c>
      <c r="H14" s="92">
        <f t="shared" si="0"/>
        <v>153709</v>
      </c>
      <c r="I14" s="92">
        <f t="shared" si="0"/>
        <v>12111</v>
      </c>
      <c r="J14" s="92"/>
      <c r="K14" s="123"/>
      <c r="L14" s="52"/>
      <c r="M14" s="52"/>
      <c r="N14" s="52"/>
      <c r="O14" s="52"/>
      <c r="P14" s="52"/>
      <c r="Q14" s="52"/>
      <c r="R14" s="52"/>
      <c r="S14" s="52"/>
      <c r="T14" s="52"/>
    </row>
    <row r="15" spans="1:20" ht="15" customHeight="1">
      <c r="A15" s="93"/>
      <c r="B15" s="93"/>
      <c r="C15" s="93"/>
      <c r="D15" s="41">
        <v>2023</v>
      </c>
      <c r="E15" s="92">
        <f>SUM(F15,G15,H15,I15,'2.5(2)'!E15,'2.5(2)'!F15,'2.5(2)'!G15,'2.5(2)'!H15,'2.5(2)'!I15)</f>
        <v>370291</v>
      </c>
      <c r="F15" s="92">
        <f t="shared" si="0"/>
        <v>16326</v>
      </c>
      <c r="G15" s="92">
        <f t="shared" si="0"/>
        <v>28296</v>
      </c>
      <c r="H15" s="92">
        <f t="shared" si="0"/>
        <v>151758</v>
      </c>
      <c r="I15" s="92">
        <f t="shared" si="0"/>
        <v>10378</v>
      </c>
      <c r="J15" s="125"/>
      <c r="K15" s="123"/>
      <c r="L15" s="52"/>
      <c r="M15" s="52"/>
      <c r="N15" s="52"/>
      <c r="O15" s="52"/>
      <c r="P15" s="52"/>
      <c r="Q15" s="52"/>
      <c r="R15" s="52"/>
      <c r="S15" s="52"/>
      <c r="T15" s="52"/>
    </row>
    <row r="16" spans="1:20" ht="8.1" customHeight="1">
      <c r="A16" s="93"/>
      <c r="B16" s="93"/>
      <c r="C16" s="93"/>
      <c r="D16" s="49"/>
      <c r="E16" s="126"/>
      <c r="F16" s="126"/>
      <c r="G16" s="126"/>
      <c r="H16" s="126"/>
      <c r="I16" s="126"/>
      <c r="J16" s="127"/>
      <c r="K16" s="123"/>
      <c r="L16" s="52"/>
      <c r="M16" s="52"/>
      <c r="N16" s="52"/>
      <c r="O16" s="52"/>
      <c r="P16" s="52"/>
      <c r="Q16" s="52"/>
      <c r="R16" s="52"/>
      <c r="S16" s="52"/>
      <c r="T16" s="52"/>
    </row>
    <row r="17" spans="1:20" ht="15" customHeight="1">
      <c r="A17" s="47"/>
      <c r="B17" s="46" t="s">
        <v>10</v>
      </c>
      <c r="C17" s="47"/>
      <c r="D17" s="48">
        <v>2021</v>
      </c>
      <c r="E17" s="126">
        <f>SUM(F17,G17,H17,I17,'2.5(2)'!E17,'2.5(2)'!F17,'2.5(2)'!G17,'2.5(2)'!H17,'2.5(2)'!I17)</f>
        <v>67818</v>
      </c>
      <c r="F17" s="126">
        <v>2043</v>
      </c>
      <c r="G17" s="126">
        <v>5607</v>
      </c>
      <c r="H17" s="126">
        <v>31136</v>
      </c>
      <c r="I17" s="126">
        <v>3083</v>
      </c>
      <c r="J17" s="97"/>
      <c r="L17" s="52"/>
      <c r="M17" s="52"/>
      <c r="N17" s="52"/>
      <c r="O17" s="52"/>
      <c r="P17" s="52"/>
      <c r="Q17" s="52"/>
      <c r="R17" s="52"/>
      <c r="S17" s="52"/>
      <c r="T17" s="52"/>
    </row>
    <row r="18" spans="1:20" ht="15" customHeight="1">
      <c r="A18" s="47"/>
      <c r="B18" s="46"/>
      <c r="C18" s="47"/>
      <c r="D18" s="49">
        <v>2022</v>
      </c>
      <c r="E18" s="126">
        <f>SUM(F18,G18,H18,I18,'2.5(2)'!E18,'2.5(2)'!F18,'2.5(2)'!G18,'2.5(2)'!H18,'2.5(2)'!I18)</f>
        <v>60968</v>
      </c>
      <c r="F18" s="126">
        <v>2009</v>
      </c>
      <c r="G18" s="126">
        <v>5284</v>
      </c>
      <c r="H18" s="126">
        <v>26199</v>
      </c>
      <c r="I18" s="126">
        <v>3841</v>
      </c>
      <c r="J18" s="97"/>
      <c r="K18" s="100"/>
      <c r="L18" s="52"/>
      <c r="M18" s="52"/>
      <c r="N18" s="52"/>
      <c r="O18" s="52"/>
      <c r="P18" s="52"/>
      <c r="Q18" s="52"/>
      <c r="R18" s="52"/>
      <c r="S18" s="52"/>
      <c r="T18" s="52"/>
    </row>
    <row r="19" spans="1:20" ht="15" customHeight="1">
      <c r="A19" s="47"/>
      <c r="B19" s="46"/>
      <c r="C19" s="47"/>
      <c r="D19" s="48">
        <v>2023</v>
      </c>
      <c r="E19" s="126">
        <f>SUM(F19,G19,H19,I19,'2.5(2)'!E19,'2.5(2)'!F19,'2.5(2)'!G19,'2.5(2)'!H19,'2.5(2)'!I19)</f>
        <v>42173</v>
      </c>
      <c r="F19" s="126">
        <v>989</v>
      </c>
      <c r="G19" s="126">
        <v>3005</v>
      </c>
      <c r="H19" s="126">
        <v>23362</v>
      </c>
      <c r="I19" s="126">
        <v>1837</v>
      </c>
      <c r="J19" s="102"/>
      <c r="L19" s="52"/>
      <c r="M19" s="52"/>
      <c r="N19" s="52"/>
      <c r="O19" s="52"/>
      <c r="P19" s="52"/>
      <c r="Q19" s="52"/>
      <c r="R19" s="52"/>
      <c r="S19" s="52"/>
      <c r="T19" s="52"/>
    </row>
    <row r="20" spans="1:20" ht="8.1" customHeight="1">
      <c r="A20" s="47"/>
      <c r="B20" s="46"/>
      <c r="C20" s="47"/>
      <c r="D20" s="49"/>
      <c r="E20" s="126"/>
      <c r="F20" s="126"/>
      <c r="G20" s="126"/>
      <c r="H20" s="126"/>
      <c r="I20" s="126"/>
      <c r="J20" s="127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spans="1:20" ht="15" customHeight="1">
      <c r="A21" s="51"/>
      <c r="B21" s="50" t="s">
        <v>11</v>
      </c>
      <c r="C21" s="51"/>
      <c r="D21" s="48">
        <v>2021</v>
      </c>
      <c r="E21" s="126">
        <f>SUM(F21,G21,H21,I21,'2.5(2)'!E21,'2.5(2)'!F21,'2.5(2)'!G21,'2.5(2)'!H21,'2.5(2)'!I21)</f>
        <v>13387</v>
      </c>
      <c r="F21" s="126">
        <v>626</v>
      </c>
      <c r="G21" s="126">
        <v>3126</v>
      </c>
      <c r="H21" s="126">
        <v>5773</v>
      </c>
      <c r="I21" s="126">
        <v>77</v>
      </c>
      <c r="J21" s="97"/>
      <c r="L21" s="52"/>
      <c r="M21" s="52"/>
      <c r="N21" s="52"/>
      <c r="O21" s="52"/>
      <c r="P21" s="52"/>
      <c r="Q21" s="52"/>
      <c r="R21" s="52"/>
      <c r="S21" s="52"/>
      <c r="T21" s="52"/>
    </row>
    <row r="22" spans="1:20" ht="15" customHeight="1">
      <c r="A22" s="51"/>
      <c r="B22" s="50"/>
      <c r="C22" s="51"/>
      <c r="D22" s="49">
        <v>2022</v>
      </c>
      <c r="E22" s="126">
        <f>SUM(F22,G22,H22,I22,'2.5(2)'!E22,'2.5(2)'!F22,'2.5(2)'!G22,'2.5(2)'!H22,'2.5(2)'!I22)</f>
        <v>10883</v>
      </c>
      <c r="F22" s="126">
        <v>648</v>
      </c>
      <c r="G22" s="126">
        <v>2727</v>
      </c>
      <c r="H22" s="126">
        <v>4080</v>
      </c>
      <c r="I22" s="126">
        <v>47</v>
      </c>
      <c r="J22" s="97"/>
      <c r="K22" s="100"/>
      <c r="L22" s="52"/>
      <c r="M22" s="52"/>
      <c r="N22" s="52"/>
      <c r="O22" s="52"/>
      <c r="P22" s="52"/>
      <c r="Q22" s="52"/>
      <c r="R22" s="52"/>
      <c r="S22" s="52"/>
      <c r="T22" s="52"/>
    </row>
    <row r="23" spans="1:20" ht="15" customHeight="1">
      <c r="A23" s="51"/>
      <c r="B23" s="50"/>
      <c r="C23" s="51"/>
      <c r="D23" s="48">
        <v>2023</v>
      </c>
      <c r="E23" s="126">
        <f>SUM(F23,G23,H23,I23,'2.5(2)'!E23,'2.5(2)'!F23,'2.5(2)'!G23,'2.5(2)'!H23,'2.5(2)'!I23)</f>
        <v>12401</v>
      </c>
      <c r="F23" s="126">
        <v>680</v>
      </c>
      <c r="G23" s="126">
        <v>2806</v>
      </c>
      <c r="H23" s="126">
        <v>5184</v>
      </c>
      <c r="I23" s="126">
        <v>47</v>
      </c>
      <c r="J23" s="102"/>
      <c r="L23" s="52"/>
      <c r="M23" s="52"/>
      <c r="N23" s="52"/>
      <c r="O23" s="52"/>
      <c r="P23" s="52"/>
      <c r="Q23" s="52"/>
      <c r="R23" s="52"/>
      <c r="S23" s="52"/>
      <c r="T23" s="52"/>
    </row>
    <row r="24" spans="1:20" ht="8.1" customHeight="1">
      <c r="A24" s="51"/>
      <c r="B24" s="50"/>
      <c r="C24" s="51"/>
      <c r="D24" s="49"/>
      <c r="E24" s="126"/>
      <c r="F24" s="126"/>
      <c r="G24" s="126"/>
      <c r="H24" s="126"/>
      <c r="I24" s="126"/>
      <c r="J24" s="127"/>
      <c r="L24" s="52"/>
      <c r="M24" s="52"/>
      <c r="N24" s="52"/>
      <c r="O24" s="52"/>
      <c r="P24" s="52"/>
      <c r="Q24" s="52"/>
      <c r="R24" s="52"/>
      <c r="S24" s="52"/>
      <c r="T24" s="52"/>
    </row>
    <row r="25" spans="1:20" ht="15" customHeight="1">
      <c r="A25" s="51"/>
      <c r="B25" s="50" t="s">
        <v>12</v>
      </c>
      <c r="C25" s="51"/>
      <c r="D25" s="48">
        <v>2021</v>
      </c>
      <c r="E25" s="126">
        <f>SUM(F25,G25,H25,I25,'2.5(2)'!E25,'2.5(2)'!F25,'2.5(2)'!G25,'2.5(2)'!H25,'2.5(2)'!I25)</f>
        <v>3935</v>
      </c>
      <c r="F25" s="126">
        <v>854</v>
      </c>
      <c r="G25" s="126">
        <v>290</v>
      </c>
      <c r="H25" s="126">
        <v>2435</v>
      </c>
      <c r="I25" s="126" t="s">
        <v>13</v>
      </c>
      <c r="J25" s="97"/>
      <c r="L25" s="52"/>
      <c r="M25" s="52"/>
      <c r="N25" s="52"/>
      <c r="O25" s="52"/>
      <c r="P25" s="52"/>
      <c r="Q25" s="52"/>
      <c r="R25" s="52"/>
      <c r="S25" s="52"/>
      <c r="T25" s="52"/>
    </row>
    <row r="26" spans="1:20" ht="15" customHeight="1">
      <c r="A26" s="51"/>
      <c r="B26" s="50"/>
      <c r="C26" s="51"/>
      <c r="D26" s="49">
        <v>2022</v>
      </c>
      <c r="E26" s="126">
        <f>SUM(F26,G26,H26,I26,'2.5(2)'!E26,'2.5(2)'!F26,'2.5(2)'!G26,'2.5(2)'!H26,'2.5(2)'!I26)</f>
        <v>4006</v>
      </c>
      <c r="F26" s="126">
        <v>940</v>
      </c>
      <c r="G26" s="126">
        <v>327</v>
      </c>
      <c r="H26" s="126">
        <v>2655</v>
      </c>
      <c r="I26" s="126" t="s">
        <v>13</v>
      </c>
      <c r="J26" s="97"/>
      <c r="L26" s="52"/>
      <c r="M26" s="52"/>
      <c r="N26" s="52"/>
      <c r="O26" s="52"/>
      <c r="P26" s="52"/>
      <c r="Q26" s="52"/>
      <c r="R26" s="52"/>
      <c r="S26" s="52"/>
      <c r="T26" s="52"/>
    </row>
    <row r="27" spans="1:20" ht="15" customHeight="1">
      <c r="A27" s="51"/>
      <c r="B27" s="50"/>
      <c r="C27" s="51"/>
      <c r="D27" s="48">
        <v>2023</v>
      </c>
      <c r="E27" s="126">
        <f>SUM(F27,G27,H27,I27,'2.5(2)'!E27,'2.5(2)'!F27,'2.5(2)'!G27,'2.5(2)'!H27,'2.5(2)'!I27)</f>
        <v>3725</v>
      </c>
      <c r="F27" s="126">
        <v>890</v>
      </c>
      <c r="G27" s="126">
        <v>297</v>
      </c>
      <c r="H27" s="126">
        <v>2454</v>
      </c>
      <c r="I27" s="146" t="s">
        <v>13</v>
      </c>
      <c r="J27" s="102"/>
      <c r="L27" s="52"/>
      <c r="M27" s="52"/>
      <c r="N27" s="52"/>
      <c r="O27" s="52"/>
      <c r="P27" s="52"/>
      <c r="Q27" s="52"/>
      <c r="R27" s="52"/>
      <c r="S27" s="52"/>
      <c r="T27" s="52"/>
    </row>
    <row r="28" spans="1:20" ht="8.1" customHeight="1">
      <c r="A28" s="51"/>
      <c r="B28" s="50"/>
      <c r="C28" s="51"/>
      <c r="D28" s="49"/>
      <c r="E28" s="126"/>
      <c r="F28" s="126"/>
      <c r="G28" s="126"/>
      <c r="H28" s="126"/>
      <c r="I28" s="126"/>
      <c r="J28" s="127"/>
      <c r="L28" s="52"/>
      <c r="M28" s="52"/>
      <c r="N28" s="52"/>
      <c r="O28" s="52"/>
      <c r="P28" s="52"/>
      <c r="Q28" s="52"/>
      <c r="R28" s="52"/>
      <c r="S28" s="52"/>
      <c r="T28" s="52"/>
    </row>
    <row r="29" spans="1:20" ht="15" customHeight="1">
      <c r="A29" s="51"/>
      <c r="B29" s="50" t="s">
        <v>14</v>
      </c>
      <c r="C29" s="51"/>
      <c r="D29" s="48">
        <v>2021</v>
      </c>
      <c r="E29" s="126">
        <f>SUM(F29,G29,H29,I29,'2.5(2)'!E29,'2.5(2)'!F29,'2.5(2)'!G29,'2.5(2)'!H29,'2.5(2)'!I29)</f>
        <v>13555</v>
      </c>
      <c r="F29" s="126">
        <v>271</v>
      </c>
      <c r="G29" s="126">
        <v>892</v>
      </c>
      <c r="H29" s="126">
        <v>7823</v>
      </c>
      <c r="I29" s="126">
        <v>425</v>
      </c>
      <c r="J29" s="101"/>
      <c r="L29" s="52"/>
      <c r="M29" s="52"/>
      <c r="N29" s="52"/>
      <c r="O29" s="52"/>
      <c r="P29" s="52"/>
      <c r="Q29" s="52"/>
      <c r="R29" s="52"/>
      <c r="S29" s="52"/>
      <c r="T29" s="52"/>
    </row>
    <row r="30" spans="1:20" ht="15" customHeight="1">
      <c r="A30" s="51"/>
      <c r="B30" s="50"/>
      <c r="C30" s="51"/>
      <c r="D30" s="49">
        <v>2022</v>
      </c>
      <c r="E30" s="126">
        <f>SUM(F30,G30,H30,I30,'2.5(2)'!E30,'2.5(2)'!F30,'2.5(2)'!G30,'2.5(2)'!H30,'2.5(2)'!I30)</f>
        <v>14968</v>
      </c>
      <c r="F30" s="126">
        <v>238</v>
      </c>
      <c r="G30" s="126">
        <v>654</v>
      </c>
      <c r="H30" s="126">
        <v>9566</v>
      </c>
      <c r="I30" s="126">
        <v>941</v>
      </c>
      <c r="J30" s="101"/>
      <c r="L30" s="52"/>
      <c r="M30" s="52"/>
      <c r="N30" s="52"/>
      <c r="O30" s="52"/>
      <c r="P30" s="52"/>
      <c r="Q30" s="52"/>
      <c r="R30" s="52"/>
      <c r="S30" s="52"/>
      <c r="T30" s="52"/>
    </row>
    <row r="31" spans="1:20" ht="15" customHeight="1">
      <c r="A31" s="51"/>
      <c r="B31" s="50"/>
      <c r="C31" s="51"/>
      <c r="D31" s="48">
        <v>2023</v>
      </c>
      <c r="E31" s="126">
        <f>SUM(F31,G31,H31,I31,'2.5(2)'!E31,'2.5(2)'!F31,'2.5(2)'!G31,'2.5(2)'!H31,'2.5(2)'!I31)</f>
        <v>20740</v>
      </c>
      <c r="F31" s="126">
        <v>276</v>
      </c>
      <c r="G31" s="126">
        <v>1180</v>
      </c>
      <c r="H31" s="126">
        <v>13341</v>
      </c>
      <c r="I31" s="126">
        <v>1262</v>
      </c>
      <c r="J31" s="128"/>
      <c r="L31" s="52"/>
      <c r="M31" s="52"/>
      <c r="N31" s="52"/>
      <c r="O31" s="52"/>
      <c r="P31" s="52"/>
      <c r="Q31" s="52"/>
      <c r="R31" s="52"/>
      <c r="S31" s="52"/>
      <c r="T31" s="52"/>
    </row>
    <row r="32" spans="1:20" ht="8.1" customHeight="1">
      <c r="A32" s="51"/>
      <c r="B32" s="50"/>
      <c r="C32" s="51"/>
      <c r="D32" s="49"/>
      <c r="E32" s="126"/>
      <c r="F32" s="126"/>
      <c r="G32" s="126"/>
      <c r="H32" s="126"/>
      <c r="I32" s="126"/>
      <c r="J32" s="128"/>
      <c r="L32" s="52"/>
      <c r="M32" s="52"/>
      <c r="N32" s="52"/>
      <c r="O32" s="52"/>
      <c r="P32" s="52"/>
      <c r="Q32" s="52"/>
      <c r="R32" s="52"/>
      <c r="S32" s="52"/>
      <c r="T32" s="52"/>
    </row>
    <row r="33" spans="1:20" ht="15" customHeight="1">
      <c r="A33" s="51"/>
      <c r="B33" s="50" t="s">
        <v>15</v>
      </c>
      <c r="C33" s="51"/>
      <c r="D33" s="48">
        <v>2021</v>
      </c>
      <c r="E33" s="126">
        <f>SUM(F33,G33,H33,I33,'2.5(2)'!E33,'2.5(2)'!F33,'2.5(2)'!G33,'2.5(2)'!H33,'2.5(2)'!I33)</f>
        <v>31178</v>
      </c>
      <c r="F33" s="126">
        <v>8225</v>
      </c>
      <c r="G33" s="126">
        <v>2601</v>
      </c>
      <c r="H33" s="126">
        <v>17262</v>
      </c>
      <c r="I33" s="126">
        <v>315</v>
      </c>
      <c r="J33" s="101"/>
      <c r="L33" s="52"/>
      <c r="M33" s="52"/>
      <c r="N33" s="52"/>
      <c r="O33" s="52"/>
      <c r="P33" s="52"/>
      <c r="Q33" s="52"/>
      <c r="R33" s="52"/>
      <c r="S33" s="52"/>
      <c r="T33" s="52"/>
    </row>
    <row r="34" spans="1:20" ht="15" customHeight="1">
      <c r="A34" s="51"/>
      <c r="B34" s="50"/>
      <c r="C34" s="51"/>
      <c r="D34" s="49">
        <v>2022</v>
      </c>
      <c r="E34" s="126">
        <f>SUM(F34,G34,H34,I34,'2.5(2)'!E34,'2.5(2)'!F34,'2.5(2)'!G34,'2.5(2)'!H34,'2.5(2)'!I34)</f>
        <v>25825</v>
      </c>
      <c r="F34" s="126">
        <v>8201</v>
      </c>
      <c r="G34" s="126">
        <v>2025</v>
      </c>
      <c r="H34" s="126">
        <v>14268</v>
      </c>
      <c r="I34" s="126">
        <v>347</v>
      </c>
      <c r="J34" s="101"/>
      <c r="L34" s="52"/>
      <c r="M34" s="52"/>
      <c r="N34" s="52"/>
      <c r="O34" s="52"/>
      <c r="P34" s="52"/>
      <c r="Q34" s="52"/>
      <c r="R34" s="52"/>
      <c r="S34" s="52"/>
      <c r="T34" s="52"/>
    </row>
    <row r="35" spans="1:20" ht="15" customHeight="1">
      <c r="A35" s="51"/>
      <c r="B35" s="50"/>
      <c r="C35" s="51"/>
      <c r="D35" s="48">
        <v>2023</v>
      </c>
      <c r="E35" s="126">
        <f>SUM(F35,G35,H35,I35,'2.5(2)'!E35,'2.5(2)'!F35,'2.5(2)'!G35,'2.5(2)'!H35,'2.5(2)'!I35)</f>
        <v>24839</v>
      </c>
      <c r="F35" s="126">
        <v>8164</v>
      </c>
      <c r="G35" s="126">
        <v>1692</v>
      </c>
      <c r="H35" s="126">
        <v>13764</v>
      </c>
      <c r="I35" s="126">
        <v>365</v>
      </c>
      <c r="J35" s="129"/>
      <c r="L35" s="52"/>
      <c r="M35" s="52"/>
      <c r="N35" s="52"/>
      <c r="O35" s="52"/>
      <c r="P35" s="52"/>
      <c r="Q35" s="52"/>
      <c r="R35" s="52"/>
      <c r="S35" s="52"/>
      <c r="T35" s="52"/>
    </row>
    <row r="36" spans="1:20" ht="8.1" customHeight="1">
      <c r="A36" s="51"/>
      <c r="B36" s="50"/>
      <c r="C36" s="51"/>
      <c r="D36" s="49"/>
      <c r="E36" s="126"/>
      <c r="F36" s="126"/>
      <c r="G36" s="126"/>
      <c r="H36" s="126"/>
      <c r="I36" s="126"/>
      <c r="J36" s="127"/>
    </row>
    <row r="37" spans="1:20" ht="15" customHeight="1">
      <c r="A37" s="51"/>
      <c r="B37" s="50" t="s">
        <v>16</v>
      </c>
      <c r="C37" s="51"/>
      <c r="D37" s="48">
        <v>2021</v>
      </c>
      <c r="E37" s="126">
        <f>SUM(F37,G37,H37,I37,'2.5(2)'!E37,'2.5(2)'!F37,'2.5(2)'!G37,'2.5(2)'!H37,'2.5(2)'!I37)</f>
        <v>34333</v>
      </c>
      <c r="F37" s="126">
        <v>1420</v>
      </c>
      <c r="G37" s="126">
        <v>8663</v>
      </c>
      <c r="H37" s="126">
        <v>19864</v>
      </c>
      <c r="I37" s="126">
        <v>528</v>
      </c>
      <c r="J37" s="97"/>
    </row>
    <row r="38" spans="1:20" ht="15" customHeight="1">
      <c r="A38" s="51"/>
      <c r="B38" s="50"/>
      <c r="C38" s="51"/>
      <c r="D38" s="49">
        <v>2022</v>
      </c>
      <c r="E38" s="126">
        <f>SUM(F38,G38,H38,I38,'2.5(2)'!E38,'2.5(2)'!F38,'2.5(2)'!G38,'2.5(2)'!H38,'2.5(2)'!I38)</f>
        <v>33035</v>
      </c>
      <c r="F38" s="126">
        <v>1363</v>
      </c>
      <c r="G38" s="126">
        <v>8951</v>
      </c>
      <c r="H38" s="126">
        <v>18332</v>
      </c>
      <c r="I38" s="126">
        <v>528</v>
      </c>
      <c r="J38" s="97"/>
    </row>
    <row r="39" spans="1:20" ht="15" customHeight="1">
      <c r="A39" s="51"/>
      <c r="B39" s="50"/>
      <c r="C39" s="51"/>
      <c r="D39" s="48">
        <v>2023</v>
      </c>
      <c r="E39" s="126">
        <f>SUM(F39,G39,H39,I39,'2.5(2)'!E39,'2.5(2)'!F39,'2.5(2)'!G39,'2.5(2)'!H39,'2.5(2)'!I39)</f>
        <v>32644</v>
      </c>
      <c r="F39" s="126">
        <v>1190</v>
      </c>
      <c r="G39" s="126">
        <v>8959</v>
      </c>
      <c r="H39" s="126">
        <v>18339</v>
      </c>
      <c r="I39" s="126">
        <v>968</v>
      </c>
      <c r="J39" s="129"/>
    </row>
    <row r="40" spans="1:20" ht="8.1" customHeight="1">
      <c r="A40" s="51"/>
      <c r="B40" s="50"/>
      <c r="C40" s="51"/>
      <c r="D40" s="49"/>
      <c r="E40" s="126"/>
      <c r="F40" s="126"/>
      <c r="G40" s="126"/>
      <c r="H40" s="126"/>
      <c r="I40" s="126"/>
      <c r="J40" s="127"/>
      <c r="K40" s="123"/>
    </row>
    <row r="41" spans="1:20" ht="15" customHeight="1">
      <c r="A41" s="51"/>
      <c r="B41" s="50" t="s">
        <v>17</v>
      </c>
      <c r="C41" s="51"/>
      <c r="D41" s="48">
        <v>2021</v>
      </c>
      <c r="E41" s="126">
        <f>SUM(F41,G41,H41,I41,'2.5(2)'!E41,'2.5(2)'!F41,'2.5(2)'!G41,'2.5(2)'!H41,'2.5(2)'!I41)</f>
        <v>25346</v>
      </c>
      <c r="F41" s="126">
        <v>439</v>
      </c>
      <c r="G41" s="126">
        <v>1028</v>
      </c>
      <c r="H41" s="126">
        <v>1934</v>
      </c>
      <c r="I41" s="126">
        <v>514</v>
      </c>
      <c r="J41" s="104"/>
      <c r="K41" s="123"/>
    </row>
    <row r="42" spans="1:20" ht="15" customHeight="1">
      <c r="A42" s="51"/>
      <c r="B42" s="50"/>
      <c r="C42" s="51"/>
      <c r="D42" s="49">
        <v>2022</v>
      </c>
      <c r="E42" s="126">
        <f>SUM(F42,G42,H42,I42,'2.5(2)'!E42,'2.5(2)'!F42,'2.5(2)'!G42,'2.5(2)'!H42,'2.5(2)'!I42)</f>
        <v>15542</v>
      </c>
      <c r="F42" s="126">
        <v>264</v>
      </c>
      <c r="G42" s="126">
        <v>762</v>
      </c>
      <c r="H42" s="126">
        <v>3687</v>
      </c>
      <c r="I42" s="126">
        <v>478</v>
      </c>
      <c r="J42" s="104"/>
      <c r="K42" s="123"/>
    </row>
    <row r="43" spans="1:20" ht="15" customHeight="1">
      <c r="A43" s="51"/>
      <c r="B43" s="50"/>
      <c r="C43" s="51"/>
      <c r="D43" s="48">
        <v>2023</v>
      </c>
      <c r="E43" s="126">
        <f>SUM(F43,G43,H43,I43,'2.5(2)'!E43,'2.5(2)'!F43,'2.5(2)'!G43,'2.5(2)'!H43,'2.5(2)'!I43)</f>
        <v>14207</v>
      </c>
      <c r="F43" s="126">
        <v>203</v>
      </c>
      <c r="G43" s="126">
        <v>868</v>
      </c>
      <c r="H43" s="126">
        <v>3069</v>
      </c>
      <c r="I43" s="126">
        <v>478</v>
      </c>
      <c r="J43" s="130"/>
      <c r="K43" s="123"/>
    </row>
    <row r="44" spans="1:20" ht="8.1" customHeight="1">
      <c r="A44" s="51"/>
      <c r="B44" s="50"/>
      <c r="C44" s="51"/>
      <c r="D44" s="49"/>
      <c r="E44" s="126"/>
      <c r="F44" s="126"/>
      <c r="G44" s="126"/>
      <c r="H44" s="126"/>
      <c r="I44" s="126"/>
      <c r="J44" s="127"/>
      <c r="K44" s="123"/>
    </row>
    <row r="45" spans="1:20" ht="15" customHeight="1">
      <c r="A45" s="51"/>
      <c r="B45" s="50" t="s">
        <v>18</v>
      </c>
      <c r="C45" s="51"/>
      <c r="D45" s="48">
        <v>2021</v>
      </c>
      <c r="E45" s="126">
        <f>SUM(F45,G45,H45,I45,'2.5(2)'!E45,'2.5(2)'!F45,'2.5(2)'!G45,'2.5(2)'!H45,'2.5(2)'!I45)</f>
        <v>48682</v>
      </c>
      <c r="F45" s="126">
        <v>740</v>
      </c>
      <c r="G45" s="126">
        <v>3138</v>
      </c>
      <c r="H45" s="126">
        <v>26746</v>
      </c>
      <c r="I45" s="126">
        <v>747</v>
      </c>
      <c r="J45" s="104"/>
      <c r="K45" s="123"/>
    </row>
    <row r="46" spans="1:20" ht="15" customHeight="1">
      <c r="A46" s="51"/>
      <c r="B46" s="50"/>
      <c r="C46" s="51"/>
      <c r="D46" s="49">
        <v>2022</v>
      </c>
      <c r="E46" s="126">
        <f>SUM(F46,G46,H46,I46,'2.5(2)'!E46,'2.5(2)'!F46,'2.5(2)'!G46,'2.5(2)'!H46,'2.5(2)'!I46)</f>
        <v>35565</v>
      </c>
      <c r="F46" s="126">
        <v>604</v>
      </c>
      <c r="G46" s="126">
        <v>2570</v>
      </c>
      <c r="H46" s="126">
        <v>24772</v>
      </c>
      <c r="I46" s="126">
        <v>176</v>
      </c>
      <c r="J46" s="104"/>
      <c r="K46" s="123"/>
    </row>
    <row r="47" spans="1:20" ht="15" customHeight="1">
      <c r="A47" s="51"/>
      <c r="B47" s="50"/>
      <c r="C47" s="51"/>
      <c r="D47" s="48">
        <v>2023</v>
      </c>
      <c r="E47" s="126">
        <f>SUM(F47,G47,H47,I47,'2.5(2)'!E47,'2.5(2)'!F47,'2.5(2)'!G47,'2.5(2)'!H47,'2.5(2)'!I47)</f>
        <v>37231</v>
      </c>
      <c r="F47" s="126">
        <v>573</v>
      </c>
      <c r="G47" s="126">
        <v>2384</v>
      </c>
      <c r="H47" s="126">
        <v>24539</v>
      </c>
      <c r="I47" s="126">
        <v>259</v>
      </c>
      <c r="J47" s="106"/>
      <c r="K47" s="123"/>
    </row>
    <row r="48" spans="1:20" ht="8.1" customHeight="1">
      <c r="A48" s="51"/>
      <c r="B48" s="50"/>
      <c r="C48" s="51"/>
      <c r="D48" s="49"/>
      <c r="E48" s="126"/>
      <c r="F48" s="126"/>
      <c r="G48" s="126"/>
      <c r="H48" s="126"/>
      <c r="I48" s="126"/>
      <c r="J48" s="127"/>
      <c r="K48" s="123"/>
    </row>
    <row r="49" spans="1:14" ht="15" customHeight="1">
      <c r="A49" s="51"/>
      <c r="B49" s="50" t="s">
        <v>19</v>
      </c>
      <c r="C49" s="51"/>
      <c r="D49" s="48">
        <v>2021</v>
      </c>
      <c r="E49" s="126">
        <f>SUM(F49,G49,H49,I49,'2.5(2)'!E49,'2.5(2)'!F49,'2.5(2)'!G49,'2.5(2)'!H49,'2.5(2)'!I49)</f>
        <v>2275</v>
      </c>
      <c r="F49" s="126">
        <v>43</v>
      </c>
      <c r="G49" s="126">
        <v>450</v>
      </c>
      <c r="H49" s="126">
        <v>530</v>
      </c>
      <c r="I49" s="126" t="s">
        <v>13</v>
      </c>
      <c r="J49" s="97"/>
      <c r="K49" s="80"/>
    </row>
    <row r="50" spans="1:14" ht="15" customHeight="1">
      <c r="A50" s="51"/>
      <c r="B50" s="50"/>
      <c r="C50" s="51"/>
      <c r="D50" s="49">
        <v>2022</v>
      </c>
      <c r="E50" s="126">
        <f>SUM(F50,G50,H50,I50,'2.5(2)'!E50,'2.5(2)'!F50,'2.5(2)'!G50,'2.5(2)'!H50,'2.5(2)'!I50)</f>
        <v>1594</v>
      </c>
      <c r="F50" s="126">
        <v>55</v>
      </c>
      <c r="G50" s="126">
        <v>628</v>
      </c>
      <c r="H50" s="126">
        <v>737</v>
      </c>
      <c r="I50" s="126" t="s">
        <v>13</v>
      </c>
      <c r="J50" s="97"/>
    </row>
    <row r="51" spans="1:14" ht="15" customHeight="1">
      <c r="A51" s="51"/>
      <c r="B51" s="50"/>
      <c r="C51" s="51"/>
      <c r="D51" s="48">
        <v>2023</v>
      </c>
      <c r="E51" s="126">
        <f>SUM(F51,G51,H51,I51,'2.5(2)'!E51,'2.5(2)'!F51,'2.5(2)'!G51,'2.5(2)'!H51,'2.5(2)'!I51)</f>
        <v>1993</v>
      </c>
      <c r="F51" s="126">
        <v>82</v>
      </c>
      <c r="G51" s="126">
        <v>802</v>
      </c>
      <c r="H51" s="126">
        <v>914</v>
      </c>
      <c r="I51" s="126">
        <v>9</v>
      </c>
      <c r="J51" s="131"/>
    </row>
    <row r="52" spans="1:14" ht="8.1" customHeight="1">
      <c r="A52" s="51"/>
      <c r="B52" s="50"/>
      <c r="C52" s="51"/>
      <c r="D52" s="49"/>
      <c r="E52" s="126"/>
      <c r="F52" s="126"/>
      <c r="G52" s="126"/>
      <c r="H52" s="126"/>
      <c r="I52" s="126"/>
      <c r="J52" s="127"/>
    </row>
    <row r="53" spans="1:14" ht="15" customHeight="1">
      <c r="A53" s="54"/>
      <c r="B53" s="53" t="s">
        <v>20</v>
      </c>
      <c r="C53" s="54"/>
      <c r="D53" s="48">
        <v>2021</v>
      </c>
      <c r="E53" s="126">
        <f>SUM(F53,G53,H53,I53,'2.5(2)'!E53,'2.5(2)'!F53,'2.5(2)'!G53,'2.5(2)'!H53,'2.5(2)'!I53)</f>
        <v>79995</v>
      </c>
      <c r="F53" s="126">
        <v>1849</v>
      </c>
      <c r="G53" s="126">
        <v>3615</v>
      </c>
      <c r="H53" s="126">
        <v>35016</v>
      </c>
      <c r="I53" s="126">
        <v>5778</v>
      </c>
      <c r="J53" s="101"/>
    </row>
    <row r="54" spans="1:14" ht="15" customHeight="1">
      <c r="A54" s="54"/>
      <c r="B54" s="53"/>
      <c r="C54" s="54"/>
      <c r="D54" s="49">
        <v>2022</v>
      </c>
      <c r="E54" s="126">
        <f>SUM(F54,G54,H54,I54,'2.5(2)'!E54,'2.5(2)'!F54,'2.5(2)'!G54,'2.5(2)'!H54,'2.5(2)'!I54)</f>
        <v>80623</v>
      </c>
      <c r="F54" s="126">
        <v>2330</v>
      </c>
      <c r="G54" s="126">
        <v>3689</v>
      </c>
      <c r="H54" s="126">
        <v>33785</v>
      </c>
      <c r="I54" s="126">
        <v>5041</v>
      </c>
      <c r="J54" s="101"/>
      <c r="K54" s="123"/>
    </row>
    <row r="55" spans="1:14" ht="15" customHeight="1">
      <c r="A55" s="54"/>
      <c r="B55" s="53"/>
      <c r="C55" s="54"/>
      <c r="D55" s="48">
        <v>2023</v>
      </c>
      <c r="E55" s="126">
        <f>SUM(F55,G55,H55,I55,'2.5(2)'!E55,'2.5(2)'!F55,'2.5(2)'!G55,'2.5(2)'!H55,'2.5(2)'!I55)</f>
        <v>79672</v>
      </c>
      <c r="F55" s="126">
        <v>1804</v>
      </c>
      <c r="G55" s="126">
        <v>3264</v>
      </c>
      <c r="H55" s="126">
        <v>31035</v>
      </c>
      <c r="I55" s="126">
        <v>4163</v>
      </c>
      <c r="J55" s="130"/>
      <c r="K55" s="123"/>
    </row>
    <row r="56" spans="1:14" ht="8.1" customHeight="1">
      <c r="A56" s="54"/>
      <c r="B56" s="53"/>
      <c r="C56" s="54"/>
      <c r="D56" s="49"/>
      <c r="E56" s="126"/>
      <c r="F56" s="126"/>
      <c r="G56" s="126"/>
      <c r="H56" s="126"/>
      <c r="I56" s="126"/>
      <c r="J56" s="127"/>
      <c r="K56" s="123"/>
    </row>
    <row r="57" spans="1:14" ht="15" customHeight="1">
      <c r="A57" s="54"/>
      <c r="B57" s="53" t="s">
        <v>21</v>
      </c>
      <c r="C57" s="54"/>
      <c r="D57" s="48">
        <v>2021</v>
      </c>
      <c r="E57" s="126">
        <f>SUM(F57,G57,H57,I57,'2.5(2)'!E57,'2.5(2)'!F57,'2.5(2)'!G57,'2.5(2)'!H57,'2.5(2)'!I57)</f>
        <v>11024</v>
      </c>
      <c r="F57" s="126">
        <v>1650</v>
      </c>
      <c r="G57" s="126">
        <v>2198</v>
      </c>
      <c r="H57" s="126">
        <v>4968</v>
      </c>
      <c r="I57" s="126">
        <v>160</v>
      </c>
      <c r="J57" s="97"/>
      <c r="K57" s="123"/>
    </row>
    <row r="58" spans="1:14" ht="15" customHeight="1">
      <c r="A58" s="54"/>
      <c r="B58" s="53"/>
      <c r="C58" s="54"/>
      <c r="D58" s="49">
        <v>2022</v>
      </c>
      <c r="E58" s="126">
        <f>SUM(F58,G58,H58,I58,'2.5(2)'!E58,'2.5(2)'!F58,'2.5(2)'!G58,'2.5(2)'!H58,'2.5(2)'!I58)</f>
        <v>9620</v>
      </c>
      <c r="F58" s="126">
        <v>1448</v>
      </c>
      <c r="G58" s="126">
        <v>2111</v>
      </c>
      <c r="H58" s="126">
        <v>4457</v>
      </c>
      <c r="I58" s="126">
        <v>160</v>
      </c>
      <c r="J58" s="97"/>
      <c r="K58" s="123"/>
    </row>
    <row r="59" spans="1:14" ht="15" customHeight="1">
      <c r="A59" s="54"/>
      <c r="B59" s="53"/>
      <c r="C59" s="54"/>
      <c r="D59" s="48">
        <v>2023</v>
      </c>
      <c r="E59" s="126">
        <f>SUM(F59,G59,H59,I59,'2.5(2)'!E59,'2.5(2)'!F59,'2.5(2)'!G59,'2.5(2)'!H59,'2.5(2)'!I59)</f>
        <v>9515</v>
      </c>
      <c r="F59" s="126">
        <v>1086</v>
      </c>
      <c r="G59" s="126">
        <v>1991</v>
      </c>
      <c r="H59" s="126">
        <v>4173</v>
      </c>
      <c r="I59" s="126">
        <v>160</v>
      </c>
      <c r="J59" s="132"/>
      <c r="K59" s="123"/>
      <c r="N59" s="133"/>
    </row>
    <row r="60" spans="1:14" ht="8.1" customHeight="1">
      <c r="A60" s="54"/>
      <c r="B60" s="53"/>
      <c r="C60" s="54"/>
      <c r="D60" s="49"/>
      <c r="E60" s="126"/>
      <c r="F60" s="126"/>
      <c r="G60" s="126"/>
      <c r="H60" s="126"/>
      <c r="I60" s="126"/>
      <c r="J60" s="127"/>
      <c r="K60" s="134"/>
    </row>
    <row r="61" spans="1:14" ht="15" customHeight="1">
      <c r="A61" s="54"/>
      <c r="B61" s="53" t="s">
        <v>22</v>
      </c>
      <c r="C61" s="54"/>
      <c r="D61" s="48">
        <v>2021</v>
      </c>
      <c r="E61" s="126">
        <f>SUM(F61,G61,H61,I61,'2.5(2)'!E61,'2.5(2)'!F61,'2.5(2)'!G61,'2.5(2)'!H61,'2.5(2)'!I61)</f>
        <v>21788</v>
      </c>
      <c r="F61" s="126">
        <v>95</v>
      </c>
      <c r="G61" s="126">
        <v>348</v>
      </c>
      <c r="H61" s="126">
        <v>6071</v>
      </c>
      <c r="I61" s="126">
        <v>32</v>
      </c>
      <c r="J61" s="97"/>
      <c r="K61" s="134"/>
    </row>
    <row r="62" spans="1:14" ht="15" customHeight="1">
      <c r="A62" s="54"/>
      <c r="B62" s="53"/>
      <c r="C62" s="54"/>
      <c r="D62" s="49">
        <v>2022</v>
      </c>
      <c r="E62" s="126">
        <f>SUM(F62,G62,H62,I62,'2.5(2)'!E62,'2.5(2)'!F62,'2.5(2)'!G62,'2.5(2)'!H62,'2.5(2)'!I62)</f>
        <v>26871</v>
      </c>
      <c r="F62" s="126">
        <v>311</v>
      </c>
      <c r="G62" s="126">
        <v>486</v>
      </c>
      <c r="H62" s="126">
        <v>7299</v>
      </c>
      <c r="I62" s="126">
        <v>228</v>
      </c>
      <c r="J62" s="97"/>
      <c r="K62" s="134"/>
    </row>
    <row r="63" spans="1:14" ht="15" customHeight="1">
      <c r="A63" s="54"/>
      <c r="B63" s="53"/>
      <c r="C63" s="54"/>
      <c r="D63" s="48">
        <v>2023</v>
      </c>
      <c r="E63" s="126">
        <f>SUM(F63,G63,H63,I63,'2.5(2)'!E63,'2.5(2)'!F63,'2.5(2)'!G63,'2.5(2)'!H63,'2.5(2)'!I63)</f>
        <v>22060</v>
      </c>
      <c r="F63" s="126">
        <v>306</v>
      </c>
      <c r="G63" s="126">
        <v>428</v>
      </c>
      <c r="H63" s="126">
        <v>6866</v>
      </c>
      <c r="I63" s="126">
        <v>231</v>
      </c>
      <c r="J63" s="123"/>
      <c r="K63" s="123"/>
    </row>
    <row r="64" spans="1:14" ht="8.1" customHeight="1">
      <c r="A64" s="54"/>
      <c r="B64" s="53"/>
      <c r="C64" s="54"/>
      <c r="D64" s="49"/>
      <c r="E64" s="126"/>
      <c r="F64" s="126"/>
      <c r="G64" s="126"/>
      <c r="H64" s="126"/>
      <c r="I64" s="126"/>
      <c r="J64" s="123"/>
      <c r="K64" s="123"/>
    </row>
    <row r="65" spans="1:11" ht="15" customHeight="1">
      <c r="A65" s="51"/>
      <c r="B65" s="50" t="s">
        <v>23</v>
      </c>
      <c r="C65" s="51"/>
      <c r="D65" s="48">
        <v>2021</v>
      </c>
      <c r="E65" s="126">
        <f>SUM(F65,G65,H65,I65,'2.5(2)'!E65,'2.5(2)'!F65,'2.5(2)'!G65,'2.5(2)'!H65,'2.5(2)'!I65)</f>
        <v>5752</v>
      </c>
      <c r="F65" s="126">
        <v>61</v>
      </c>
      <c r="G65" s="126">
        <v>572</v>
      </c>
      <c r="H65" s="126">
        <v>2691</v>
      </c>
      <c r="I65" s="126">
        <v>312</v>
      </c>
      <c r="J65" s="109"/>
      <c r="K65" s="123"/>
    </row>
    <row r="66" spans="1:11" ht="15" customHeight="1">
      <c r="A66" s="51"/>
      <c r="B66" s="50"/>
      <c r="C66" s="51"/>
      <c r="D66" s="49">
        <v>2022</v>
      </c>
      <c r="E66" s="126">
        <f>SUM(F66,G66,H66,I66,'2.5(2)'!E66,'2.5(2)'!F66,'2.5(2)'!G66,'2.5(2)'!H66,'2.5(2)'!I66)</f>
        <v>7524</v>
      </c>
      <c r="F66" s="126">
        <v>75</v>
      </c>
      <c r="G66" s="126">
        <v>648</v>
      </c>
      <c r="H66" s="126">
        <v>3294</v>
      </c>
      <c r="I66" s="126">
        <v>128</v>
      </c>
      <c r="J66" s="109"/>
      <c r="K66" s="123"/>
    </row>
    <row r="67" spans="1:11" ht="15" customHeight="1">
      <c r="A67" s="51"/>
      <c r="B67" s="50"/>
      <c r="C67" s="51"/>
      <c r="D67" s="48">
        <v>2023</v>
      </c>
      <c r="E67" s="126">
        <f>SUM(F67,G67,H67,I67,'2.5(2)'!E67,'2.5(2)'!F67,'2.5(2)'!G67,'2.5(2)'!H67,'2.5(2)'!I67)</f>
        <v>7158</v>
      </c>
      <c r="F67" s="126">
        <v>66</v>
      </c>
      <c r="G67" s="126">
        <v>534</v>
      </c>
      <c r="H67" s="126">
        <v>4060</v>
      </c>
      <c r="I67" s="126">
        <v>374</v>
      </c>
      <c r="J67" s="123"/>
      <c r="K67" s="123"/>
    </row>
    <row r="68" spans="1:11" ht="8.1" customHeight="1">
      <c r="A68" s="51"/>
      <c r="B68" s="50"/>
      <c r="C68" s="51"/>
      <c r="D68" s="49"/>
      <c r="E68" s="126"/>
      <c r="F68" s="126"/>
      <c r="G68" s="126"/>
      <c r="H68" s="126"/>
      <c r="I68" s="126"/>
      <c r="J68" s="123"/>
      <c r="K68" s="123"/>
    </row>
    <row r="69" spans="1:11" ht="15" customHeight="1">
      <c r="A69" s="51"/>
      <c r="B69" s="50" t="s">
        <v>24</v>
      </c>
      <c r="C69" s="51"/>
      <c r="D69" s="48">
        <v>2021</v>
      </c>
      <c r="E69" s="126">
        <f>SUM(F69,G69,H69,I69,'2.5(2)'!E69,'2.5(2)'!F69,'2.5(2)'!G69,'2.5(2)'!H69,'2.5(2)'!I69)</f>
        <v>64117</v>
      </c>
      <c r="F69" s="126">
        <v>31</v>
      </c>
      <c r="G69" s="126">
        <v>202</v>
      </c>
      <c r="H69" s="126">
        <v>226</v>
      </c>
      <c r="I69" s="126">
        <v>269</v>
      </c>
      <c r="J69" s="97"/>
      <c r="K69" s="123"/>
    </row>
    <row r="70" spans="1:11" ht="15" customHeight="1">
      <c r="A70" s="51"/>
      <c r="B70" s="50"/>
      <c r="C70" s="51"/>
      <c r="D70" s="49">
        <v>2022</v>
      </c>
      <c r="E70" s="126">
        <f>SUM(F70,G70,H70,I70,'2.5(2)'!E70,'2.5(2)'!F70,'2.5(2)'!G70,'2.5(2)'!H70,'2.5(2)'!I70)</f>
        <v>57674</v>
      </c>
      <c r="F70" s="126">
        <v>15</v>
      </c>
      <c r="G70" s="126">
        <v>82</v>
      </c>
      <c r="H70" s="126">
        <v>549</v>
      </c>
      <c r="I70" s="126">
        <v>196</v>
      </c>
      <c r="J70" s="97"/>
      <c r="K70" s="123"/>
    </row>
    <row r="71" spans="1:11" ht="15" customHeight="1">
      <c r="A71" s="51"/>
      <c r="B71" s="50"/>
      <c r="C71" s="51"/>
      <c r="D71" s="48">
        <v>2023</v>
      </c>
      <c r="E71" s="126">
        <f>SUM(F71,G71,H71,I71,'2.5(2)'!E71,'2.5(2)'!F71,'2.5(2)'!G71,'2.5(2)'!H71,'2.5(2)'!I71)</f>
        <v>58465</v>
      </c>
      <c r="F71" s="126">
        <v>15</v>
      </c>
      <c r="G71" s="126">
        <v>86</v>
      </c>
      <c r="H71" s="126">
        <v>612</v>
      </c>
      <c r="I71" s="126">
        <v>225</v>
      </c>
      <c r="J71" s="123"/>
      <c r="K71" s="123"/>
    </row>
    <row r="72" spans="1:11" ht="8.1" customHeight="1">
      <c r="A72" s="51"/>
      <c r="B72" s="50"/>
      <c r="C72" s="51"/>
      <c r="D72" s="49"/>
      <c r="E72" s="126"/>
      <c r="F72" s="126"/>
      <c r="G72" s="126"/>
      <c r="H72" s="126"/>
      <c r="I72" s="126"/>
      <c r="J72" s="123"/>
      <c r="K72" s="123"/>
    </row>
    <row r="73" spans="1:11" ht="15" customHeight="1">
      <c r="A73" s="51"/>
      <c r="B73" s="50" t="s">
        <v>25</v>
      </c>
      <c r="C73" s="51"/>
      <c r="D73" s="48">
        <v>2021</v>
      </c>
      <c r="E73" s="126">
        <f>SUM(F73,G73,H73,I73,'2.5(2)'!E73,'2.5(2)'!F73,'2.5(2)'!G73,'2.5(2)'!H73,'2.5(2)'!I73)</f>
        <v>75</v>
      </c>
      <c r="F73" s="126">
        <v>4</v>
      </c>
      <c r="G73" s="126">
        <v>16</v>
      </c>
      <c r="H73" s="126">
        <v>55</v>
      </c>
      <c r="I73" s="126" t="s">
        <v>13</v>
      </c>
      <c r="J73" s="97"/>
      <c r="K73" s="123"/>
    </row>
    <row r="74" spans="1:11" ht="15" customHeight="1">
      <c r="A74" s="51"/>
      <c r="B74" s="50"/>
      <c r="C74" s="51"/>
      <c r="D74" s="49">
        <v>2022</v>
      </c>
      <c r="E74" s="126">
        <f>SUM(F74,G74,H74,I74,'2.5(2)'!E74,'2.5(2)'!F74,'2.5(2)'!G74,'2.5(2)'!H74,'2.5(2)'!I74)</f>
        <v>5</v>
      </c>
      <c r="F74" s="126">
        <v>4</v>
      </c>
      <c r="G74" s="126" t="s">
        <v>13</v>
      </c>
      <c r="H74" s="126">
        <v>1</v>
      </c>
      <c r="I74" s="126" t="s">
        <v>13</v>
      </c>
      <c r="J74" s="97"/>
      <c r="K74" s="123"/>
    </row>
    <row r="75" spans="1:11" ht="15" customHeight="1">
      <c r="A75" s="51"/>
      <c r="B75" s="50"/>
      <c r="C75" s="51"/>
      <c r="D75" s="48">
        <v>2023</v>
      </c>
      <c r="E75" s="126">
        <f>SUM(F75,G75,H75,I75,'2.5(2)'!E75,'2.5(2)'!F75,'2.5(2)'!G75,'2.5(2)'!H75,'2.5(2)'!I75)</f>
        <v>216</v>
      </c>
      <c r="F75" s="126">
        <v>2</v>
      </c>
      <c r="G75" s="146" t="s">
        <v>13</v>
      </c>
      <c r="H75" s="126">
        <v>18</v>
      </c>
      <c r="I75" s="146" t="s">
        <v>13</v>
      </c>
      <c r="J75" s="123"/>
      <c r="K75" s="123"/>
    </row>
    <row r="76" spans="1:11" ht="8.1" customHeight="1">
      <c r="A76" s="51"/>
      <c r="B76" s="50"/>
      <c r="C76" s="51"/>
      <c r="D76" s="49"/>
      <c r="E76" s="126"/>
      <c r="F76" s="126"/>
      <c r="G76" s="126"/>
      <c r="H76" s="126"/>
      <c r="I76" s="126"/>
      <c r="J76" s="123"/>
      <c r="K76" s="123"/>
    </row>
    <row r="77" spans="1:11" ht="15" customHeight="1">
      <c r="A77" s="51"/>
      <c r="B77" s="50" t="s">
        <v>26</v>
      </c>
      <c r="C77" s="51"/>
      <c r="D77" s="48">
        <v>2021</v>
      </c>
      <c r="E77" s="126">
        <f>SUM(F77,G77,H77,I77,'2.5(2)'!E77,'2.5(2)'!F77,'2.5(2)'!G77,'2.5(2)'!H77,'2.5(2)'!I77)</f>
        <v>36</v>
      </c>
      <c r="F77" s="126">
        <v>2</v>
      </c>
      <c r="G77" s="126">
        <v>34</v>
      </c>
      <c r="H77" s="126" t="s">
        <v>13</v>
      </c>
      <c r="I77" s="126" t="s">
        <v>13</v>
      </c>
      <c r="J77" s="97"/>
      <c r="K77" s="123"/>
    </row>
    <row r="78" spans="1:11" ht="15" customHeight="1">
      <c r="A78" s="51"/>
      <c r="B78" s="50"/>
      <c r="C78" s="51"/>
      <c r="D78" s="49">
        <v>2022</v>
      </c>
      <c r="E78" s="126">
        <f>SUM(F78,G78,H78,I78,'2.5(2)'!E78,'2.5(2)'!F78,'2.5(2)'!G78,'2.5(2)'!H78,'2.5(2)'!I78)</f>
        <v>3252</v>
      </c>
      <c r="F78" s="126" t="s">
        <v>13</v>
      </c>
      <c r="G78" s="126" t="s">
        <v>13</v>
      </c>
      <c r="H78" s="126">
        <v>28</v>
      </c>
      <c r="I78" s="126" t="s">
        <v>13</v>
      </c>
      <c r="J78" s="97"/>
      <c r="K78" s="123"/>
    </row>
    <row r="79" spans="1:11" ht="15" customHeight="1">
      <c r="A79" s="51"/>
      <c r="B79" s="50"/>
      <c r="C79" s="51"/>
      <c r="D79" s="48">
        <v>2023</v>
      </c>
      <c r="E79" s="126">
        <f>SUM(F79,G79,H79,I79,'2.5(2)'!E79,'2.5(2)'!F79,'2.5(2)'!G79,'2.5(2)'!H79,'2.5(2)'!I79)</f>
        <v>3252</v>
      </c>
      <c r="F79" s="146" t="s">
        <v>13</v>
      </c>
      <c r="G79" s="146" t="s">
        <v>13</v>
      </c>
      <c r="H79" s="126">
        <v>28</v>
      </c>
      <c r="I79" s="146" t="s">
        <v>13</v>
      </c>
      <c r="J79" s="123"/>
      <c r="K79" s="123"/>
    </row>
    <row r="80" spans="1:11" ht="8.1" customHeight="1">
      <c r="A80" s="56"/>
      <c r="B80" s="111"/>
      <c r="C80" s="111"/>
      <c r="D80" s="112"/>
      <c r="E80" s="113"/>
      <c r="F80" s="56"/>
      <c r="G80" s="56"/>
      <c r="H80" s="56"/>
      <c r="I80" s="56"/>
      <c r="J80" s="56"/>
    </row>
    <row r="81" spans="1:20" ht="15" customHeight="1">
      <c r="D81" s="135"/>
      <c r="E81" s="136"/>
      <c r="F81" s="136"/>
      <c r="G81" s="136"/>
      <c r="H81" s="137"/>
      <c r="I81" s="138"/>
      <c r="J81" s="60" t="s">
        <v>27</v>
      </c>
      <c r="K81" s="137"/>
    </row>
    <row r="82" spans="1:20" ht="15" customHeight="1">
      <c r="D82" s="135"/>
      <c r="E82" s="136"/>
      <c r="F82" s="136"/>
      <c r="G82" s="136"/>
      <c r="H82" s="137"/>
      <c r="I82" s="137"/>
      <c r="J82" s="61" t="s">
        <v>28</v>
      </c>
      <c r="K82" s="137"/>
    </row>
    <row r="83" spans="1:20" ht="8.1" customHeight="1">
      <c r="E83" s="116"/>
      <c r="F83" s="116"/>
      <c r="G83" s="116"/>
      <c r="H83" s="116"/>
      <c r="I83" s="116"/>
      <c r="J83" s="61"/>
    </row>
    <row r="84" spans="1:20" ht="15" customHeight="1">
      <c r="B84" s="62"/>
      <c r="C84" s="63"/>
      <c r="D84" s="64"/>
      <c r="E84" s="65"/>
      <c r="F84" s="66"/>
      <c r="G84" s="66"/>
      <c r="H84" s="66"/>
      <c r="I84" s="66"/>
      <c r="J84" s="66"/>
      <c r="K84" s="66"/>
    </row>
    <row r="85" spans="1:20" ht="15" customHeight="1">
      <c r="A85" s="67"/>
      <c r="B85" s="68"/>
      <c r="C85" s="67"/>
      <c r="D85" s="69"/>
      <c r="E85" s="70"/>
      <c r="F85" s="71"/>
      <c r="G85" s="70"/>
      <c r="H85" s="70"/>
      <c r="I85" s="70"/>
      <c r="J85" s="70"/>
      <c r="K85" s="71"/>
      <c r="L85" s="70"/>
      <c r="M85" s="70"/>
      <c r="N85" s="70"/>
      <c r="O85" s="70"/>
      <c r="P85" s="70"/>
      <c r="Q85" s="70"/>
      <c r="R85" s="71"/>
      <c r="S85" s="71"/>
      <c r="T85" s="72"/>
    </row>
    <row r="86" spans="1:20" ht="15" customHeight="1">
      <c r="A86" s="72"/>
      <c r="B86" s="73"/>
      <c r="C86" s="72"/>
      <c r="D86" s="74"/>
      <c r="E86" s="75"/>
      <c r="F86" s="75"/>
      <c r="G86" s="75"/>
      <c r="H86" s="75"/>
      <c r="I86" s="75"/>
      <c r="J86" s="75"/>
      <c r="K86" s="75"/>
      <c r="L86" s="72"/>
      <c r="M86" s="72"/>
      <c r="N86" s="72"/>
      <c r="O86" s="72"/>
      <c r="P86" s="72"/>
      <c r="Q86" s="72"/>
      <c r="R86" s="72"/>
      <c r="S86" s="72"/>
      <c r="T86" s="72"/>
    </row>
    <row r="87" spans="1:20" ht="15" customHeight="1">
      <c r="A87" s="79"/>
      <c r="B87" s="79"/>
      <c r="C87" s="79"/>
      <c r="D87" s="64"/>
      <c r="E87" s="65"/>
      <c r="F87" s="65"/>
      <c r="G87" s="65"/>
      <c r="H87" s="117"/>
      <c r="I87" s="117"/>
      <c r="J87" s="61"/>
      <c r="K87" s="117"/>
    </row>
    <row r="88" spans="1:20" ht="15" customHeight="1">
      <c r="B88" s="63"/>
      <c r="C88" s="63"/>
      <c r="D88" s="64"/>
      <c r="E88" s="65"/>
      <c r="F88" s="66"/>
      <c r="G88" s="66"/>
      <c r="H88" s="66"/>
      <c r="I88" s="66"/>
      <c r="J88" s="61"/>
    </row>
    <row r="89" spans="1:20" ht="15" customHeight="1">
      <c r="A89" s="67"/>
      <c r="B89" s="67"/>
      <c r="C89" s="67"/>
      <c r="D89" s="69"/>
      <c r="E89" s="70"/>
      <c r="F89" s="71"/>
      <c r="G89" s="70"/>
      <c r="H89" s="70"/>
      <c r="I89" s="71"/>
      <c r="J89" s="71"/>
      <c r="K89" s="70"/>
      <c r="L89" s="70"/>
      <c r="M89" s="70"/>
      <c r="N89" s="70"/>
      <c r="O89" s="70"/>
      <c r="P89" s="71"/>
      <c r="Q89" s="71"/>
      <c r="R89" s="72"/>
    </row>
    <row r="90" spans="1:20" ht="15" customHeight="1">
      <c r="A90" s="72"/>
      <c r="B90" s="72"/>
      <c r="C90" s="72"/>
      <c r="D90" s="74"/>
      <c r="E90" s="75"/>
      <c r="F90" s="75"/>
      <c r="G90" s="75"/>
      <c r="H90" s="75"/>
      <c r="I90" s="75"/>
      <c r="J90" s="72"/>
      <c r="K90" s="72"/>
      <c r="L90" s="72"/>
      <c r="M90" s="72"/>
      <c r="N90" s="72"/>
      <c r="O90" s="72"/>
      <c r="P90" s="72"/>
      <c r="Q90" s="72"/>
      <c r="R90" s="72"/>
    </row>
    <row r="91" spans="1:20" ht="15" customHeight="1">
      <c r="A91" s="139"/>
      <c r="B91" s="139"/>
      <c r="C91" s="139"/>
      <c r="D91" s="140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39"/>
    </row>
    <row r="92" spans="1:20" ht="15" customHeight="1">
      <c r="A92" s="52"/>
      <c r="B92" s="52"/>
      <c r="C92" s="52"/>
      <c r="D92" s="82"/>
      <c r="E92" s="10"/>
      <c r="F92" s="10"/>
      <c r="G92" s="10"/>
      <c r="H92" s="10"/>
      <c r="I92" s="10"/>
      <c r="J92" s="52"/>
      <c r="K92" s="52"/>
      <c r="L92" s="52"/>
      <c r="M92" s="52"/>
      <c r="N92" s="52"/>
      <c r="O92" s="52"/>
      <c r="P92" s="52"/>
    </row>
  </sheetData>
  <conditionalFormatting sqref="F21:J22 J29:J30 F25:J26 F17:J18 F45:G46 F73:H74 F69:H70 F65:H66 H61:H62 H81:I82 K81:K82 H87:K87 J83">
    <cfRule type="cellIs" dxfId="3" priority="3" stopIfTrue="1" operator="lessThan">
      <formula>0</formula>
    </cfRule>
  </conditionalFormatting>
  <conditionalFormatting sqref="A21:C32">
    <cfRule type="cellIs" dxfId="2" priority="5" stopIfTrue="1" operator="lessThan">
      <formula>0</formula>
    </cfRule>
  </conditionalFormatting>
  <printOptions horizontalCentered="1"/>
  <pageMargins left="0.55118110236220497" right="0.55118110236220497" top="0.39370078740157499" bottom="0.59055008748906401" header="0.39370078740157499" footer="0.39370078740157499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U88"/>
  <sheetViews>
    <sheetView view="pageBreakPreview" zoomScaleNormal="100" zoomScaleSheetLayoutView="100" workbookViewId="0">
      <selection activeCell="B5" sqref="B5"/>
    </sheetView>
  </sheetViews>
  <sheetFormatPr defaultColWidth="9" defaultRowHeight="15" customHeight="1"/>
  <cols>
    <col min="1" max="1" width="1.7109375" style="5" customWidth="1"/>
    <col min="2" max="2" width="11.85546875" style="5" customWidth="1"/>
    <col min="3" max="4" width="10.7109375" style="5" customWidth="1"/>
    <col min="5" max="9" width="17.7109375" style="5" customWidth="1"/>
    <col min="10" max="10" width="1.7109375" style="5" customWidth="1"/>
    <col min="11" max="16384" width="9" style="5"/>
  </cols>
  <sheetData>
    <row r="1" spans="1:10" ht="8.1" customHeight="1"/>
    <row r="2" spans="1:10" ht="8.1" customHeight="1"/>
    <row r="3" spans="1:10" ht="15" customHeight="1">
      <c r="A3" s="9"/>
      <c r="B3" s="7" t="s">
        <v>83</v>
      </c>
      <c r="C3" s="83" t="s">
        <v>56</v>
      </c>
      <c r="D3" s="82"/>
      <c r="E3" s="9"/>
      <c r="F3" s="10"/>
      <c r="G3" s="10"/>
      <c r="H3" s="10"/>
      <c r="I3" s="10"/>
      <c r="J3" s="6"/>
    </row>
    <row r="4" spans="1:10" s="14" customFormat="1" ht="15" customHeight="1">
      <c r="A4" s="7"/>
      <c r="B4" s="12" t="s">
        <v>84</v>
      </c>
      <c r="C4" s="87" t="s">
        <v>57</v>
      </c>
      <c r="D4" s="85"/>
      <c r="E4" s="7"/>
      <c r="F4" s="77"/>
      <c r="G4" s="77"/>
      <c r="H4" s="77"/>
      <c r="I4" s="77"/>
      <c r="J4" s="86"/>
    </row>
    <row r="5" spans="1:10" ht="8.1" customHeight="1" thickBot="1">
      <c r="A5" s="88"/>
      <c r="B5" s="88"/>
      <c r="C5" s="88"/>
      <c r="D5" s="89"/>
      <c r="E5" s="90"/>
      <c r="F5" s="90"/>
      <c r="G5" s="90"/>
      <c r="H5" s="90"/>
      <c r="I5" s="90"/>
      <c r="J5" s="88"/>
    </row>
    <row r="6" spans="1:10" ht="8.1" customHeight="1" thickTop="1">
      <c r="A6" s="21"/>
      <c r="B6" s="21"/>
      <c r="C6" s="21"/>
      <c r="D6" s="22"/>
      <c r="E6" s="21"/>
      <c r="F6" s="21"/>
      <c r="G6" s="23"/>
      <c r="H6" s="23"/>
      <c r="I6" s="23"/>
      <c r="J6" s="23"/>
    </row>
    <row r="7" spans="1:10" ht="15" customHeight="1">
      <c r="A7" s="24"/>
      <c r="B7" s="24" t="s">
        <v>2</v>
      </c>
      <c r="C7" s="24"/>
      <c r="D7" s="22" t="s">
        <v>3</v>
      </c>
      <c r="E7" s="25" t="s">
        <v>44</v>
      </c>
      <c r="F7" s="220" t="s">
        <v>51</v>
      </c>
      <c r="G7" s="252" t="s">
        <v>30</v>
      </c>
      <c r="H7" s="25" t="s">
        <v>31</v>
      </c>
      <c r="I7" s="250" t="s">
        <v>32</v>
      </c>
      <c r="J7" s="26"/>
    </row>
    <row r="8" spans="1:10" ht="15" customHeight="1">
      <c r="A8" s="24"/>
      <c r="B8" s="27" t="s">
        <v>6</v>
      </c>
      <c r="C8" s="28"/>
      <c r="D8" s="29" t="s">
        <v>7</v>
      </c>
      <c r="E8" s="25" t="s">
        <v>48</v>
      </c>
      <c r="F8" s="220" t="s">
        <v>52</v>
      </c>
      <c r="G8" s="252"/>
      <c r="H8" s="214" t="s">
        <v>34</v>
      </c>
      <c r="I8" s="250"/>
      <c r="J8" s="26"/>
    </row>
    <row r="9" spans="1:10" ht="15" customHeight="1">
      <c r="A9" s="24"/>
      <c r="B9" s="27"/>
      <c r="C9" s="28"/>
      <c r="D9" s="29"/>
      <c r="E9" s="30" t="s">
        <v>33</v>
      </c>
      <c r="F9" s="253" t="s">
        <v>54</v>
      </c>
      <c r="G9" s="253" t="s">
        <v>55</v>
      </c>
      <c r="H9" s="214"/>
      <c r="I9" s="251" t="s">
        <v>35</v>
      </c>
      <c r="J9" s="26"/>
    </row>
    <row r="10" spans="1:10" ht="15" customHeight="1">
      <c r="A10" s="24"/>
      <c r="B10" s="28"/>
      <c r="C10" s="28"/>
      <c r="D10" s="29"/>
      <c r="E10" s="30" t="s">
        <v>43</v>
      </c>
      <c r="F10" s="253"/>
      <c r="G10" s="253"/>
      <c r="H10" s="214"/>
      <c r="I10" s="251"/>
      <c r="J10" s="26"/>
    </row>
    <row r="11" spans="1:10" ht="8.1" customHeight="1">
      <c r="A11" s="32"/>
      <c r="B11" s="32"/>
      <c r="C11" s="32"/>
      <c r="D11" s="33"/>
      <c r="E11" s="34"/>
      <c r="F11" s="35"/>
      <c r="G11" s="35"/>
      <c r="H11" s="35"/>
      <c r="I11" s="36"/>
      <c r="J11" s="37"/>
    </row>
    <row r="12" spans="1:10" ht="8.1" customHeight="1">
      <c r="A12" s="27"/>
      <c r="B12" s="27"/>
      <c r="C12" s="27"/>
      <c r="D12" s="141"/>
      <c r="E12" s="91"/>
      <c r="F12" s="91"/>
      <c r="G12" s="91"/>
      <c r="H12" s="91"/>
      <c r="I12" s="91"/>
      <c r="J12" s="39"/>
    </row>
    <row r="13" spans="1:10" ht="15" customHeight="1">
      <c r="A13" s="40"/>
      <c r="B13" s="256" t="s">
        <v>9</v>
      </c>
      <c r="C13" s="256"/>
      <c r="D13" s="41">
        <v>2021</v>
      </c>
      <c r="E13" s="91">
        <f t="shared" ref="E13:I15" si="0">SUM(E17,E21,E25,E29,E33,E37,E41,E45,E49,E53,E57,E61,E65,E69,E73,E77)</f>
        <v>8833</v>
      </c>
      <c r="F13" s="91">
        <f t="shared" si="0"/>
        <v>7173</v>
      </c>
      <c r="G13" s="91">
        <f t="shared" si="0"/>
        <v>13086</v>
      </c>
      <c r="H13" s="91">
        <f t="shared" si="0"/>
        <v>13856</v>
      </c>
      <c r="I13" s="91">
        <f t="shared" si="0"/>
        <v>154445</v>
      </c>
      <c r="J13" s="92"/>
    </row>
    <row r="14" spans="1:10" ht="15" customHeight="1">
      <c r="A14" s="40"/>
      <c r="B14" s="40"/>
      <c r="C14" s="40"/>
      <c r="D14" s="41">
        <v>2022</v>
      </c>
      <c r="E14" s="91">
        <f t="shared" si="0"/>
        <v>9169</v>
      </c>
      <c r="F14" s="91">
        <f t="shared" si="0"/>
        <v>6801</v>
      </c>
      <c r="G14" s="91">
        <f t="shared" si="0"/>
        <v>11550</v>
      </c>
      <c r="H14" s="91">
        <f t="shared" si="0"/>
        <v>9291</v>
      </c>
      <c r="I14" s="91">
        <f t="shared" si="0"/>
        <v>135875</v>
      </c>
      <c r="J14" s="92"/>
    </row>
    <row r="15" spans="1:10" ht="15" customHeight="1">
      <c r="A15" s="93"/>
      <c r="B15" s="93"/>
      <c r="C15" s="93"/>
      <c r="D15" s="41">
        <v>2023</v>
      </c>
      <c r="E15" s="91">
        <f t="shared" si="0"/>
        <v>8270</v>
      </c>
      <c r="F15" s="91">
        <f t="shared" si="0"/>
        <v>6565</v>
      </c>
      <c r="G15" s="91">
        <f t="shared" si="0"/>
        <v>7987</v>
      </c>
      <c r="H15" s="91">
        <f t="shared" si="0"/>
        <v>6797</v>
      </c>
      <c r="I15" s="91">
        <f t="shared" si="0"/>
        <v>133914</v>
      </c>
      <c r="J15" s="95"/>
    </row>
    <row r="16" spans="1:10" ht="8.1" customHeight="1">
      <c r="A16" s="93"/>
      <c r="B16" s="93"/>
      <c r="C16" s="93"/>
      <c r="D16" s="49"/>
      <c r="E16" s="94"/>
      <c r="F16" s="94"/>
      <c r="G16" s="94"/>
      <c r="H16" s="94"/>
      <c r="I16" s="94"/>
      <c r="J16" s="96"/>
    </row>
    <row r="17" spans="1:12" ht="15" customHeight="1">
      <c r="A17" s="47"/>
      <c r="B17" s="46" t="s">
        <v>10</v>
      </c>
      <c r="C17" s="47"/>
      <c r="D17" s="48">
        <v>2021</v>
      </c>
      <c r="E17" s="94">
        <v>5563</v>
      </c>
      <c r="F17" s="94">
        <v>674</v>
      </c>
      <c r="G17" s="94">
        <v>3485</v>
      </c>
      <c r="H17" s="94">
        <v>5335</v>
      </c>
      <c r="I17" s="94">
        <v>10892</v>
      </c>
      <c r="J17" s="97"/>
    </row>
    <row r="18" spans="1:12" ht="15" customHeight="1">
      <c r="A18" s="47"/>
      <c r="B18" s="46"/>
      <c r="C18" s="47"/>
      <c r="D18" s="49">
        <v>2022</v>
      </c>
      <c r="E18" s="94">
        <v>5350</v>
      </c>
      <c r="F18" s="94">
        <v>670</v>
      </c>
      <c r="G18" s="94">
        <v>3437</v>
      </c>
      <c r="H18" s="94">
        <v>4234</v>
      </c>
      <c r="I18" s="94">
        <v>9944</v>
      </c>
      <c r="J18" s="97"/>
    </row>
    <row r="19" spans="1:12" ht="15" customHeight="1">
      <c r="A19" s="47"/>
      <c r="B19" s="46"/>
      <c r="C19" s="47"/>
      <c r="D19" s="48">
        <v>2023</v>
      </c>
      <c r="E19" s="94">
        <v>4016</v>
      </c>
      <c r="F19" s="94">
        <v>391</v>
      </c>
      <c r="G19" s="94">
        <v>1369</v>
      </c>
      <c r="H19" s="94">
        <v>2374</v>
      </c>
      <c r="I19" s="94">
        <v>4830</v>
      </c>
    </row>
    <row r="20" spans="1:12" ht="8.1" customHeight="1">
      <c r="A20" s="47"/>
      <c r="B20" s="46"/>
      <c r="C20" s="47"/>
      <c r="D20" s="49"/>
      <c r="E20" s="94"/>
      <c r="F20" s="94"/>
      <c r="G20" s="94"/>
      <c r="H20" s="94"/>
      <c r="I20" s="94"/>
      <c r="J20" s="96"/>
    </row>
    <row r="21" spans="1:12" ht="15" customHeight="1">
      <c r="A21" s="51"/>
      <c r="B21" s="50" t="s">
        <v>11</v>
      </c>
      <c r="C21" s="51"/>
      <c r="D21" s="48">
        <v>2021</v>
      </c>
      <c r="E21" s="94">
        <v>32</v>
      </c>
      <c r="F21" s="94">
        <v>1196</v>
      </c>
      <c r="G21" s="94">
        <v>64</v>
      </c>
      <c r="H21" s="94" t="s">
        <v>13</v>
      </c>
      <c r="I21" s="94">
        <v>2493</v>
      </c>
      <c r="J21" s="97"/>
    </row>
    <row r="22" spans="1:12" ht="15" customHeight="1">
      <c r="A22" s="51"/>
      <c r="B22" s="50"/>
      <c r="C22" s="51"/>
      <c r="D22" s="49">
        <v>2022</v>
      </c>
      <c r="E22" s="94">
        <v>8</v>
      </c>
      <c r="F22" s="94">
        <v>1109</v>
      </c>
      <c r="G22" s="94">
        <v>64</v>
      </c>
      <c r="H22" s="94" t="s">
        <v>13</v>
      </c>
      <c r="I22" s="94">
        <v>2200</v>
      </c>
      <c r="J22" s="97"/>
    </row>
    <row r="23" spans="1:12" ht="15" customHeight="1">
      <c r="A23" s="51"/>
      <c r="B23" s="50"/>
      <c r="C23" s="51"/>
      <c r="D23" s="48">
        <v>2023</v>
      </c>
      <c r="E23" s="94">
        <v>8</v>
      </c>
      <c r="F23" s="94">
        <v>902</v>
      </c>
      <c r="G23" s="94">
        <v>64</v>
      </c>
      <c r="H23" s="142" t="s">
        <v>13</v>
      </c>
      <c r="I23" s="94">
        <v>2710</v>
      </c>
    </row>
    <row r="24" spans="1:12" ht="8.1" customHeight="1">
      <c r="A24" s="51"/>
      <c r="B24" s="50"/>
      <c r="C24" s="51"/>
      <c r="D24" s="49"/>
      <c r="E24" s="94"/>
      <c r="F24" s="94"/>
      <c r="G24" s="94"/>
      <c r="H24" s="94"/>
      <c r="I24" s="94"/>
      <c r="L24" s="92"/>
    </row>
    <row r="25" spans="1:12" ht="15" customHeight="1">
      <c r="A25" s="51"/>
      <c r="B25" s="50" t="s">
        <v>12</v>
      </c>
      <c r="C25" s="51"/>
      <c r="D25" s="48">
        <v>2021</v>
      </c>
      <c r="E25" s="94" t="s">
        <v>13</v>
      </c>
      <c r="F25" s="94" t="s">
        <v>13</v>
      </c>
      <c r="G25" s="94" t="s">
        <v>13</v>
      </c>
      <c r="H25" s="94" t="s">
        <v>13</v>
      </c>
      <c r="I25" s="94">
        <v>356</v>
      </c>
      <c r="J25" s="97"/>
      <c r="K25" s="100"/>
    </row>
    <row r="26" spans="1:12" ht="15" customHeight="1">
      <c r="A26" s="51"/>
      <c r="B26" s="50"/>
      <c r="C26" s="51"/>
      <c r="D26" s="49">
        <v>2022</v>
      </c>
      <c r="E26" s="94" t="s">
        <v>13</v>
      </c>
      <c r="F26" s="94" t="s">
        <v>13</v>
      </c>
      <c r="G26" s="94" t="s">
        <v>13</v>
      </c>
      <c r="H26" s="94" t="s">
        <v>13</v>
      </c>
      <c r="I26" s="94">
        <v>84</v>
      </c>
      <c r="J26" s="97"/>
    </row>
    <row r="27" spans="1:12" ht="15" customHeight="1">
      <c r="A27" s="51"/>
      <c r="B27" s="50"/>
      <c r="C27" s="51"/>
      <c r="D27" s="48">
        <v>2023</v>
      </c>
      <c r="E27" s="142" t="s">
        <v>13</v>
      </c>
      <c r="F27" s="142" t="s">
        <v>13</v>
      </c>
      <c r="G27" s="142" t="s">
        <v>13</v>
      </c>
      <c r="H27" s="142" t="s">
        <v>13</v>
      </c>
      <c r="I27" s="94">
        <v>84</v>
      </c>
      <c r="J27" s="98"/>
    </row>
    <row r="28" spans="1:12" ht="8.1" customHeight="1">
      <c r="A28" s="51"/>
      <c r="B28" s="50"/>
      <c r="C28" s="51"/>
      <c r="D28" s="49"/>
      <c r="E28" s="94"/>
      <c r="F28" s="94"/>
      <c r="G28" s="94"/>
      <c r="H28" s="94"/>
      <c r="I28" s="94"/>
      <c r="K28" s="100"/>
    </row>
    <row r="29" spans="1:12" ht="15" customHeight="1">
      <c r="A29" s="51"/>
      <c r="B29" s="50" t="s">
        <v>14</v>
      </c>
      <c r="C29" s="51"/>
      <c r="D29" s="48">
        <v>2021</v>
      </c>
      <c r="E29" s="94">
        <v>327</v>
      </c>
      <c r="F29" s="94">
        <v>357</v>
      </c>
      <c r="G29" s="94">
        <v>860</v>
      </c>
      <c r="H29" s="94">
        <v>102</v>
      </c>
      <c r="I29" s="94">
        <v>2498</v>
      </c>
      <c r="J29" s="101"/>
    </row>
    <row r="30" spans="1:12" ht="15" customHeight="1">
      <c r="A30" s="51"/>
      <c r="B30" s="50"/>
      <c r="C30" s="51"/>
      <c r="D30" s="49">
        <v>2022</v>
      </c>
      <c r="E30" s="94">
        <v>446</v>
      </c>
      <c r="F30" s="94">
        <v>611</v>
      </c>
      <c r="G30" s="94">
        <v>120</v>
      </c>
      <c r="H30" s="94">
        <v>102</v>
      </c>
      <c r="I30" s="94">
        <v>2290</v>
      </c>
      <c r="J30" s="101"/>
    </row>
    <row r="31" spans="1:12" ht="15" customHeight="1">
      <c r="A31" s="51"/>
      <c r="B31" s="50"/>
      <c r="C31" s="51"/>
      <c r="D31" s="48">
        <v>2023</v>
      </c>
      <c r="E31" s="94">
        <v>891</v>
      </c>
      <c r="F31" s="94">
        <v>647</v>
      </c>
      <c r="G31" s="142">
        <v>510</v>
      </c>
      <c r="H31" s="94">
        <v>615</v>
      </c>
      <c r="I31" s="94">
        <v>2018</v>
      </c>
      <c r="J31" s="102"/>
    </row>
    <row r="32" spans="1:12" ht="8.1" customHeight="1">
      <c r="A32" s="51"/>
      <c r="B32" s="50"/>
      <c r="C32" s="51"/>
      <c r="D32" s="49"/>
      <c r="E32" s="94"/>
      <c r="F32" s="94"/>
      <c r="G32" s="94"/>
      <c r="H32" s="94"/>
      <c r="I32" s="94"/>
    </row>
    <row r="33" spans="1:10" ht="15" customHeight="1">
      <c r="A33" s="51"/>
      <c r="B33" s="50" t="s">
        <v>15</v>
      </c>
      <c r="C33" s="51"/>
      <c r="D33" s="48">
        <v>2021</v>
      </c>
      <c r="E33" s="94">
        <v>104</v>
      </c>
      <c r="F33" s="94">
        <v>490</v>
      </c>
      <c r="G33" s="94" t="s">
        <v>13</v>
      </c>
      <c r="H33" s="94">
        <v>1180</v>
      </c>
      <c r="I33" s="94">
        <v>1001</v>
      </c>
      <c r="J33" s="101"/>
    </row>
    <row r="34" spans="1:10" ht="15" customHeight="1">
      <c r="A34" s="51"/>
      <c r="B34" s="50"/>
      <c r="C34" s="51"/>
      <c r="D34" s="49">
        <v>2022</v>
      </c>
      <c r="E34" s="94">
        <v>52</v>
      </c>
      <c r="F34" s="94">
        <v>427</v>
      </c>
      <c r="G34" s="94" t="s">
        <v>13</v>
      </c>
      <c r="H34" s="94" t="s">
        <v>13</v>
      </c>
      <c r="I34" s="94">
        <v>505</v>
      </c>
      <c r="J34" s="101"/>
    </row>
    <row r="35" spans="1:10" ht="15" customHeight="1">
      <c r="A35" s="51"/>
      <c r="B35" s="50"/>
      <c r="C35" s="51"/>
      <c r="D35" s="48">
        <v>2023</v>
      </c>
      <c r="E35" s="94">
        <v>52</v>
      </c>
      <c r="F35" s="142">
        <v>397</v>
      </c>
      <c r="G35" s="142" t="s">
        <v>13</v>
      </c>
      <c r="H35" s="142" t="s">
        <v>13</v>
      </c>
      <c r="I35" s="94">
        <v>405</v>
      </c>
      <c r="J35" s="103"/>
    </row>
    <row r="36" spans="1:10" ht="8.1" customHeight="1">
      <c r="A36" s="51"/>
      <c r="B36" s="50"/>
      <c r="C36" s="51"/>
      <c r="D36" s="49"/>
      <c r="E36" s="94"/>
      <c r="F36" s="94"/>
      <c r="G36" s="94"/>
      <c r="H36" s="94"/>
      <c r="I36" s="94"/>
    </row>
    <row r="37" spans="1:10" ht="15" customHeight="1">
      <c r="A37" s="51"/>
      <c r="B37" s="50" t="s">
        <v>16</v>
      </c>
      <c r="C37" s="51"/>
      <c r="D37" s="48">
        <v>2021</v>
      </c>
      <c r="E37" s="94">
        <v>12</v>
      </c>
      <c r="F37" s="94">
        <v>569</v>
      </c>
      <c r="G37" s="94" t="s">
        <v>13</v>
      </c>
      <c r="H37" s="94" t="s">
        <v>13</v>
      </c>
      <c r="I37" s="94">
        <v>3277</v>
      </c>
      <c r="J37" s="97"/>
    </row>
    <row r="38" spans="1:10" ht="15" customHeight="1">
      <c r="A38" s="51"/>
      <c r="B38" s="50"/>
      <c r="C38" s="51"/>
      <c r="D38" s="49">
        <v>2022</v>
      </c>
      <c r="E38" s="94">
        <v>120</v>
      </c>
      <c r="F38" s="94">
        <v>580</v>
      </c>
      <c r="G38" s="94" t="s">
        <v>13</v>
      </c>
      <c r="H38" s="94" t="s">
        <v>13</v>
      </c>
      <c r="I38" s="94">
        <v>3161</v>
      </c>
      <c r="J38" s="97"/>
    </row>
    <row r="39" spans="1:10" ht="15" customHeight="1">
      <c r="A39" s="51"/>
      <c r="B39" s="50"/>
      <c r="C39" s="51"/>
      <c r="D39" s="48">
        <v>2023</v>
      </c>
      <c r="E39" s="94">
        <v>132</v>
      </c>
      <c r="F39" s="94">
        <v>580</v>
      </c>
      <c r="G39" s="142" t="s">
        <v>13</v>
      </c>
      <c r="H39" s="142" t="s">
        <v>13</v>
      </c>
      <c r="I39" s="94">
        <v>2476</v>
      </c>
      <c r="J39" s="103"/>
    </row>
    <row r="40" spans="1:10" ht="8.1" customHeight="1">
      <c r="A40" s="51"/>
      <c r="B40" s="50"/>
      <c r="C40" s="51"/>
      <c r="D40" s="49"/>
      <c r="E40" s="94"/>
      <c r="F40" s="94"/>
      <c r="G40" s="94"/>
      <c r="H40" s="94"/>
      <c r="I40" s="94"/>
    </row>
    <row r="41" spans="1:10" ht="15" customHeight="1">
      <c r="A41" s="51"/>
      <c r="B41" s="50" t="s">
        <v>17</v>
      </c>
      <c r="C41" s="51"/>
      <c r="D41" s="48">
        <v>2021</v>
      </c>
      <c r="E41" s="94">
        <v>546</v>
      </c>
      <c r="F41" s="94">
        <v>196</v>
      </c>
      <c r="G41" s="94">
        <v>1250</v>
      </c>
      <c r="H41" s="94">
        <v>2909</v>
      </c>
      <c r="I41" s="94">
        <v>16530</v>
      </c>
      <c r="J41" s="104"/>
    </row>
    <row r="42" spans="1:10" ht="15" customHeight="1">
      <c r="A42" s="51"/>
      <c r="B42" s="50"/>
      <c r="C42" s="51"/>
      <c r="D42" s="49">
        <v>2022</v>
      </c>
      <c r="E42" s="94">
        <v>574</v>
      </c>
      <c r="F42" s="94">
        <v>68</v>
      </c>
      <c r="G42" s="94">
        <v>670</v>
      </c>
      <c r="H42" s="94">
        <v>889</v>
      </c>
      <c r="I42" s="94">
        <v>8150</v>
      </c>
      <c r="J42" s="104"/>
    </row>
    <row r="43" spans="1:10" ht="15" customHeight="1">
      <c r="A43" s="51"/>
      <c r="B43" s="50"/>
      <c r="C43" s="51"/>
      <c r="D43" s="48">
        <v>2023</v>
      </c>
      <c r="E43" s="94">
        <v>498</v>
      </c>
      <c r="F43" s="142" t="s">
        <v>13</v>
      </c>
      <c r="G43" s="94">
        <v>615</v>
      </c>
      <c r="H43" s="94">
        <v>1084</v>
      </c>
      <c r="I43" s="94">
        <v>7392</v>
      </c>
      <c r="J43" s="105"/>
    </row>
    <row r="44" spans="1:10" ht="8.1" customHeight="1">
      <c r="A44" s="51"/>
      <c r="B44" s="50"/>
      <c r="C44" s="51"/>
      <c r="D44" s="49"/>
      <c r="E44" s="94"/>
      <c r="F44" s="94"/>
      <c r="G44" s="94"/>
      <c r="H44" s="94"/>
      <c r="I44" s="94"/>
      <c r="J44" s="96"/>
    </row>
    <row r="45" spans="1:10" ht="15" customHeight="1">
      <c r="A45" s="51"/>
      <c r="B45" s="50" t="s">
        <v>18</v>
      </c>
      <c r="C45" s="51"/>
      <c r="D45" s="48">
        <v>2021</v>
      </c>
      <c r="E45" s="94">
        <v>1273</v>
      </c>
      <c r="F45" s="94">
        <v>2013</v>
      </c>
      <c r="G45" s="94">
        <v>238</v>
      </c>
      <c r="H45" s="94">
        <v>1678</v>
      </c>
      <c r="I45" s="94">
        <v>12109</v>
      </c>
      <c r="J45" s="104"/>
    </row>
    <row r="46" spans="1:10" ht="15" customHeight="1">
      <c r="A46" s="51"/>
      <c r="B46" s="50"/>
      <c r="C46" s="51"/>
      <c r="D46" s="49">
        <v>2022</v>
      </c>
      <c r="E46" s="94">
        <v>1745</v>
      </c>
      <c r="F46" s="94">
        <v>1907</v>
      </c>
      <c r="G46" s="94">
        <v>238</v>
      </c>
      <c r="H46" s="94">
        <v>282</v>
      </c>
      <c r="I46" s="94">
        <v>3271</v>
      </c>
      <c r="J46" s="104"/>
    </row>
    <row r="47" spans="1:10" ht="15" customHeight="1">
      <c r="A47" s="51"/>
      <c r="B47" s="50"/>
      <c r="C47" s="51"/>
      <c r="D47" s="48">
        <v>2023</v>
      </c>
      <c r="E47" s="94">
        <v>1661</v>
      </c>
      <c r="F47" s="94">
        <v>1668</v>
      </c>
      <c r="G47" s="142">
        <v>238</v>
      </c>
      <c r="H47" s="94">
        <v>282</v>
      </c>
      <c r="I47" s="94">
        <v>5627</v>
      </c>
      <c r="J47" s="106"/>
    </row>
    <row r="48" spans="1:10" ht="8.1" customHeight="1">
      <c r="A48" s="51"/>
      <c r="B48" s="50"/>
      <c r="C48" s="51"/>
      <c r="D48" s="49"/>
      <c r="E48" s="94"/>
      <c r="F48" s="94"/>
      <c r="G48" s="94"/>
      <c r="H48" s="94"/>
      <c r="I48" s="94"/>
      <c r="J48" s="96"/>
    </row>
    <row r="49" spans="1:10" ht="15" customHeight="1">
      <c r="A49" s="51"/>
      <c r="B49" s="50" t="s">
        <v>19</v>
      </c>
      <c r="C49" s="51"/>
      <c r="D49" s="48">
        <v>2021</v>
      </c>
      <c r="E49" s="94" t="s">
        <v>13</v>
      </c>
      <c r="F49" s="94">
        <v>172</v>
      </c>
      <c r="G49" s="94" t="s">
        <v>13</v>
      </c>
      <c r="H49" s="94" t="s">
        <v>13</v>
      </c>
      <c r="I49" s="94">
        <v>1080</v>
      </c>
      <c r="J49" s="97"/>
    </row>
    <row r="50" spans="1:10" ht="15" customHeight="1">
      <c r="A50" s="51"/>
      <c r="B50" s="50"/>
      <c r="C50" s="51"/>
      <c r="D50" s="49">
        <v>2022</v>
      </c>
      <c r="E50" s="94" t="s">
        <v>13</v>
      </c>
      <c r="F50" s="94">
        <v>174</v>
      </c>
      <c r="G50" s="94" t="s">
        <v>13</v>
      </c>
      <c r="H50" s="94" t="s">
        <v>13</v>
      </c>
      <c r="I50" s="94" t="s">
        <v>13</v>
      </c>
      <c r="J50" s="97"/>
    </row>
    <row r="51" spans="1:10" ht="15" customHeight="1">
      <c r="A51" s="51"/>
      <c r="B51" s="50"/>
      <c r="C51" s="51"/>
      <c r="D51" s="48">
        <v>2023</v>
      </c>
      <c r="E51" s="142" t="s">
        <v>13</v>
      </c>
      <c r="F51" s="94">
        <v>186</v>
      </c>
      <c r="G51" s="142" t="s">
        <v>13</v>
      </c>
      <c r="H51" s="142" t="s">
        <v>13</v>
      </c>
      <c r="I51" s="142" t="s">
        <v>13</v>
      </c>
      <c r="J51" s="107"/>
    </row>
    <row r="52" spans="1:10" ht="8.1" customHeight="1">
      <c r="A52" s="51"/>
      <c r="B52" s="50"/>
      <c r="C52" s="51"/>
      <c r="D52" s="49"/>
      <c r="E52" s="94"/>
      <c r="F52" s="94"/>
      <c r="G52" s="94"/>
      <c r="H52" s="94"/>
      <c r="I52" s="94"/>
    </row>
    <row r="53" spans="1:10" ht="15" customHeight="1">
      <c r="A53" s="54"/>
      <c r="B53" s="53" t="s">
        <v>20</v>
      </c>
      <c r="C53" s="54"/>
      <c r="D53" s="48">
        <v>2021</v>
      </c>
      <c r="E53" s="94">
        <v>976</v>
      </c>
      <c r="F53" s="94">
        <v>157</v>
      </c>
      <c r="G53" s="94">
        <v>5909</v>
      </c>
      <c r="H53" s="94">
        <v>1092</v>
      </c>
      <c r="I53" s="94">
        <v>25603</v>
      </c>
      <c r="J53" s="101"/>
    </row>
    <row r="54" spans="1:10" ht="15" customHeight="1">
      <c r="A54" s="54"/>
      <c r="B54" s="53"/>
      <c r="C54" s="54"/>
      <c r="D54" s="49">
        <v>2022</v>
      </c>
      <c r="E54" s="94">
        <v>870</v>
      </c>
      <c r="F54" s="94">
        <v>158</v>
      </c>
      <c r="G54" s="94">
        <v>5909</v>
      </c>
      <c r="H54" s="94">
        <v>2304</v>
      </c>
      <c r="I54" s="94">
        <v>26537</v>
      </c>
      <c r="J54" s="101"/>
    </row>
    <row r="55" spans="1:10" ht="15" customHeight="1">
      <c r="A55" s="54"/>
      <c r="B55" s="53"/>
      <c r="C55" s="54"/>
      <c r="D55" s="48">
        <v>2023</v>
      </c>
      <c r="E55" s="94">
        <v>1012</v>
      </c>
      <c r="F55" s="94">
        <v>158</v>
      </c>
      <c r="G55" s="94">
        <v>4957</v>
      </c>
      <c r="H55" s="94">
        <v>1962</v>
      </c>
      <c r="I55" s="94">
        <v>31317</v>
      </c>
      <c r="J55" s="108"/>
    </row>
    <row r="56" spans="1:10" ht="8.1" customHeight="1">
      <c r="A56" s="54"/>
      <c r="B56" s="53"/>
      <c r="C56" s="54"/>
      <c r="D56" s="49"/>
      <c r="E56" s="94"/>
      <c r="F56" s="94"/>
      <c r="G56" s="94"/>
      <c r="H56" s="94"/>
      <c r="I56" s="94"/>
    </row>
    <row r="57" spans="1:10" ht="15" customHeight="1">
      <c r="A57" s="54"/>
      <c r="B57" s="53" t="s">
        <v>21</v>
      </c>
      <c r="C57" s="54"/>
      <c r="D57" s="48">
        <v>2021</v>
      </c>
      <c r="E57" s="94" t="s">
        <v>13</v>
      </c>
      <c r="F57" s="94">
        <v>949</v>
      </c>
      <c r="G57" s="94">
        <v>112</v>
      </c>
      <c r="H57" s="94" t="s">
        <v>13</v>
      </c>
      <c r="I57" s="94">
        <v>987</v>
      </c>
      <c r="J57" s="97"/>
    </row>
    <row r="58" spans="1:10" ht="15" customHeight="1">
      <c r="A58" s="54"/>
      <c r="B58" s="53"/>
      <c r="C58" s="54"/>
      <c r="D58" s="49">
        <v>2022</v>
      </c>
      <c r="E58" s="94">
        <v>4</v>
      </c>
      <c r="F58" s="94">
        <v>869</v>
      </c>
      <c r="G58" s="94">
        <v>112</v>
      </c>
      <c r="H58" s="94" t="s">
        <v>13</v>
      </c>
      <c r="I58" s="94">
        <v>459</v>
      </c>
      <c r="J58" s="97"/>
    </row>
    <row r="59" spans="1:10" ht="15" customHeight="1">
      <c r="A59" s="54"/>
      <c r="B59" s="53"/>
      <c r="C59" s="54"/>
      <c r="D59" s="48">
        <v>2023</v>
      </c>
      <c r="E59" s="142" t="s">
        <v>13</v>
      </c>
      <c r="F59" s="94">
        <v>1412</v>
      </c>
      <c r="G59" s="142">
        <v>234</v>
      </c>
      <c r="H59" s="142" t="s">
        <v>13</v>
      </c>
      <c r="I59" s="142">
        <v>459</v>
      </c>
      <c r="J59" s="103"/>
    </row>
    <row r="60" spans="1:10" ht="8.1" customHeight="1">
      <c r="A60" s="54"/>
      <c r="B60" s="53"/>
      <c r="C60" s="54"/>
      <c r="D60" s="49"/>
      <c r="E60" s="94"/>
      <c r="F60" s="94"/>
      <c r="G60" s="94"/>
      <c r="H60" s="94"/>
      <c r="I60" s="94"/>
    </row>
    <row r="61" spans="1:10" ht="15" customHeight="1">
      <c r="A61" s="54"/>
      <c r="B61" s="53" t="s">
        <v>22</v>
      </c>
      <c r="C61" s="54"/>
      <c r="D61" s="48">
        <v>2021</v>
      </c>
      <c r="E61" s="94" t="s">
        <v>13</v>
      </c>
      <c r="F61" s="94">
        <v>112</v>
      </c>
      <c r="G61" s="94">
        <v>1168</v>
      </c>
      <c r="H61" s="94">
        <v>1560</v>
      </c>
      <c r="I61" s="94">
        <v>12402</v>
      </c>
      <c r="J61" s="97"/>
    </row>
    <row r="62" spans="1:10" ht="15" customHeight="1">
      <c r="A62" s="54"/>
      <c r="B62" s="53"/>
      <c r="C62" s="54"/>
      <c r="D62" s="49">
        <v>2022</v>
      </c>
      <c r="E62" s="94" t="s">
        <v>13</v>
      </c>
      <c r="F62" s="94">
        <v>112</v>
      </c>
      <c r="G62" s="94">
        <v>1000</v>
      </c>
      <c r="H62" s="94">
        <v>1480</v>
      </c>
      <c r="I62" s="94">
        <v>15955</v>
      </c>
      <c r="J62" s="97"/>
    </row>
    <row r="63" spans="1:10" ht="15" customHeight="1">
      <c r="A63" s="54"/>
      <c r="B63" s="53"/>
      <c r="C63" s="54"/>
      <c r="D63" s="48">
        <v>2023</v>
      </c>
      <c r="E63" s="142" t="s">
        <v>13</v>
      </c>
      <c r="F63" s="94">
        <v>112</v>
      </c>
      <c r="G63" s="142" t="s">
        <v>13</v>
      </c>
      <c r="H63" s="94">
        <v>480</v>
      </c>
      <c r="I63" s="94">
        <v>13637</v>
      </c>
      <c r="J63" s="105"/>
    </row>
    <row r="64" spans="1:10" ht="8.1" customHeight="1">
      <c r="A64" s="54"/>
      <c r="B64" s="53"/>
      <c r="C64" s="54"/>
      <c r="D64" s="49"/>
      <c r="E64" s="94"/>
      <c r="F64" s="94"/>
      <c r="G64" s="94"/>
      <c r="H64" s="94"/>
      <c r="I64" s="94"/>
      <c r="J64" s="96"/>
    </row>
    <row r="65" spans="1:10" ht="15" customHeight="1">
      <c r="A65" s="51"/>
      <c r="B65" s="50" t="s">
        <v>23</v>
      </c>
      <c r="C65" s="51"/>
      <c r="D65" s="48">
        <v>2021</v>
      </c>
      <c r="E65" s="94" t="s">
        <v>13</v>
      </c>
      <c r="F65" s="94">
        <v>288</v>
      </c>
      <c r="G65" s="94" t="s">
        <v>13</v>
      </c>
      <c r="H65" s="94" t="s">
        <v>13</v>
      </c>
      <c r="I65" s="94">
        <v>1828</v>
      </c>
      <c r="J65" s="109"/>
    </row>
    <row r="66" spans="1:10" ht="15" customHeight="1">
      <c r="A66" s="51"/>
      <c r="B66" s="50"/>
      <c r="C66" s="51"/>
      <c r="D66" s="49">
        <v>2022</v>
      </c>
      <c r="E66" s="94" t="s">
        <v>13</v>
      </c>
      <c r="F66" s="94">
        <v>116</v>
      </c>
      <c r="G66" s="94" t="s">
        <v>13</v>
      </c>
      <c r="H66" s="94" t="s">
        <v>13</v>
      </c>
      <c r="I66" s="94">
        <v>3263</v>
      </c>
      <c r="J66" s="109"/>
    </row>
    <row r="67" spans="1:10" ht="15" customHeight="1">
      <c r="A67" s="51"/>
      <c r="B67" s="50"/>
      <c r="C67" s="51"/>
      <c r="D67" s="48">
        <v>2023</v>
      </c>
      <c r="E67" s="142" t="s">
        <v>13</v>
      </c>
      <c r="F67" s="94">
        <v>112</v>
      </c>
      <c r="G67" s="142" t="s">
        <v>13</v>
      </c>
      <c r="H67" s="142" t="s">
        <v>13</v>
      </c>
      <c r="I67" s="94">
        <v>2012</v>
      </c>
      <c r="J67" s="106"/>
    </row>
    <row r="68" spans="1:10" ht="8.1" customHeight="1">
      <c r="A68" s="51"/>
      <c r="B68" s="50"/>
      <c r="C68" s="51"/>
      <c r="D68" s="49"/>
      <c r="E68" s="94"/>
      <c r="F68" s="94"/>
      <c r="G68" s="94"/>
      <c r="H68" s="94"/>
      <c r="I68" s="94"/>
      <c r="J68" s="96"/>
    </row>
    <row r="69" spans="1:10" ht="15" customHeight="1">
      <c r="A69" s="51"/>
      <c r="B69" s="50" t="s">
        <v>24</v>
      </c>
      <c r="C69" s="51"/>
      <c r="D69" s="48">
        <v>2021</v>
      </c>
      <c r="E69" s="94" t="s">
        <v>13</v>
      </c>
      <c r="F69" s="94" t="s">
        <v>13</v>
      </c>
      <c r="G69" s="94" t="s">
        <v>13</v>
      </c>
      <c r="H69" s="94" t="s">
        <v>13</v>
      </c>
      <c r="I69" s="94">
        <v>63389</v>
      </c>
      <c r="J69" s="97"/>
    </row>
    <row r="70" spans="1:10" ht="15" customHeight="1">
      <c r="A70" s="51"/>
      <c r="B70" s="50"/>
      <c r="C70" s="51"/>
      <c r="D70" s="49">
        <v>2022</v>
      </c>
      <c r="E70" s="94" t="s">
        <v>13</v>
      </c>
      <c r="F70" s="94" t="s">
        <v>13</v>
      </c>
      <c r="G70" s="94" t="s">
        <v>13</v>
      </c>
      <c r="H70" s="94" t="s">
        <v>13</v>
      </c>
      <c r="I70" s="94">
        <v>56832</v>
      </c>
      <c r="J70" s="97"/>
    </row>
    <row r="71" spans="1:10" ht="15" customHeight="1">
      <c r="A71" s="51"/>
      <c r="B71" s="50"/>
      <c r="C71" s="51"/>
      <c r="D71" s="48">
        <v>2023</v>
      </c>
      <c r="E71" s="94" t="s">
        <v>13</v>
      </c>
      <c r="F71" s="94" t="s">
        <v>13</v>
      </c>
      <c r="G71" s="94" t="s">
        <v>13</v>
      </c>
      <c r="H71" s="94" t="s">
        <v>13</v>
      </c>
      <c r="I71" s="94">
        <v>57527</v>
      </c>
      <c r="J71" s="105"/>
    </row>
    <row r="72" spans="1:10" ht="8.1" customHeight="1">
      <c r="A72" s="51"/>
      <c r="B72" s="50"/>
      <c r="C72" s="51"/>
      <c r="D72" s="49"/>
      <c r="E72" s="94"/>
      <c r="F72" s="94"/>
      <c r="G72" s="94"/>
      <c r="H72" s="94"/>
      <c r="I72" s="94"/>
      <c r="J72" s="96"/>
    </row>
    <row r="73" spans="1:10" ht="15" customHeight="1">
      <c r="A73" s="51"/>
      <c r="B73" s="50" t="s">
        <v>25</v>
      </c>
      <c r="C73" s="51"/>
      <c r="D73" s="48">
        <v>2021</v>
      </c>
      <c r="E73" s="94" t="s">
        <v>13</v>
      </c>
      <c r="F73" s="94" t="s">
        <v>13</v>
      </c>
      <c r="G73" s="94" t="s">
        <v>13</v>
      </c>
      <c r="H73" s="94" t="s">
        <v>13</v>
      </c>
      <c r="I73" s="94" t="s">
        <v>13</v>
      </c>
      <c r="J73" s="97"/>
    </row>
    <row r="74" spans="1:10" ht="15" customHeight="1">
      <c r="A74" s="51"/>
      <c r="B74" s="50"/>
      <c r="C74" s="51"/>
      <c r="D74" s="49">
        <v>2022</v>
      </c>
      <c r="E74" s="94" t="s">
        <v>13</v>
      </c>
      <c r="F74" s="94" t="s">
        <v>13</v>
      </c>
      <c r="G74" s="94" t="s">
        <v>13</v>
      </c>
      <c r="H74" s="94" t="s">
        <v>13</v>
      </c>
      <c r="I74" s="94" t="s">
        <v>13</v>
      </c>
      <c r="J74" s="97"/>
    </row>
    <row r="75" spans="1:10" ht="15" customHeight="1">
      <c r="A75" s="51"/>
      <c r="B75" s="50"/>
      <c r="C75" s="51"/>
      <c r="D75" s="48">
        <v>2023</v>
      </c>
      <c r="E75" s="142" t="s">
        <v>13</v>
      </c>
      <c r="F75" s="142" t="s">
        <v>13</v>
      </c>
      <c r="G75" s="142" t="s">
        <v>13</v>
      </c>
      <c r="H75" s="142" t="s">
        <v>13</v>
      </c>
      <c r="I75" s="94">
        <v>196</v>
      </c>
      <c r="J75" s="110"/>
    </row>
    <row r="76" spans="1:10" ht="8.1" customHeight="1">
      <c r="A76" s="51"/>
      <c r="B76" s="50"/>
      <c r="C76" s="51"/>
      <c r="D76" s="49"/>
      <c r="E76" s="94"/>
      <c r="F76" s="94"/>
      <c r="G76" s="94"/>
      <c r="H76" s="94"/>
      <c r="I76" s="94"/>
      <c r="J76" s="96"/>
    </row>
    <row r="77" spans="1:10" ht="15" customHeight="1">
      <c r="A77" s="51"/>
      <c r="B77" s="50" t="s">
        <v>26</v>
      </c>
      <c r="C77" s="51"/>
      <c r="D77" s="48">
        <v>2021</v>
      </c>
      <c r="E77" s="94" t="s">
        <v>13</v>
      </c>
      <c r="F77" s="94" t="s">
        <v>13</v>
      </c>
      <c r="G77" s="94" t="s">
        <v>13</v>
      </c>
      <c r="H77" s="94" t="s">
        <v>13</v>
      </c>
      <c r="I77" s="94" t="s">
        <v>13</v>
      </c>
      <c r="J77" s="97"/>
    </row>
    <row r="78" spans="1:10" ht="15" customHeight="1">
      <c r="A78" s="51"/>
      <c r="B78" s="50"/>
      <c r="C78" s="51"/>
      <c r="D78" s="49">
        <v>2022</v>
      </c>
      <c r="E78" s="94" t="s">
        <v>13</v>
      </c>
      <c r="F78" s="94" t="s">
        <v>13</v>
      </c>
      <c r="G78" s="94" t="s">
        <v>13</v>
      </c>
      <c r="H78" s="94" t="s">
        <v>13</v>
      </c>
      <c r="I78" s="94">
        <v>3224</v>
      </c>
      <c r="J78" s="97"/>
    </row>
    <row r="79" spans="1:10" ht="15" customHeight="1">
      <c r="A79" s="51"/>
      <c r="B79" s="51"/>
      <c r="C79" s="51"/>
      <c r="D79" s="48">
        <v>2023</v>
      </c>
      <c r="E79" s="142" t="s">
        <v>13</v>
      </c>
      <c r="F79" s="142" t="s">
        <v>13</v>
      </c>
      <c r="G79" s="142" t="s">
        <v>13</v>
      </c>
      <c r="H79" s="142" t="s">
        <v>13</v>
      </c>
      <c r="I79" s="94">
        <v>3224</v>
      </c>
      <c r="J79" s="105"/>
    </row>
    <row r="80" spans="1:10" ht="8.1" customHeight="1" thickBot="1">
      <c r="A80" s="56"/>
      <c r="B80" s="111"/>
      <c r="C80" s="111"/>
      <c r="D80" s="112"/>
      <c r="E80" s="113"/>
      <c r="F80" s="56"/>
      <c r="G80" s="56"/>
      <c r="H80" s="56"/>
      <c r="I80" s="56"/>
      <c r="J80" s="56"/>
    </row>
    <row r="81" spans="1:21" ht="15" customHeight="1">
      <c r="A81" s="114"/>
      <c r="B81" s="114"/>
      <c r="C81" s="114"/>
      <c r="D81" s="114"/>
      <c r="E81" s="60"/>
      <c r="F81" s="115"/>
      <c r="G81" s="115"/>
      <c r="H81" s="115"/>
      <c r="I81" s="115"/>
      <c r="J81" s="60" t="s">
        <v>27</v>
      </c>
    </row>
    <row r="82" spans="1:21" ht="15" customHeight="1">
      <c r="E82" s="116"/>
      <c r="F82" s="116"/>
      <c r="G82" s="116"/>
      <c r="H82" s="116"/>
      <c r="I82" s="116"/>
      <c r="J82" s="61" t="s">
        <v>28</v>
      </c>
    </row>
    <row r="83" spans="1:21" ht="8.1" customHeight="1">
      <c r="E83" s="116"/>
      <c r="F83" s="116"/>
      <c r="G83" s="116"/>
      <c r="H83" s="116"/>
      <c r="I83" s="116"/>
      <c r="J83" s="61"/>
    </row>
    <row r="84" spans="1:21" ht="15" customHeight="1">
      <c r="B84" s="62"/>
      <c r="C84" s="63"/>
      <c r="D84" s="64"/>
      <c r="E84" s="65"/>
      <c r="F84" s="66"/>
      <c r="G84" s="66"/>
      <c r="H84" s="66"/>
      <c r="I84" s="66"/>
      <c r="J84" s="66"/>
      <c r="K84" s="66"/>
      <c r="L84" s="61"/>
    </row>
    <row r="85" spans="1:21" ht="15" customHeight="1">
      <c r="A85" s="67"/>
      <c r="B85" s="68"/>
      <c r="C85" s="67"/>
      <c r="D85" s="69"/>
      <c r="E85" s="70"/>
      <c r="F85" s="71"/>
      <c r="G85" s="70"/>
      <c r="H85" s="70"/>
      <c r="I85" s="70"/>
      <c r="J85" s="70"/>
      <c r="K85" s="71"/>
      <c r="L85" s="71"/>
      <c r="M85" s="70"/>
      <c r="N85" s="70"/>
      <c r="O85" s="70"/>
      <c r="P85" s="70"/>
      <c r="Q85" s="70"/>
      <c r="R85" s="70"/>
      <c r="S85" s="71"/>
      <c r="T85" s="71"/>
      <c r="U85" s="72"/>
    </row>
    <row r="86" spans="1:21" ht="15" customHeight="1">
      <c r="A86" s="72"/>
      <c r="B86" s="73"/>
      <c r="C86" s="72"/>
      <c r="D86" s="74"/>
      <c r="E86" s="75"/>
      <c r="F86" s="75"/>
      <c r="G86" s="75"/>
      <c r="H86" s="75"/>
      <c r="I86" s="75"/>
      <c r="J86" s="75"/>
      <c r="K86" s="75"/>
      <c r="L86" s="72"/>
      <c r="M86" s="72"/>
      <c r="N86" s="72"/>
      <c r="O86" s="72"/>
      <c r="P86" s="72"/>
      <c r="Q86" s="72"/>
      <c r="R86" s="72"/>
      <c r="S86" s="72"/>
      <c r="T86" s="72"/>
      <c r="U86" s="72"/>
    </row>
    <row r="87" spans="1:21" ht="15" customHeight="1">
      <c r="D87" s="64"/>
      <c r="E87" s="65"/>
      <c r="F87" s="65"/>
      <c r="G87" s="65"/>
      <c r="H87" s="117"/>
      <c r="I87" s="117"/>
      <c r="J87" s="61"/>
      <c r="K87" s="117"/>
      <c r="L87" s="66"/>
    </row>
    <row r="88" spans="1:21" ht="15" customHeight="1">
      <c r="B88" s="63"/>
      <c r="C88" s="63"/>
      <c r="D88" s="64"/>
      <c r="E88" s="65"/>
      <c r="F88" s="66"/>
      <c r="G88" s="66"/>
      <c r="H88" s="66"/>
      <c r="I88" s="66"/>
      <c r="J88" s="61"/>
    </row>
  </sheetData>
  <mergeCells count="6">
    <mergeCell ref="B13:C13"/>
    <mergeCell ref="G7:G8"/>
    <mergeCell ref="I7:I8"/>
    <mergeCell ref="G9:G10"/>
    <mergeCell ref="I9:I10"/>
    <mergeCell ref="F9:F10"/>
  </mergeCells>
  <conditionalFormatting sqref="H87:K87 J29:J30 J17:J18 J21:J22 J82:J83 J25:J26 E16:I79">
    <cfRule type="cellIs" dxfId="1" priority="3" stopIfTrue="1" operator="lessThan">
      <formula>0</formula>
    </cfRule>
  </conditionalFormatting>
  <conditionalFormatting sqref="A21:C32">
    <cfRule type="cellIs" dxfId="0" priority="5" stopIfTrue="1" operator="lessThan">
      <formula>0</formula>
    </cfRule>
  </conditionalFormatting>
  <printOptions horizontalCentered="1"/>
  <pageMargins left="0.55118110236220497" right="0.55118110236220497" top="0.39370078740157499" bottom="0.59055008748906401" header="0.39370078740157499" footer="0.39370078740157499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2.1</vt:lpstr>
      <vt:lpstr>2.1(2)</vt:lpstr>
      <vt:lpstr>2.2</vt:lpstr>
      <vt:lpstr>2.2(2)</vt:lpstr>
      <vt:lpstr>2.3</vt:lpstr>
      <vt:lpstr>2.4</vt:lpstr>
      <vt:lpstr>2.4(2)</vt:lpstr>
      <vt:lpstr>2.5</vt:lpstr>
      <vt:lpstr>2.5(2)</vt:lpstr>
      <vt:lpstr>Sheet1</vt:lpstr>
      <vt:lpstr>'2.1'!Print_Area</vt:lpstr>
      <vt:lpstr>'2.1(2)'!Print_Area</vt:lpstr>
      <vt:lpstr>'2.2'!Print_Area</vt:lpstr>
      <vt:lpstr>'2.2(2)'!Print_Area</vt:lpstr>
      <vt:lpstr>'2.3'!Print_Area</vt:lpstr>
      <vt:lpstr>'2.4'!Print_Area</vt:lpstr>
      <vt:lpstr>'2.4(2)'!Print_Area</vt:lpstr>
      <vt:lpstr>'2.5'!Print_Area</vt:lpstr>
      <vt:lpstr>'2.5(2)'!Print_Area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 Diyana Abdul Aziz</cp:lastModifiedBy>
  <cp:lastPrinted>2024-10-29T07:30:58Z</cp:lastPrinted>
  <dcterms:created xsi:type="dcterms:W3CDTF">2020-02-14T02:06:00Z</dcterms:created>
  <dcterms:modified xsi:type="dcterms:W3CDTF">2024-11-22T08:29:50Z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1033-11.2.0.9169</vt:lpwstr>
  </property>
</Properties>
</file>