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KERJA DATA BANCI 2020_PN SITI FAIRUZ\9. PENERBITAN DAERAH PENTADBIRAN 2020\COMPILE PENERBITAN DP_16052022\2. COMPILE NEGERI\3. NEGERI\3. VERSI 3.0\"/>
    </mc:Choice>
  </mc:AlternateContent>
  <bookViews>
    <workbookView xWindow="0" yWindow="0" windowWidth="21600" windowHeight="9735" tabRatio="840"/>
  </bookViews>
  <sheets>
    <sheet name="1. Malaysia_NG" sheetId="318" r:id="rId1"/>
    <sheet name="2. Johor" sheetId="217" r:id="rId2"/>
    <sheet name="3" sheetId="218" r:id="rId3"/>
    <sheet name="4" sheetId="312" r:id="rId4"/>
    <sheet name="4 (L)" sheetId="313" r:id="rId5"/>
    <sheet name="4 (P)" sheetId="314" r:id="rId6"/>
    <sheet name="5" sheetId="307" r:id="rId7"/>
    <sheet name="6" sheetId="225" r:id="rId8"/>
    <sheet name="6 (2)" sheetId="226" r:id="rId9"/>
    <sheet name="6 (3)" sheetId="227" r:id="rId10"/>
    <sheet name="7" sheetId="228" r:id="rId11"/>
    <sheet name="7 (2)" sheetId="229" r:id="rId12"/>
    <sheet name="7 (3)" sheetId="230" r:id="rId13"/>
    <sheet name="8" sheetId="231" r:id="rId14"/>
    <sheet name="9" sheetId="232" r:id="rId15"/>
    <sheet name="10" sheetId="309" r:id="rId16"/>
    <sheet name="11." sheetId="310" r:id="rId17"/>
    <sheet name="12." sheetId="311" r:id="rId18"/>
    <sheet name="13." sheetId="235" r:id="rId19"/>
    <sheet name="13. (L)" sheetId="300" r:id="rId20"/>
    <sheet name="13. (P)" sheetId="301" r:id="rId21"/>
    <sheet name="14." sheetId="238" r:id="rId22"/>
    <sheet name="15." sheetId="240" r:id="rId23"/>
    <sheet name="16 J" sheetId="242" r:id="rId24"/>
    <sheet name="16 L" sheetId="243" r:id="rId25"/>
    <sheet name="16 P" sheetId="244" r:id="rId26"/>
    <sheet name="16.1" sheetId="245" r:id="rId27"/>
    <sheet name="16.2" sheetId="248" r:id="rId28"/>
    <sheet name="16.3" sheetId="251" r:id="rId29"/>
    <sheet name="16.4" sheetId="254" r:id="rId30"/>
    <sheet name="16.5" sheetId="257" r:id="rId31"/>
    <sheet name="16.6" sheetId="260" r:id="rId32"/>
    <sheet name="16.7" sheetId="263" r:id="rId33"/>
    <sheet name="16.8" sheetId="266" r:id="rId34"/>
    <sheet name="16.9" sheetId="269" r:id="rId35"/>
    <sheet name="16.10" sheetId="272" r:id="rId36"/>
  </sheets>
  <externalReferences>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s>
  <definedNames>
    <definedName name="__123Graph_A" localSheetId="0" hidden="1">'[1]4.9'!#REF!</definedName>
    <definedName name="__123Graph_A" localSheetId="19" hidden="1">'[1]4.9'!#REF!</definedName>
    <definedName name="__123Graph_A" localSheetId="20" hidden="1">'[1]4.9'!#REF!</definedName>
    <definedName name="__123Graph_A" localSheetId="21" hidden="1">'[2]4.9'!#REF!</definedName>
    <definedName name="__123Graph_A" localSheetId="22" hidden="1">'[2]4.9'!#REF!</definedName>
    <definedName name="__123Graph_A" localSheetId="1" hidden="1">'[1]4.9'!#REF!</definedName>
    <definedName name="__123Graph_A" localSheetId="4" hidden="1">'[1]4.9'!#REF!</definedName>
    <definedName name="__123Graph_A" localSheetId="5" hidden="1">'[1]4.9'!#REF!</definedName>
    <definedName name="__123Graph_A" hidden="1">'[1]4.9'!#REF!</definedName>
    <definedName name="__123Graph_A_4" localSheetId="0">#REF!</definedName>
    <definedName name="__123Graph_A_4" localSheetId="19">#REF!</definedName>
    <definedName name="__123Graph_A_4" localSheetId="20">#REF!</definedName>
    <definedName name="__123Graph_A_4" localSheetId="21">#REF!</definedName>
    <definedName name="__123Graph_A_4" localSheetId="22">#REF!</definedName>
    <definedName name="__123Graph_A_4" localSheetId="1">#REF!</definedName>
    <definedName name="__123Graph_A_4" localSheetId="4">#REF!</definedName>
    <definedName name="__123Graph_A_4" localSheetId="5">#REF!</definedName>
    <definedName name="__123Graph_A_4">#REF!</definedName>
    <definedName name="__123Graph_ACurrent" localSheetId="0" hidden="1">#REF!</definedName>
    <definedName name="__123Graph_ACurrent" localSheetId="19" hidden="1">#REF!</definedName>
    <definedName name="__123Graph_ACurrent" localSheetId="20" hidden="1">#REF!</definedName>
    <definedName name="__123Graph_ACurrent" localSheetId="21" hidden="1">#REF!</definedName>
    <definedName name="__123Graph_ACurrent" localSheetId="22" hidden="1">#REF!</definedName>
    <definedName name="__123Graph_ACurrent" localSheetId="1" hidden="1">#REF!</definedName>
    <definedName name="__123Graph_ACurrent" localSheetId="4" hidden="1">#REF!</definedName>
    <definedName name="__123Graph_ACurrent" localSheetId="5" hidden="1">#REF!</definedName>
    <definedName name="__123Graph_ACurrent" hidden="1">#REF!</definedName>
    <definedName name="__123Graph_B" localSheetId="21" hidden="1">'[3]5.11'!$E$15:$J$15</definedName>
    <definedName name="__123Graph_B" localSheetId="22" hidden="1">'[3]5.11'!$E$15:$J$15</definedName>
    <definedName name="__123Graph_B" hidden="1">'[4]5.11'!$E$15:$J$15</definedName>
    <definedName name="__123Graph_BCurrent" localSheetId="0" hidden="1">#REF!</definedName>
    <definedName name="__123Graph_BCurrent" localSheetId="19" hidden="1">#REF!</definedName>
    <definedName name="__123Graph_BCurrent" localSheetId="20" hidden="1">#REF!</definedName>
    <definedName name="__123Graph_BCurrent" localSheetId="21" hidden="1">#REF!</definedName>
    <definedName name="__123Graph_BCurrent" localSheetId="22" hidden="1">#REF!</definedName>
    <definedName name="__123Graph_BCurrent" localSheetId="1" hidden="1">#REF!</definedName>
    <definedName name="__123Graph_BCurrent" localSheetId="4" hidden="1">#REF!</definedName>
    <definedName name="__123Graph_BCurrent" localSheetId="5" hidden="1">#REF!</definedName>
    <definedName name="__123Graph_BCurrent" hidden="1">#REF!</definedName>
    <definedName name="__123Graph_C" localSheetId="0" hidden="1">#REF!</definedName>
    <definedName name="__123Graph_C" localSheetId="19" hidden="1">#REF!</definedName>
    <definedName name="__123Graph_C" localSheetId="20" hidden="1">#REF!</definedName>
    <definedName name="__123Graph_C" localSheetId="21" hidden="1">#REF!</definedName>
    <definedName name="__123Graph_C" localSheetId="22" hidden="1">#REF!</definedName>
    <definedName name="__123Graph_C" localSheetId="1" hidden="1">#REF!</definedName>
    <definedName name="__123Graph_C" localSheetId="4" hidden="1">#REF!</definedName>
    <definedName name="__123Graph_C" localSheetId="5" hidden="1">#REF!</definedName>
    <definedName name="__123Graph_C" hidden="1">#REF!</definedName>
    <definedName name="__123Graph_D" localSheetId="0" hidden="1">'[1]4.3'!#REF!</definedName>
    <definedName name="__123Graph_D" localSheetId="19" hidden="1">'[1]4.3'!#REF!</definedName>
    <definedName name="__123Graph_D" localSheetId="20" hidden="1">'[1]4.3'!#REF!</definedName>
    <definedName name="__123Graph_D" localSheetId="21" hidden="1">'[2]4.3'!#REF!</definedName>
    <definedName name="__123Graph_D" localSheetId="22" hidden="1">'[2]4.3'!#REF!</definedName>
    <definedName name="__123Graph_D" localSheetId="1" hidden="1">'[1]4.3'!#REF!</definedName>
    <definedName name="__123Graph_D" localSheetId="4" hidden="1">'[1]4.3'!#REF!</definedName>
    <definedName name="__123Graph_D" localSheetId="5" hidden="1">'[1]4.3'!#REF!</definedName>
    <definedName name="__123Graph_D" hidden="1">'[1]4.3'!#REF!</definedName>
    <definedName name="__123Graph_E" localSheetId="0" hidden="1">#REF!</definedName>
    <definedName name="__123Graph_E" localSheetId="19" hidden="1">#REF!</definedName>
    <definedName name="__123Graph_E" localSheetId="20" hidden="1">#REF!</definedName>
    <definedName name="__123Graph_E" localSheetId="21" hidden="1">#REF!</definedName>
    <definedName name="__123Graph_E" localSheetId="22" hidden="1">#REF!</definedName>
    <definedName name="__123Graph_E" localSheetId="1" hidden="1">#REF!</definedName>
    <definedName name="__123Graph_E" localSheetId="4" hidden="1">#REF!</definedName>
    <definedName name="__123Graph_E" localSheetId="5" hidden="1">#REF!</definedName>
    <definedName name="__123Graph_E" hidden="1">#REF!</definedName>
    <definedName name="__123Graph_F" localSheetId="0" hidden="1">#REF!</definedName>
    <definedName name="__123Graph_F" localSheetId="19" hidden="1">#REF!</definedName>
    <definedName name="__123Graph_F" localSheetId="20" hidden="1">#REF!</definedName>
    <definedName name="__123Graph_F" localSheetId="21" hidden="1">#REF!</definedName>
    <definedName name="__123Graph_F" localSheetId="22" hidden="1">#REF!</definedName>
    <definedName name="__123Graph_F" localSheetId="1" hidden="1">#REF!</definedName>
    <definedName name="__123Graph_F" localSheetId="4" hidden="1">#REF!</definedName>
    <definedName name="__123Graph_F" localSheetId="5" hidden="1">#REF!</definedName>
    <definedName name="__123Graph_F" hidden="1">#REF!</definedName>
    <definedName name="__123Graph_LBL_A" localSheetId="0" hidden="1">#REF!</definedName>
    <definedName name="__123Graph_LBL_A" localSheetId="19" hidden="1">#REF!</definedName>
    <definedName name="__123Graph_LBL_A" localSheetId="20" hidden="1">#REF!</definedName>
    <definedName name="__123Graph_LBL_A" localSheetId="21" hidden="1">#REF!</definedName>
    <definedName name="__123Graph_LBL_A" localSheetId="22" hidden="1">#REF!</definedName>
    <definedName name="__123Graph_LBL_A" localSheetId="1" hidden="1">#REF!</definedName>
    <definedName name="__123Graph_LBL_A" localSheetId="4" hidden="1">#REF!</definedName>
    <definedName name="__123Graph_LBL_A" localSheetId="5" hidden="1">#REF!</definedName>
    <definedName name="__123Graph_LBL_A" hidden="1">#REF!</definedName>
    <definedName name="__123Graph_X" localSheetId="0" hidden="1">'[1]4.9'!#REF!</definedName>
    <definedName name="__123Graph_X" localSheetId="19" hidden="1">'[1]4.9'!#REF!</definedName>
    <definedName name="__123Graph_X" localSheetId="20" hidden="1">'[1]4.9'!#REF!</definedName>
    <definedName name="__123Graph_X" localSheetId="21" hidden="1">'[2]4.9'!#REF!</definedName>
    <definedName name="__123Graph_X" localSheetId="22" hidden="1">'[2]4.9'!#REF!</definedName>
    <definedName name="__123Graph_X" localSheetId="1" hidden="1">'[1]4.9'!#REF!</definedName>
    <definedName name="__123Graph_X" localSheetId="4" hidden="1">'[1]4.9'!#REF!</definedName>
    <definedName name="__123Graph_X" localSheetId="5" hidden="1">'[1]4.9'!#REF!</definedName>
    <definedName name="__123Graph_X" hidden="1">'[1]4.9'!#REF!</definedName>
    <definedName name="__123Graph_X_1" localSheetId="0">#REF!</definedName>
    <definedName name="__123Graph_X_1" localSheetId="19">#REF!</definedName>
    <definedName name="__123Graph_X_1" localSheetId="20">#REF!</definedName>
    <definedName name="__123Graph_X_1" localSheetId="21">#REF!</definedName>
    <definedName name="__123Graph_X_1" localSheetId="22">#REF!</definedName>
    <definedName name="__123Graph_X_1" localSheetId="1">#REF!</definedName>
    <definedName name="__123Graph_X_1" localSheetId="4">#REF!</definedName>
    <definedName name="__123Graph_X_1" localSheetId="5">#REF!</definedName>
    <definedName name="__123Graph_X_1">#REF!</definedName>
    <definedName name="__123Graph_XCurrent" localSheetId="0" hidden="1">#REF!</definedName>
    <definedName name="__123Graph_XCurrent" localSheetId="19" hidden="1">#REF!</definedName>
    <definedName name="__123Graph_XCurrent" localSheetId="20" hidden="1">#REF!</definedName>
    <definedName name="__123Graph_XCurrent" localSheetId="21" hidden="1">#REF!</definedName>
    <definedName name="__123Graph_XCurrent" localSheetId="22" hidden="1">#REF!</definedName>
    <definedName name="__123Graph_XCurrent" localSheetId="1" hidden="1">#REF!</definedName>
    <definedName name="__123Graph_XCurrent" localSheetId="4" hidden="1">#REF!</definedName>
    <definedName name="__123Graph_XCurrent" localSheetId="5" hidden="1">#REF!</definedName>
    <definedName name="__123Graph_XCurrent" hidden="1">#REF!</definedName>
    <definedName name="_123grakjf_44445" localSheetId="0" hidden="1">#REF!</definedName>
    <definedName name="_123grakjf_44445" localSheetId="19" hidden="1">#REF!</definedName>
    <definedName name="_123grakjf_44445" localSheetId="20" hidden="1">#REF!</definedName>
    <definedName name="_123grakjf_44445" localSheetId="21" hidden="1">#REF!</definedName>
    <definedName name="_123grakjf_44445" localSheetId="22" hidden="1">#REF!</definedName>
    <definedName name="_123grakjf_44445" localSheetId="1" hidden="1">#REF!</definedName>
    <definedName name="_123grakjf_44445" localSheetId="4" hidden="1">#REF!</definedName>
    <definedName name="_123grakjf_44445" localSheetId="5" hidden="1">#REF!</definedName>
    <definedName name="_123grakjf_44445" hidden="1">#REF!</definedName>
    <definedName name="_123Graph" localSheetId="0" hidden="1">#REF!</definedName>
    <definedName name="_123Graph" localSheetId="19" hidden="1">#REF!</definedName>
    <definedName name="_123Graph" localSheetId="20" hidden="1">#REF!</definedName>
    <definedName name="_123Graph" localSheetId="21" hidden="1">#REF!</definedName>
    <definedName name="_123Graph" localSheetId="22" hidden="1">#REF!</definedName>
    <definedName name="_123Graph" localSheetId="1" hidden="1">#REF!</definedName>
    <definedName name="_123Graph" localSheetId="4" hidden="1">#REF!</definedName>
    <definedName name="_123Graph" localSheetId="5" hidden="1">#REF!</definedName>
    <definedName name="_123Graph" hidden="1">#REF!</definedName>
    <definedName name="_123Graph_ACurrenrt" localSheetId="0" hidden="1">#REF!</definedName>
    <definedName name="_123Graph_ACurrenrt" localSheetId="19" hidden="1">#REF!</definedName>
    <definedName name="_123Graph_ACurrenrt" localSheetId="20" hidden="1">#REF!</definedName>
    <definedName name="_123Graph_ACurrenrt" localSheetId="21" hidden="1">#REF!</definedName>
    <definedName name="_123Graph_ACurrenrt" localSheetId="22" hidden="1">#REF!</definedName>
    <definedName name="_123Graph_ACurrenrt" localSheetId="1" hidden="1">#REF!</definedName>
    <definedName name="_123Graph_ACurrenrt" localSheetId="4" hidden="1">#REF!</definedName>
    <definedName name="_123Graph_ACurrenrt" localSheetId="5" hidden="1">#REF!</definedName>
    <definedName name="_123Graph_ACurrenrt" hidden="1">#REF!</definedName>
    <definedName name="_123Graph_C" localSheetId="0" hidden="1">#REF!</definedName>
    <definedName name="_123Graph_C" localSheetId="19" hidden="1">#REF!</definedName>
    <definedName name="_123Graph_C" localSheetId="20" hidden="1">#REF!</definedName>
    <definedName name="_123Graph_C" localSheetId="21" hidden="1">#REF!</definedName>
    <definedName name="_123Graph_C" localSheetId="22" hidden="1">#REF!</definedName>
    <definedName name="_123Graph_C" localSheetId="1" hidden="1">#REF!</definedName>
    <definedName name="_123Graph_C" localSheetId="4" hidden="1">#REF!</definedName>
    <definedName name="_123Graph_C" localSheetId="5" hidden="1">#REF!</definedName>
    <definedName name="_123Graph_C" hidden="1">#REF!</definedName>
    <definedName name="_123Graph_D" localSheetId="0" hidden="1">#REF!</definedName>
    <definedName name="_123Graph_D" localSheetId="19" hidden="1">#REF!</definedName>
    <definedName name="_123Graph_D" localSheetId="20" hidden="1">#REF!</definedName>
    <definedName name="_123Graph_D" localSheetId="21" hidden="1">#REF!</definedName>
    <definedName name="_123Graph_D" localSheetId="22" hidden="1">#REF!</definedName>
    <definedName name="_123Graph_D" localSheetId="1" hidden="1">#REF!</definedName>
    <definedName name="_123Graph_D" localSheetId="4" hidden="1">#REF!</definedName>
    <definedName name="_123Graph_D" localSheetId="5" hidden="1">#REF!</definedName>
    <definedName name="_123Graph_D" hidden="1">#REF!</definedName>
    <definedName name="_123Graph_E" localSheetId="0" hidden="1">#REF!</definedName>
    <definedName name="_123Graph_E" localSheetId="19" hidden="1">#REF!</definedName>
    <definedName name="_123Graph_E" localSheetId="20" hidden="1">#REF!</definedName>
    <definedName name="_123Graph_E" localSheetId="21" hidden="1">#REF!</definedName>
    <definedName name="_123Graph_E" localSheetId="22" hidden="1">#REF!</definedName>
    <definedName name="_123Graph_E" localSheetId="1" hidden="1">#REF!</definedName>
    <definedName name="_123Graph_E" localSheetId="4" hidden="1">#REF!</definedName>
    <definedName name="_123Graph_E" localSheetId="5" hidden="1">#REF!</definedName>
    <definedName name="_123Graph_E" hidden="1">#REF!</definedName>
    <definedName name="_123jfhqweufh" localSheetId="0">#REF!</definedName>
    <definedName name="_123jfhqweufh" localSheetId="19">#REF!</definedName>
    <definedName name="_123jfhqweufh" localSheetId="20">#REF!</definedName>
    <definedName name="_123jfhqweufh" localSheetId="21">#REF!</definedName>
    <definedName name="_123jfhqweufh" localSheetId="22">#REF!</definedName>
    <definedName name="_123jfhqweufh" localSheetId="1">#REF!</definedName>
    <definedName name="_123jfhqweufh" localSheetId="4">#REF!</definedName>
    <definedName name="_123jfhqweufh" localSheetId="5">#REF!</definedName>
    <definedName name="_123jfhqweufh">#REF!</definedName>
    <definedName name="_15.9" localSheetId="0" hidden="1">'[5]4.3'!#REF!</definedName>
    <definedName name="_15.9" localSheetId="19" hidden="1">'[5]4.3'!#REF!</definedName>
    <definedName name="_15.9" localSheetId="20" hidden="1">'[5]4.3'!#REF!</definedName>
    <definedName name="_15.9" localSheetId="21" hidden="1">'[5]4.3'!#REF!</definedName>
    <definedName name="_15.9" localSheetId="22" hidden="1">'[5]4.3'!#REF!</definedName>
    <definedName name="_15.9" localSheetId="1" hidden="1">'[5]4.3'!#REF!</definedName>
    <definedName name="_15.9" localSheetId="4" hidden="1">'[5]4.3'!#REF!</definedName>
    <definedName name="_15.9" localSheetId="5" hidden="1">'[5]4.3'!#REF!</definedName>
    <definedName name="_15.9" hidden="1">'[5]4.3'!#REF!</definedName>
    <definedName name="_7.4a" localSheetId="0" hidden="1">'[1]4.9'!#REF!</definedName>
    <definedName name="_7.4a" localSheetId="19" hidden="1">'[1]4.9'!#REF!</definedName>
    <definedName name="_7.4a" localSheetId="20" hidden="1">'[1]4.9'!#REF!</definedName>
    <definedName name="_7.4a" localSheetId="21" hidden="1">'[1]4.9'!#REF!</definedName>
    <definedName name="_7.4a" localSheetId="22" hidden="1">'[1]4.9'!#REF!</definedName>
    <definedName name="_7.4a" localSheetId="1" hidden="1">'[1]4.9'!#REF!</definedName>
    <definedName name="_7.4a" localSheetId="4" hidden="1">'[1]4.9'!#REF!</definedName>
    <definedName name="_7.4a" localSheetId="5" hidden="1">'[1]4.9'!#REF!</definedName>
    <definedName name="_7.4a" hidden="1">'[1]4.9'!#REF!</definedName>
    <definedName name="_Parse_Out" localSheetId="0" hidden="1">#REF!</definedName>
    <definedName name="_Parse_Out" localSheetId="19" hidden="1">#REF!</definedName>
    <definedName name="_Parse_Out" localSheetId="20" hidden="1">#REF!</definedName>
    <definedName name="_Parse_Out" localSheetId="21" hidden="1">#REF!</definedName>
    <definedName name="_Parse_Out" localSheetId="22" hidden="1">#REF!</definedName>
    <definedName name="_Parse_Out" localSheetId="1" hidden="1">#REF!</definedName>
    <definedName name="_Parse_Out" localSheetId="4" hidden="1">#REF!</definedName>
    <definedName name="_Parse_Out" localSheetId="5" hidden="1">#REF!</definedName>
    <definedName name="_Parse_Out" hidden="1">#REF!</definedName>
    <definedName name="_Sort" localSheetId="0" hidden="1">#REF!</definedName>
    <definedName name="_Sort" localSheetId="19" hidden="1">#REF!</definedName>
    <definedName name="_Sort" localSheetId="20" hidden="1">#REF!</definedName>
    <definedName name="_Sort" localSheetId="21" hidden="1">#REF!</definedName>
    <definedName name="_Sort" localSheetId="22" hidden="1">#REF!</definedName>
    <definedName name="_Sort" localSheetId="1" hidden="1">#REF!</definedName>
    <definedName name="_Sort" localSheetId="4" hidden="1">#REF!</definedName>
    <definedName name="_Sort" localSheetId="5" hidden="1">#REF!</definedName>
    <definedName name="_Sort" hidden="1">#REF!</definedName>
    <definedName name="a" localSheetId="0" hidden="1">#REF!</definedName>
    <definedName name="a" localSheetId="19" hidden="1">#REF!</definedName>
    <definedName name="a" localSheetId="20" hidden="1">#REF!</definedName>
    <definedName name="a" localSheetId="21" hidden="1">#REF!</definedName>
    <definedName name="a" localSheetId="22" hidden="1">#REF!</definedName>
    <definedName name="a" localSheetId="1" hidden="1">#REF!</definedName>
    <definedName name="a" localSheetId="4" hidden="1">#REF!</definedName>
    <definedName name="a" localSheetId="5" hidden="1">#REF!</definedName>
    <definedName name="a" hidden="1">#REF!</definedName>
    <definedName name="aa" localSheetId="0" hidden="1">#REF!</definedName>
    <definedName name="aa" localSheetId="19" hidden="1">#REF!</definedName>
    <definedName name="aa" localSheetId="20" hidden="1">#REF!</definedName>
    <definedName name="aa" localSheetId="21" hidden="1">#REF!</definedName>
    <definedName name="aa" localSheetId="22" hidden="1">#REF!</definedName>
    <definedName name="aa" localSheetId="1" hidden="1">#REF!</definedName>
    <definedName name="aa" localSheetId="4" hidden="1">#REF!</definedName>
    <definedName name="aa" localSheetId="5" hidden="1">#REF!</definedName>
    <definedName name="aa" hidden="1">#REF!</definedName>
    <definedName name="aaa" localSheetId="0">#REF!</definedName>
    <definedName name="aaa" localSheetId="19">#REF!</definedName>
    <definedName name="aaa" localSheetId="20">#REF!</definedName>
    <definedName name="aaa" localSheetId="21">#REF!</definedName>
    <definedName name="aaa" localSheetId="22">#REF!</definedName>
    <definedName name="aaa" localSheetId="1">#REF!</definedName>
    <definedName name="aaa" localSheetId="4">#REF!</definedName>
    <definedName name="aaa" localSheetId="5">#REF!</definedName>
    <definedName name="aaa">#REF!</definedName>
    <definedName name="aaaa" localSheetId="0">#REF!</definedName>
    <definedName name="aaaa" localSheetId="19">#REF!</definedName>
    <definedName name="aaaa" localSheetId="20">#REF!</definedName>
    <definedName name="aaaa" localSheetId="4">#REF!</definedName>
    <definedName name="aaaa" localSheetId="5">#REF!</definedName>
    <definedName name="aaaa">#REF!</definedName>
    <definedName name="aaab" localSheetId="0">#REF!</definedName>
    <definedName name="aaab" localSheetId="19">#REF!</definedName>
    <definedName name="aaab" localSheetId="20">#REF!</definedName>
    <definedName name="aaab" localSheetId="21">#REF!</definedName>
    <definedName name="aaab" localSheetId="22">#REF!</definedName>
    <definedName name="aaab" localSheetId="1">#REF!</definedName>
    <definedName name="aaab" localSheetId="4">#REF!</definedName>
    <definedName name="aaab" localSheetId="5">#REF!</definedName>
    <definedName name="aaab">#REF!</definedName>
    <definedName name="aaad" localSheetId="0">#REF!</definedName>
    <definedName name="aaad" localSheetId="19">#REF!</definedName>
    <definedName name="aaad" localSheetId="20">#REF!</definedName>
    <definedName name="aaad" localSheetId="21">#REF!</definedName>
    <definedName name="aaad" localSheetId="22">#REF!</definedName>
    <definedName name="aaad" localSheetId="1">#REF!</definedName>
    <definedName name="aaad" localSheetId="4">#REF!</definedName>
    <definedName name="aaad" localSheetId="5">#REF!</definedName>
    <definedName name="aaad">#REF!</definedName>
    <definedName name="aaart" localSheetId="0">#REF!</definedName>
    <definedName name="aaart" localSheetId="19">#REF!</definedName>
    <definedName name="aaart" localSheetId="20">#REF!</definedName>
    <definedName name="aaart" localSheetId="21">#REF!</definedName>
    <definedName name="aaart" localSheetId="22">#REF!</definedName>
    <definedName name="aaart" localSheetId="1">#REF!</definedName>
    <definedName name="aaart" localSheetId="4">#REF!</definedName>
    <definedName name="aaart" localSheetId="5">#REF!</definedName>
    <definedName name="aaart">#REF!</definedName>
    <definedName name="aaatr" localSheetId="0">#REF!</definedName>
    <definedName name="aaatr" localSheetId="19">#REF!</definedName>
    <definedName name="aaatr" localSheetId="20">#REF!</definedName>
    <definedName name="aaatr" localSheetId="21">#REF!</definedName>
    <definedName name="aaatr" localSheetId="22">#REF!</definedName>
    <definedName name="aaatr" localSheetId="1">#REF!</definedName>
    <definedName name="aaatr" localSheetId="4">#REF!</definedName>
    <definedName name="aaatr" localSheetId="5">#REF!</definedName>
    <definedName name="aaatr">#REF!</definedName>
    <definedName name="ABC" localSheetId="0" hidden="1">#REF!</definedName>
    <definedName name="ABC" localSheetId="19" hidden="1">#REF!</definedName>
    <definedName name="ABC" localSheetId="20" hidden="1">#REF!</definedName>
    <definedName name="ABC" localSheetId="21" hidden="1">#REF!</definedName>
    <definedName name="ABC" localSheetId="22" hidden="1">#REF!</definedName>
    <definedName name="ABC" localSheetId="1" hidden="1">#REF!</definedName>
    <definedName name="ABC" localSheetId="4" hidden="1">#REF!</definedName>
    <definedName name="ABC" localSheetId="5" hidden="1">#REF!</definedName>
    <definedName name="ABC" hidden="1">#REF!</definedName>
    <definedName name="abggg" localSheetId="0" hidden="1">'[1]4.9'!#REF!</definedName>
    <definedName name="abggg" localSheetId="19" hidden="1">'[1]4.9'!#REF!</definedName>
    <definedName name="abggg" localSheetId="20" hidden="1">'[1]4.9'!#REF!</definedName>
    <definedName name="abggg" localSheetId="21" hidden="1">'[2]4.9'!#REF!</definedName>
    <definedName name="abggg" localSheetId="22" hidden="1">'[2]4.9'!#REF!</definedName>
    <definedName name="abggg" localSheetId="1" hidden="1">'[1]4.9'!#REF!</definedName>
    <definedName name="abggg" localSheetId="4" hidden="1">'[1]4.9'!#REF!</definedName>
    <definedName name="abggg" localSheetId="5" hidden="1">'[1]4.9'!#REF!</definedName>
    <definedName name="abggg" hidden="1">'[1]4.9'!#REF!</definedName>
    <definedName name="afaf" localSheetId="0" hidden="1">'[1]4.9'!#REF!</definedName>
    <definedName name="afaf" localSheetId="19" hidden="1">'[1]4.9'!#REF!</definedName>
    <definedName name="afaf" localSheetId="20" hidden="1">'[1]4.9'!#REF!</definedName>
    <definedName name="afaf" localSheetId="21" hidden="1">'[1]4.9'!#REF!</definedName>
    <definedName name="afaf" localSheetId="22" hidden="1">'[1]4.9'!#REF!</definedName>
    <definedName name="afaf" localSheetId="1" hidden="1">'[1]4.9'!#REF!</definedName>
    <definedName name="afaf" localSheetId="4" hidden="1">'[1]4.9'!#REF!</definedName>
    <definedName name="afaf" localSheetId="5" hidden="1">'[1]4.9'!#REF!</definedName>
    <definedName name="afaf" hidden="1">'[1]4.9'!#REF!</definedName>
    <definedName name="apa" localSheetId="0" hidden="1">'[2]4.9'!#REF!</definedName>
    <definedName name="apa" localSheetId="19" hidden="1">'[2]4.9'!#REF!</definedName>
    <definedName name="apa" localSheetId="20" hidden="1">'[2]4.9'!#REF!</definedName>
    <definedName name="apa" localSheetId="21" hidden="1">'[2]4.9'!#REF!</definedName>
    <definedName name="apa" localSheetId="22" hidden="1">'[2]4.9'!#REF!</definedName>
    <definedName name="apa" localSheetId="1" hidden="1">'[2]4.9'!#REF!</definedName>
    <definedName name="apa" localSheetId="4" hidden="1">'[2]4.9'!#REF!</definedName>
    <definedName name="apa" localSheetId="5" hidden="1">'[2]4.9'!#REF!</definedName>
    <definedName name="apa" hidden="1">'[2]4.9'!#REF!</definedName>
    <definedName name="apara" localSheetId="0">#REF!</definedName>
    <definedName name="apara" localSheetId="19">#REF!</definedName>
    <definedName name="apara" localSheetId="20">#REF!</definedName>
    <definedName name="apara" localSheetId="21">#REF!</definedName>
    <definedName name="apara" localSheetId="22">#REF!</definedName>
    <definedName name="apara" localSheetId="1">#REF!</definedName>
    <definedName name="apara" localSheetId="4">#REF!</definedName>
    <definedName name="apara" localSheetId="5">#REF!</definedName>
    <definedName name="apara">#REF!</definedName>
    <definedName name="as" localSheetId="0" hidden="1">#REF!</definedName>
    <definedName name="as" localSheetId="19" hidden="1">#REF!</definedName>
    <definedName name="as" localSheetId="20" hidden="1">#REF!</definedName>
    <definedName name="as" localSheetId="21" hidden="1">#REF!</definedName>
    <definedName name="as" localSheetId="22" hidden="1">#REF!</definedName>
    <definedName name="as" localSheetId="1" hidden="1">#REF!</definedName>
    <definedName name="as" localSheetId="4" hidden="1">#REF!</definedName>
    <definedName name="as" localSheetId="5" hidden="1">#REF!</definedName>
    <definedName name="as" hidden="1">#REF!</definedName>
    <definedName name="asas" localSheetId="0">#REF!</definedName>
    <definedName name="asas" localSheetId="19">#REF!</definedName>
    <definedName name="asas" localSheetId="20">#REF!</definedName>
    <definedName name="asas" localSheetId="21">#REF!</definedName>
    <definedName name="asas" localSheetId="22">#REF!</definedName>
    <definedName name="asas" localSheetId="1">#REF!</definedName>
    <definedName name="asas" localSheetId="4">#REF!</definedName>
    <definedName name="asas" localSheetId="5">#REF!</definedName>
    <definedName name="asas">#REF!</definedName>
    <definedName name="ass" localSheetId="0" hidden="1">'[6]4.8'!#REF!</definedName>
    <definedName name="ass" localSheetId="19" hidden="1">'[6]4.8'!#REF!</definedName>
    <definedName name="ass" localSheetId="20" hidden="1">'[6]4.8'!#REF!</definedName>
    <definedName name="ass" localSheetId="21" hidden="1">'[6]4.8'!#REF!</definedName>
    <definedName name="ass" localSheetId="22" hidden="1">'[6]4.8'!#REF!</definedName>
    <definedName name="ass" localSheetId="1" hidden="1">'[6]4.8'!#REF!</definedName>
    <definedName name="ass" localSheetId="4" hidden="1">'[6]4.8'!#REF!</definedName>
    <definedName name="ass" localSheetId="5" hidden="1">'[6]4.8'!#REF!</definedName>
    <definedName name="ass" hidden="1">'[6]4.8'!#REF!</definedName>
    <definedName name="Asset91" localSheetId="0">#REF!</definedName>
    <definedName name="Asset91" localSheetId="19">#REF!</definedName>
    <definedName name="Asset91" localSheetId="20">#REF!</definedName>
    <definedName name="Asset91" localSheetId="21">#REF!</definedName>
    <definedName name="Asset91" localSheetId="22">#REF!</definedName>
    <definedName name="Asset91" localSheetId="1">#REF!</definedName>
    <definedName name="Asset91" localSheetId="4">#REF!</definedName>
    <definedName name="Asset91" localSheetId="5">#REF!</definedName>
    <definedName name="Asset91">#REF!</definedName>
    <definedName name="Asset92" localSheetId="0">#REF!</definedName>
    <definedName name="Asset92" localSheetId="19">#REF!</definedName>
    <definedName name="Asset92" localSheetId="20">#REF!</definedName>
    <definedName name="Asset92" localSheetId="21">#REF!</definedName>
    <definedName name="Asset92" localSheetId="22">#REF!</definedName>
    <definedName name="Asset92" localSheetId="1">#REF!</definedName>
    <definedName name="Asset92" localSheetId="4">#REF!</definedName>
    <definedName name="Asset92" localSheetId="5">#REF!</definedName>
    <definedName name="Asset92">#REF!</definedName>
    <definedName name="ax" localSheetId="0">#REF!</definedName>
    <definedName name="ax" localSheetId="19">#REF!</definedName>
    <definedName name="ax" localSheetId="20">#REF!</definedName>
    <definedName name="ax" localSheetId="21">#REF!</definedName>
    <definedName name="ax" localSheetId="22">#REF!</definedName>
    <definedName name="ax" localSheetId="1">#REF!</definedName>
    <definedName name="ax" localSheetId="4">#REF!</definedName>
    <definedName name="ax" localSheetId="5">#REF!</definedName>
    <definedName name="ax">#REF!</definedName>
    <definedName name="b" localSheetId="0" hidden="1">#REF!</definedName>
    <definedName name="b" localSheetId="19" hidden="1">#REF!</definedName>
    <definedName name="b" localSheetId="20" hidden="1">#REF!</definedName>
    <definedName name="b" localSheetId="21" hidden="1">#REF!</definedName>
    <definedName name="b" localSheetId="22" hidden="1">#REF!</definedName>
    <definedName name="b" localSheetId="1" hidden="1">#REF!</definedName>
    <definedName name="b" localSheetId="4" hidden="1">#REF!</definedName>
    <definedName name="b" localSheetId="5" hidden="1">#REF!</definedName>
    <definedName name="b" hidden="1">#REF!</definedName>
    <definedName name="bab" localSheetId="0">#REF!</definedName>
    <definedName name="bab" localSheetId="19">#REF!</definedName>
    <definedName name="bab" localSheetId="20">#REF!</definedName>
    <definedName name="bab" localSheetId="21">#REF!</definedName>
    <definedName name="bab" localSheetId="22">#REF!</definedName>
    <definedName name="bab" localSheetId="1">#REF!</definedName>
    <definedName name="bab" localSheetId="4">#REF!</definedName>
    <definedName name="bab" localSheetId="5">#REF!</definedName>
    <definedName name="bab">#REF!</definedName>
    <definedName name="Banci" localSheetId="0">#REF!</definedName>
    <definedName name="Banci" localSheetId="19">#REF!</definedName>
    <definedName name="Banci" localSheetId="20">#REF!</definedName>
    <definedName name="Banci" localSheetId="21">#REF!</definedName>
    <definedName name="Banci" localSheetId="22">#REF!</definedName>
    <definedName name="Banci" localSheetId="23">#REF!</definedName>
    <definedName name="Banci" localSheetId="24">#REF!</definedName>
    <definedName name="Banci" localSheetId="25">#REF!</definedName>
    <definedName name="Banci" localSheetId="26">#REF!</definedName>
    <definedName name="Banci" localSheetId="35">#REF!</definedName>
    <definedName name="Banci" localSheetId="27">#REF!</definedName>
    <definedName name="Banci" localSheetId="28">#REF!</definedName>
    <definedName name="Banci" localSheetId="29">#REF!</definedName>
    <definedName name="Banci" localSheetId="30">#REF!</definedName>
    <definedName name="Banci" localSheetId="31">#REF!</definedName>
    <definedName name="Banci" localSheetId="32">#REF!</definedName>
    <definedName name="Banci" localSheetId="33">#REF!</definedName>
    <definedName name="Banci" localSheetId="34">#REF!</definedName>
    <definedName name="Banci" localSheetId="1">#REF!</definedName>
    <definedName name="Banci" localSheetId="2">#REF!</definedName>
    <definedName name="Banci" localSheetId="3">#REF!</definedName>
    <definedName name="Banci" localSheetId="4">#REF!</definedName>
    <definedName name="Banci" localSheetId="5">#REF!</definedName>
    <definedName name="Banci" localSheetId="13">#REF!</definedName>
    <definedName name="Banci" localSheetId="14">#REF!</definedName>
    <definedName name="Banci">#REF!</definedName>
    <definedName name="Banci2020" localSheetId="0">#REF!</definedName>
    <definedName name="Banci2020" localSheetId="19">#REF!</definedName>
    <definedName name="Banci2020" localSheetId="20">#REF!</definedName>
    <definedName name="Banci2020" localSheetId="21">#REF!</definedName>
    <definedName name="Banci2020" localSheetId="22">#REF!</definedName>
    <definedName name="Banci2020" localSheetId="23">#REF!</definedName>
    <definedName name="Banci2020" localSheetId="24">#REF!</definedName>
    <definedName name="Banci2020" localSheetId="25">#REF!</definedName>
    <definedName name="Banci2020" localSheetId="26">#REF!</definedName>
    <definedName name="Banci2020" localSheetId="35">#REF!</definedName>
    <definedName name="Banci2020" localSheetId="27">#REF!</definedName>
    <definedName name="Banci2020" localSheetId="28">#REF!</definedName>
    <definedName name="Banci2020" localSheetId="29">#REF!</definedName>
    <definedName name="Banci2020" localSheetId="30">#REF!</definedName>
    <definedName name="Banci2020" localSheetId="31">#REF!</definedName>
    <definedName name="Banci2020" localSheetId="32">#REF!</definedName>
    <definedName name="Banci2020" localSheetId="33">#REF!</definedName>
    <definedName name="Banci2020" localSheetId="34">#REF!</definedName>
    <definedName name="Banci2020" localSheetId="1">#REF!</definedName>
    <definedName name="Banci2020" localSheetId="3">#REF!</definedName>
    <definedName name="Banci2020" localSheetId="4">#REF!</definedName>
    <definedName name="Banci2020" localSheetId="5">#REF!</definedName>
    <definedName name="Banci2020" localSheetId="14">#REF!</definedName>
    <definedName name="Banci2020">#REF!</definedName>
    <definedName name="BanciLatest" localSheetId="0">#REF!</definedName>
    <definedName name="BanciLatest" localSheetId="19">#REF!</definedName>
    <definedName name="BanciLatest" localSheetId="20">#REF!</definedName>
    <definedName name="BanciLatest" localSheetId="21">#REF!</definedName>
    <definedName name="BanciLatest" localSheetId="22">#REF!</definedName>
    <definedName name="BanciLatest" localSheetId="23">#REF!</definedName>
    <definedName name="BanciLatest" localSheetId="24">#REF!</definedName>
    <definedName name="BanciLatest" localSheetId="25">#REF!</definedName>
    <definedName name="BanciLatest" localSheetId="26">#REF!</definedName>
    <definedName name="BanciLatest" localSheetId="35">#REF!</definedName>
    <definedName name="BanciLatest" localSheetId="27">#REF!</definedName>
    <definedName name="BanciLatest" localSheetId="28">#REF!</definedName>
    <definedName name="BanciLatest" localSheetId="29">#REF!</definedName>
    <definedName name="BanciLatest" localSheetId="30">#REF!</definedName>
    <definedName name="BanciLatest" localSheetId="31">#REF!</definedName>
    <definedName name="BanciLatest" localSheetId="32">#REF!</definedName>
    <definedName name="BanciLatest" localSheetId="33">#REF!</definedName>
    <definedName name="BanciLatest" localSheetId="34">#REF!</definedName>
    <definedName name="BanciLatest" localSheetId="1">#REF!</definedName>
    <definedName name="BanciLatest" localSheetId="3">#REF!</definedName>
    <definedName name="BanciLatest" localSheetId="4">#REF!</definedName>
    <definedName name="BanciLatest" localSheetId="5">#REF!</definedName>
    <definedName name="BanciLatest" localSheetId="14">#REF!</definedName>
    <definedName name="BanciLatest">#REF!</definedName>
    <definedName name="bbbg" localSheetId="0">#REF!</definedName>
    <definedName name="bbbg" localSheetId="19">#REF!</definedName>
    <definedName name="bbbg" localSheetId="20">#REF!</definedName>
    <definedName name="bbbg" localSheetId="21">#REF!</definedName>
    <definedName name="bbbg" localSheetId="22">#REF!</definedName>
    <definedName name="bbbg" localSheetId="1">#REF!</definedName>
    <definedName name="bbbg" localSheetId="4">#REF!</definedName>
    <definedName name="bbbg" localSheetId="5">#REF!</definedName>
    <definedName name="bbbg">#REF!</definedName>
    <definedName name="bbbgt" localSheetId="0">#REF!</definedName>
    <definedName name="bbbgt" localSheetId="19">#REF!</definedName>
    <definedName name="bbbgt" localSheetId="20">#REF!</definedName>
    <definedName name="bbbgt" localSheetId="21">#REF!</definedName>
    <definedName name="bbbgt" localSheetId="22">#REF!</definedName>
    <definedName name="bbbgt" localSheetId="1">#REF!</definedName>
    <definedName name="bbbgt" localSheetId="4">#REF!</definedName>
    <definedName name="bbbgt" localSheetId="5">#REF!</definedName>
    <definedName name="bbbgt">#REF!</definedName>
    <definedName name="bbbh" localSheetId="0">#REF!</definedName>
    <definedName name="bbbh" localSheetId="19">#REF!</definedName>
    <definedName name="bbbh" localSheetId="20">#REF!</definedName>
    <definedName name="bbbh" localSheetId="21">#REF!</definedName>
    <definedName name="bbbh" localSheetId="22">#REF!</definedName>
    <definedName name="bbbh" localSheetId="1">#REF!</definedName>
    <definedName name="bbbh" localSheetId="4">#REF!</definedName>
    <definedName name="bbbh" localSheetId="5">#REF!</definedName>
    <definedName name="bbbh">#REF!</definedName>
    <definedName name="bcvb" localSheetId="0">#REF!</definedName>
    <definedName name="bcvb" localSheetId="19">#REF!</definedName>
    <definedName name="bcvb" localSheetId="20">#REF!</definedName>
    <definedName name="bcvb" localSheetId="21">#REF!</definedName>
    <definedName name="bcvb" localSheetId="22">#REF!</definedName>
    <definedName name="bcvb" localSheetId="1">#REF!</definedName>
    <definedName name="bcvb" localSheetId="4">#REF!</definedName>
    <definedName name="bcvb" localSheetId="5">#REF!</definedName>
    <definedName name="bcvb">#REF!</definedName>
    <definedName name="bf" localSheetId="0" hidden="1">'[7]7.6'!#REF!</definedName>
    <definedName name="bf" localSheetId="19" hidden="1">'[7]7.6'!#REF!</definedName>
    <definedName name="bf" localSheetId="20" hidden="1">'[7]7.6'!#REF!</definedName>
    <definedName name="bf" localSheetId="21" hidden="1">'[8]7.6'!#REF!</definedName>
    <definedName name="bf" localSheetId="22" hidden="1">'[8]7.6'!#REF!</definedName>
    <definedName name="bf" localSheetId="1" hidden="1">'[7]7.6'!#REF!</definedName>
    <definedName name="bf" localSheetId="4" hidden="1">'[7]7.6'!#REF!</definedName>
    <definedName name="bf" localSheetId="5" hidden="1">'[7]7.6'!#REF!</definedName>
    <definedName name="bf" hidden="1">'[7]7.6'!#REF!</definedName>
    <definedName name="bfeh" localSheetId="0">#REF!</definedName>
    <definedName name="bfeh" localSheetId="19">#REF!</definedName>
    <definedName name="bfeh" localSheetId="20">#REF!</definedName>
    <definedName name="bfeh" localSheetId="21">#REF!</definedName>
    <definedName name="bfeh" localSheetId="22">#REF!</definedName>
    <definedName name="bfeh" localSheetId="1">#REF!</definedName>
    <definedName name="bfeh" localSheetId="4">#REF!</definedName>
    <definedName name="bfeh" localSheetId="5">#REF!</definedName>
    <definedName name="bfeh">#REF!</definedName>
    <definedName name="BH" localSheetId="0">#REF!</definedName>
    <definedName name="BH" localSheetId="19">#REF!</definedName>
    <definedName name="BH" localSheetId="20">#REF!</definedName>
    <definedName name="BH" localSheetId="21">#REF!</definedName>
    <definedName name="BH" localSheetId="22">#REF!</definedName>
    <definedName name="BH" localSheetId="1">#REF!</definedName>
    <definedName name="BH" localSheetId="4">#REF!</definedName>
    <definedName name="BH" localSheetId="5">#REF!</definedName>
    <definedName name="BH">#REF!</definedName>
    <definedName name="bnb" localSheetId="0" hidden="1">'[7]7.6'!#REF!</definedName>
    <definedName name="bnb" localSheetId="19" hidden="1">'[7]7.6'!#REF!</definedName>
    <definedName name="bnb" localSheetId="20" hidden="1">'[7]7.6'!#REF!</definedName>
    <definedName name="bnb" localSheetId="21" hidden="1">'[8]7.6'!#REF!</definedName>
    <definedName name="bnb" localSheetId="22" hidden="1">'[8]7.6'!#REF!</definedName>
    <definedName name="bnb" localSheetId="1" hidden="1">'[7]7.6'!#REF!</definedName>
    <definedName name="bnb" localSheetId="4" hidden="1">'[7]7.6'!#REF!</definedName>
    <definedName name="bnb" localSheetId="5" hidden="1">'[7]7.6'!#REF!</definedName>
    <definedName name="bnb" hidden="1">'[7]7.6'!#REF!</definedName>
    <definedName name="BudgetYear" localSheetId="0">#REF!</definedName>
    <definedName name="BudgetYear" localSheetId="19">#REF!</definedName>
    <definedName name="BudgetYear" localSheetId="20">#REF!</definedName>
    <definedName name="BudgetYear" localSheetId="21">#REF!</definedName>
    <definedName name="BudgetYear" localSheetId="22">#REF!</definedName>
    <definedName name="BudgetYear" localSheetId="1">#REF!</definedName>
    <definedName name="BudgetYear" localSheetId="4">#REF!</definedName>
    <definedName name="BudgetYear" localSheetId="5">#REF!</definedName>
    <definedName name="BudgetYear">#REF!</definedName>
    <definedName name="bv" localSheetId="0">#REF!</definedName>
    <definedName name="bv" localSheetId="19">#REF!</definedName>
    <definedName name="bv" localSheetId="20">#REF!</definedName>
    <definedName name="bv" localSheetId="21">#REF!</definedName>
    <definedName name="bv" localSheetId="22">#REF!</definedName>
    <definedName name="bv" localSheetId="1">#REF!</definedName>
    <definedName name="bv" localSheetId="4">#REF!</definedName>
    <definedName name="bv" localSheetId="5">#REF!</definedName>
    <definedName name="bv">#REF!</definedName>
    <definedName name="CalcsDishMatch">#N/A</definedName>
    <definedName name="cc" localSheetId="0">#REF!</definedName>
    <definedName name="cc" localSheetId="19">#REF!</definedName>
    <definedName name="cc" localSheetId="20">#REF!</definedName>
    <definedName name="cc" localSheetId="21">#REF!</definedName>
    <definedName name="cc" localSheetId="22">#REF!</definedName>
    <definedName name="cc" localSheetId="1">#REF!</definedName>
    <definedName name="cc" localSheetId="4">#REF!</definedName>
    <definedName name="cc" localSheetId="5">#REF!</definedName>
    <definedName name="cc">#REF!</definedName>
    <definedName name="con_05" localSheetId="0">#REF!</definedName>
    <definedName name="con_05" localSheetId="19">#REF!</definedName>
    <definedName name="con_05" localSheetId="20">#REF!</definedName>
    <definedName name="con_05" localSheetId="21">#REF!</definedName>
    <definedName name="con_05" localSheetId="22">#REF!</definedName>
    <definedName name="con_05" localSheetId="1">#REF!</definedName>
    <definedName name="con_05" localSheetId="4">#REF!</definedName>
    <definedName name="con_05" localSheetId="5">#REF!</definedName>
    <definedName name="con_05">#REF!</definedName>
    <definedName name="con_06" localSheetId="0">#REF!</definedName>
    <definedName name="con_06" localSheetId="19">#REF!</definedName>
    <definedName name="con_06" localSheetId="20">#REF!</definedName>
    <definedName name="con_06" localSheetId="21">#REF!</definedName>
    <definedName name="con_06" localSheetId="22">#REF!</definedName>
    <definedName name="con_06" localSheetId="1">#REF!</definedName>
    <definedName name="con_06" localSheetId="4">#REF!</definedName>
    <definedName name="con_06" localSheetId="5">#REF!</definedName>
    <definedName name="con_06">#REF!</definedName>
    <definedName name="con_07" localSheetId="0">#REF!</definedName>
    <definedName name="con_07" localSheetId="19">#REF!</definedName>
    <definedName name="con_07" localSheetId="20">#REF!</definedName>
    <definedName name="con_07" localSheetId="21">#REF!</definedName>
    <definedName name="con_07" localSheetId="22">#REF!</definedName>
    <definedName name="con_07" localSheetId="1">#REF!</definedName>
    <definedName name="con_07" localSheetId="4">#REF!</definedName>
    <definedName name="con_07" localSheetId="5">#REF!</definedName>
    <definedName name="con_07">#REF!</definedName>
    <definedName name="con_08" localSheetId="0">#REF!</definedName>
    <definedName name="con_08" localSheetId="19">#REF!</definedName>
    <definedName name="con_08" localSheetId="20">#REF!</definedName>
    <definedName name="con_08" localSheetId="21">#REF!</definedName>
    <definedName name="con_08" localSheetId="22">#REF!</definedName>
    <definedName name="con_08" localSheetId="1">#REF!</definedName>
    <definedName name="con_08" localSheetId="4">#REF!</definedName>
    <definedName name="con_08" localSheetId="5">#REF!</definedName>
    <definedName name="con_08">#REF!</definedName>
    <definedName name="con_09" localSheetId="0">#REF!</definedName>
    <definedName name="con_09" localSheetId="19">#REF!</definedName>
    <definedName name="con_09" localSheetId="20">#REF!</definedName>
    <definedName name="con_09" localSheetId="21">#REF!</definedName>
    <definedName name="con_09" localSheetId="22">#REF!</definedName>
    <definedName name="con_09" localSheetId="1">#REF!</definedName>
    <definedName name="con_09" localSheetId="4">#REF!</definedName>
    <definedName name="con_09" localSheetId="5">#REF!</definedName>
    <definedName name="con_09">#REF!</definedName>
    <definedName name="con_10" localSheetId="0">#REF!</definedName>
    <definedName name="con_10" localSheetId="19">#REF!</definedName>
    <definedName name="con_10" localSheetId="20">#REF!</definedName>
    <definedName name="con_10" localSheetId="21">#REF!</definedName>
    <definedName name="con_10" localSheetId="22">#REF!</definedName>
    <definedName name="con_10" localSheetId="1">#REF!</definedName>
    <definedName name="con_10" localSheetId="4">#REF!</definedName>
    <definedName name="con_10" localSheetId="5">#REF!</definedName>
    <definedName name="con_10">#REF!</definedName>
    <definedName name="con_11" localSheetId="0">#REF!</definedName>
    <definedName name="con_11" localSheetId="19">#REF!</definedName>
    <definedName name="con_11" localSheetId="20">#REF!</definedName>
    <definedName name="con_11" localSheetId="21">#REF!</definedName>
    <definedName name="con_11" localSheetId="22">#REF!</definedName>
    <definedName name="con_11" localSheetId="1">#REF!</definedName>
    <definedName name="con_11" localSheetId="4">#REF!</definedName>
    <definedName name="con_11" localSheetId="5">#REF!</definedName>
    <definedName name="con_11">#REF!</definedName>
    <definedName name="con_13p" localSheetId="0">#REF!</definedName>
    <definedName name="con_13p" localSheetId="19">#REF!</definedName>
    <definedName name="con_13p" localSheetId="20">#REF!</definedName>
    <definedName name="con_13p" localSheetId="21">#REF!</definedName>
    <definedName name="con_13p" localSheetId="22">#REF!</definedName>
    <definedName name="con_13p" localSheetId="1">#REF!</definedName>
    <definedName name="con_13p" localSheetId="4">#REF!</definedName>
    <definedName name="con_13p" localSheetId="5">#REF!</definedName>
    <definedName name="con_13p">#REF!</definedName>
    <definedName name="con_14p" localSheetId="0">#REF!</definedName>
    <definedName name="con_14p" localSheetId="19">#REF!</definedName>
    <definedName name="con_14p" localSheetId="20">#REF!</definedName>
    <definedName name="con_14p" localSheetId="21">#REF!</definedName>
    <definedName name="con_14p" localSheetId="22">#REF!</definedName>
    <definedName name="con_14p" localSheetId="1">#REF!</definedName>
    <definedName name="con_14p" localSheetId="4">#REF!</definedName>
    <definedName name="con_14p" localSheetId="5">#REF!</definedName>
    <definedName name="con_14p">#REF!</definedName>
    <definedName name="cons_12p" localSheetId="0">#REF!</definedName>
    <definedName name="cons_12p" localSheetId="19">#REF!</definedName>
    <definedName name="cons_12p" localSheetId="20">#REF!</definedName>
    <definedName name="cons_12p" localSheetId="21">#REF!</definedName>
    <definedName name="cons_12p" localSheetId="22">#REF!</definedName>
    <definedName name="cons_12p" localSheetId="1">#REF!</definedName>
    <definedName name="cons_12p" localSheetId="4">#REF!</definedName>
    <definedName name="cons_12p" localSheetId="5">#REF!</definedName>
    <definedName name="cons_12p">#REF!</definedName>
    <definedName name="cons_2005" localSheetId="21">[9]VA_CONSTANT!$A$3:$Z$21</definedName>
    <definedName name="cons_2005" localSheetId="22">[9]VA_CONSTANT!$A$3:$Z$21</definedName>
    <definedName name="cons_2005">[10]VA_CONSTANT!$A$3:$Z$21</definedName>
    <definedName name="cons_2006" localSheetId="21">[9]VA_CONSTANT!$A$25:$Z$43</definedName>
    <definedName name="cons_2006" localSheetId="22">[9]VA_CONSTANT!$A$25:$Z$43</definedName>
    <definedName name="cons_2006">[10]VA_CONSTANT!$A$25:$Z$43</definedName>
    <definedName name="cons_2007" localSheetId="21">[9]VA_CONSTANT!$A$47:$Z$65</definedName>
    <definedName name="cons_2007" localSheetId="22">[9]VA_CONSTANT!$A$47:$Z$65</definedName>
    <definedName name="cons_2007">[10]VA_CONSTANT!$A$47:$Z$65</definedName>
    <definedName name="cons_2008" localSheetId="21">[9]VA_CONSTANT!$A$69:$Z$87</definedName>
    <definedName name="cons_2008" localSheetId="22">[9]VA_CONSTANT!$A$69:$Z$87</definedName>
    <definedName name="cons_2008">[10]VA_CONSTANT!$A$69:$Z$87</definedName>
    <definedName name="cons_2009" localSheetId="21">[9]VA_CONSTANT!$A$91:$Z$109</definedName>
    <definedName name="cons_2009" localSheetId="22">[9]VA_CONSTANT!$A$91:$Z$109</definedName>
    <definedName name="cons_2009">[10]VA_CONSTANT!$A$91:$Z$109</definedName>
    <definedName name="cons_2010" localSheetId="21">[9]VA_CONSTANT!$A$113:$Z$131</definedName>
    <definedName name="cons_2010" localSheetId="22">[9]VA_CONSTANT!$A$113:$Z$131</definedName>
    <definedName name="cons_2010">[10]VA_CONSTANT!$A$113:$Z$131</definedName>
    <definedName name="cons_2011" localSheetId="21">[9]VA_CONSTANT!$A$135:$Z$153</definedName>
    <definedName name="cons_2011" localSheetId="22">[9]VA_CONSTANT!$A$135:$Z$153</definedName>
    <definedName name="cons_2011">[10]VA_CONSTANT!$A$135:$Z$153</definedName>
    <definedName name="cons_2012" localSheetId="21">[9]VA_CONSTANT!$A$157:$Z$175</definedName>
    <definedName name="cons_2012" localSheetId="22">[9]VA_CONSTANT!$A$157:$Z$175</definedName>
    <definedName name="cons_2012">[10]VA_CONSTANT!$A$157:$Z$175</definedName>
    <definedName name="cons_2013" localSheetId="21">[9]VA_CONSTANT!$A$179:$Z$197</definedName>
    <definedName name="cons_2013" localSheetId="22">[9]VA_CONSTANT!$A$179:$Z$197</definedName>
    <definedName name="cons_2013">[10]VA_CONSTANT!$A$179:$Z$197</definedName>
    <definedName name="cons_2013p" localSheetId="0">#REF!</definedName>
    <definedName name="cons_2013p" localSheetId="19">#REF!</definedName>
    <definedName name="cons_2013p" localSheetId="20">#REF!</definedName>
    <definedName name="cons_2013p" localSheetId="21">#REF!</definedName>
    <definedName name="cons_2013p" localSheetId="22">#REF!</definedName>
    <definedName name="cons_2013p" localSheetId="1">#REF!</definedName>
    <definedName name="cons_2013p" localSheetId="4">#REF!</definedName>
    <definedName name="cons_2013p" localSheetId="5">#REF!</definedName>
    <definedName name="cons_2013p">#REF!</definedName>
    <definedName name="cons_2013po" localSheetId="0">#REF!</definedName>
    <definedName name="cons_2013po" localSheetId="19">#REF!</definedName>
    <definedName name="cons_2013po" localSheetId="20">#REF!</definedName>
    <definedName name="cons_2013po" localSheetId="21">#REF!</definedName>
    <definedName name="cons_2013po" localSheetId="22">#REF!</definedName>
    <definedName name="cons_2013po" localSheetId="1">#REF!</definedName>
    <definedName name="cons_2013po" localSheetId="4">#REF!</definedName>
    <definedName name="cons_2013po" localSheetId="5">#REF!</definedName>
    <definedName name="cons_2013po">#REF!</definedName>
    <definedName name="cons_22445" localSheetId="0">#REF!</definedName>
    <definedName name="cons_22445" localSheetId="19">#REF!</definedName>
    <definedName name="cons_22445" localSheetId="20">#REF!</definedName>
    <definedName name="cons_22445" localSheetId="21">#REF!</definedName>
    <definedName name="cons_22445" localSheetId="22">#REF!</definedName>
    <definedName name="cons_22445" localSheetId="1">#REF!</definedName>
    <definedName name="cons_22445" localSheetId="4">#REF!</definedName>
    <definedName name="cons_22445" localSheetId="5">#REF!</definedName>
    <definedName name="cons_22445">#REF!</definedName>
    <definedName name="cons_data" localSheetId="21">[9]VA_CONSTANT!$A$1:$Z$197</definedName>
    <definedName name="cons_data" localSheetId="22">[9]VA_CONSTANT!$A$1:$Z$197</definedName>
    <definedName name="cons_data">[10]VA_CONSTANT!$A$1:$Z$197</definedName>
    <definedName name="_xlnm.Criteria" localSheetId="0">#REF!</definedName>
    <definedName name="_xlnm.Criteria" localSheetId="19">#REF!</definedName>
    <definedName name="_xlnm.Criteria" localSheetId="20">#REF!</definedName>
    <definedName name="_xlnm.Criteria" localSheetId="21">#REF!</definedName>
    <definedName name="_xlnm.Criteria" localSheetId="22">#REF!</definedName>
    <definedName name="_xlnm.Criteria" localSheetId="1">#REF!</definedName>
    <definedName name="_xlnm.Criteria" localSheetId="4">#REF!</definedName>
    <definedName name="_xlnm.Criteria" localSheetId="5">#REF!</definedName>
    <definedName name="_xlnm.Criteria">#REF!</definedName>
    <definedName name="cur_0" localSheetId="0">#REF!</definedName>
    <definedName name="cur_0" localSheetId="19">#REF!</definedName>
    <definedName name="cur_0" localSheetId="20">#REF!</definedName>
    <definedName name="cur_0" localSheetId="21">#REF!</definedName>
    <definedName name="cur_0" localSheetId="22">#REF!</definedName>
    <definedName name="cur_0" localSheetId="1">#REF!</definedName>
    <definedName name="cur_0" localSheetId="4">#REF!</definedName>
    <definedName name="cur_0" localSheetId="5">#REF!</definedName>
    <definedName name="cur_0">#REF!</definedName>
    <definedName name="cur_05" localSheetId="0">#REF!</definedName>
    <definedName name="cur_05" localSheetId="19">#REF!</definedName>
    <definedName name="cur_05" localSheetId="20">#REF!</definedName>
    <definedName name="cur_05" localSheetId="21">#REF!</definedName>
    <definedName name="cur_05" localSheetId="22">#REF!</definedName>
    <definedName name="cur_05" localSheetId="1">#REF!</definedName>
    <definedName name="cur_05" localSheetId="4">#REF!</definedName>
    <definedName name="cur_05" localSheetId="5">#REF!</definedName>
    <definedName name="cur_05">#REF!</definedName>
    <definedName name="cur_06" localSheetId="0">#REF!</definedName>
    <definedName name="cur_06" localSheetId="19">#REF!</definedName>
    <definedName name="cur_06" localSheetId="20">#REF!</definedName>
    <definedName name="cur_06" localSheetId="21">#REF!</definedName>
    <definedName name="cur_06" localSheetId="22">#REF!</definedName>
    <definedName name="cur_06" localSheetId="1">#REF!</definedName>
    <definedName name="cur_06" localSheetId="4">#REF!</definedName>
    <definedName name="cur_06" localSheetId="5">#REF!</definedName>
    <definedName name="cur_06">#REF!</definedName>
    <definedName name="cur_07" localSheetId="0">#REF!</definedName>
    <definedName name="cur_07" localSheetId="19">#REF!</definedName>
    <definedName name="cur_07" localSheetId="20">#REF!</definedName>
    <definedName name="cur_07" localSheetId="21">#REF!</definedName>
    <definedName name="cur_07" localSheetId="22">#REF!</definedName>
    <definedName name="cur_07" localSheetId="1">#REF!</definedName>
    <definedName name="cur_07" localSheetId="4">#REF!</definedName>
    <definedName name="cur_07" localSheetId="5">#REF!</definedName>
    <definedName name="cur_07">#REF!</definedName>
    <definedName name="cur_08" localSheetId="0">#REF!</definedName>
    <definedName name="cur_08" localSheetId="19">#REF!</definedName>
    <definedName name="cur_08" localSheetId="20">#REF!</definedName>
    <definedName name="cur_08" localSheetId="21">#REF!</definedName>
    <definedName name="cur_08" localSheetId="22">#REF!</definedName>
    <definedName name="cur_08" localSheetId="1">#REF!</definedName>
    <definedName name="cur_08" localSheetId="4">#REF!</definedName>
    <definedName name="cur_08" localSheetId="5">#REF!</definedName>
    <definedName name="cur_08">#REF!</definedName>
    <definedName name="cur_09" localSheetId="0">#REF!</definedName>
    <definedName name="cur_09" localSheetId="19">#REF!</definedName>
    <definedName name="cur_09" localSheetId="20">#REF!</definedName>
    <definedName name="cur_09" localSheetId="21">#REF!</definedName>
    <definedName name="cur_09" localSheetId="22">#REF!</definedName>
    <definedName name="cur_09" localSheetId="1">#REF!</definedName>
    <definedName name="cur_09" localSheetId="4">#REF!</definedName>
    <definedName name="cur_09" localSheetId="5">#REF!</definedName>
    <definedName name="cur_09">#REF!</definedName>
    <definedName name="cur_10" localSheetId="0">#REF!</definedName>
    <definedName name="cur_10" localSheetId="19">#REF!</definedName>
    <definedName name="cur_10" localSheetId="20">#REF!</definedName>
    <definedName name="cur_10" localSheetId="21">#REF!</definedName>
    <definedName name="cur_10" localSheetId="22">#REF!</definedName>
    <definedName name="cur_10" localSheetId="1">#REF!</definedName>
    <definedName name="cur_10" localSheetId="4">#REF!</definedName>
    <definedName name="cur_10" localSheetId="5">#REF!</definedName>
    <definedName name="cur_10">#REF!</definedName>
    <definedName name="cur_11" localSheetId="0">#REF!</definedName>
    <definedName name="cur_11" localSheetId="19">#REF!</definedName>
    <definedName name="cur_11" localSheetId="20">#REF!</definedName>
    <definedName name="cur_11" localSheetId="21">#REF!</definedName>
    <definedName name="cur_11" localSheetId="22">#REF!</definedName>
    <definedName name="cur_11" localSheetId="1">#REF!</definedName>
    <definedName name="cur_11" localSheetId="4">#REF!</definedName>
    <definedName name="cur_11" localSheetId="5">#REF!</definedName>
    <definedName name="cur_11">#REF!</definedName>
    <definedName name="cur_12p" localSheetId="0">#REF!</definedName>
    <definedName name="cur_12p" localSheetId="19">#REF!</definedName>
    <definedName name="cur_12p" localSheetId="20">#REF!</definedName>
    <definedName name="cur_12p" localSheetId="21">#REF!</definedName>
    <definedName name="cur_12p" localSheetId="22">#REF!</definedName>
    <definedName name="cur_12p" localSheetId="1">#REF!</definedName>
    <definedName name="cur_12p" localSheetId="4">#REF!</definedName>
    <definedName name="cur_12p" localSheetId="5">#REF!</definedName>
    <definedName name="cur_12p">#REF!</definedName>
    <definedName name="cur_13p" localSheetId="0">#REF!</definedName>
    <definedName name="cur_13p" localSheetId="19">#REF!</definedName>
    <definedName name="cur_13p" localSheetId="20">#REF!</definedName>
    <definedName name="cur_13p" localSheetId="21">#REF!</definedName>
    <definedName name="cur_13p" localSheetId="22">#REF!</definedName>
    <definedName name="cur_13p" localSheetId="1">#REF!</definedName>
    <definedName name="cur_13p" localSheetId="4">#REF!</definedName>
    <definedName name="cur_13p" localSheetId="5">#REF!</definedName>
    <definedName name="cur_13p">#REF!</definedName>
    <definedName name="cur_14p" localSheetId="0">#REF!</definedName>
    <definedName name="cur_14p" localSheetId="19">#REF!</definedName>
    <definedName name="cur_14p" localSheetId="20">#REF!</definedName>
    <definedName name="cur_14p" localSheetId="21">#REF!</definedName>
    <definedName name="cur_14p" localSheetId="22">#REF!</definedName>
    <definedName name="cur_14p" localSheetId="1">#REF!</definedName>
    <definedName name="cur_14p" localSheetId="4">#REF!</definedName>
    <definedName name="cur_14p" localSheetId="5">#REF!</definedName>
    <definedName name="cur_14p">#REF!</definedName>
    <definedName name="cur_2013p" localSheetId="0">#REF!</definedName>
    <definedName name="cur_2013p" localSheetId="19">#REF!</definedName>
    <definedName name="cur_2013p" localSheetId="20">#REF!</definedName>
    <definedName name="cur_2013p" localSheetId="21">#REF!</definedName>
    <definedName name="cur_2013p" localSheetId="22">#REF!</definedName>
    <definedName name="cur_2013p" localSheetId="1">#REF!</definedName>
    <definedName name="cur_2013p" localSheetId="4">#REF!</definedName>
    <definedName name="cur_2013p" localSheetId="5">#REF!</definedName>
    <definedName name="cur_2013p">#REF!</definedName>
    <definedName name="cur_45" localSheetId="0">#REF!</definedName>
    <definedName name="cur_45" localSheetId="19">#REF!</definedName>
    <definedName name="cur_45" localSheetId="20">#REF!</definedName>
    <definedName name="cur_45" localSheetId="21">#REF!</definedName>
    <definedName name="cur_45" localSheetId="22">#REF!</definedName>
    <definedName name="cur_45" localSheetId="1">#REF!</definedName>
    <definedName name="cur_45" localSheetId="4">#REF!</definedName>
    <definedName name="cur_45" localSheetId="5">#REF!</definedName>
    <definedName name="cur_45">#REF!</definedName>
    <definedName name="cur_52369" localSheetId="0">#REF!</definedName>
    <definedName name="cur_52369" localSheetId="19">#REF!</definedName>
    <definedName name="cur_52369" localSheetId="20">#REF!</definedName>
    <definedName name="cur_52369" localSheetId="21">#REF!</definedName>
    <definedName name="cur_52369" localSheetId="22">#REF!</definedName>
    <definedName name="cur_52369" localSheetId="1">#REF!</definedName>
    <definedName name="cur_52369" localSheetId="4">#REF!</definedName>
    <definedName name="cur_52369" localSheetId="5">#REF!</definedName>
    <definedName name="cur_52369">#REF!</definedName>
    <definedName name="curr13" localSheetId="0">#REF!</definedName>
    <definedName name="curr13" localSheetId="19">#REF!</definedName>
    <definedName name="curr13" localSheetId="20">#REF!</definedName>
    <definedName name="curr13" localSheetId="21">#REF!</definedName>
    <definedName name="curr13" localSheetId="22">#REF!</definedName>
    <definedName name="curr13" localSheetId="1">#REF!</definedName>
    <definedName name="curr13" localSheetId="4">#REF!</definedName>
    <definedName name="curr13" localSheetId="5">#REF!</definedName>
    <definedName name="curr13">#REF!</definedName>
    <definedName name="cvxc" localSheetId="0" hidden="1">#REF!</definedName>
    <definedName name="cvxc" localSheetId="19" hidden="1">#REF!</definedName>
    <definedName name="cvxc" localSheetId="20" hidden="1">#REF!</definedName>
    <definedName name="cvxc" localSheetId="21" hidden="1">#REF!</definedName>
    <definedName name="cvxc" localSheetId="22" hidden="1">#REF!</definedName>
    <definedName name="cvxc" localSheetId="1" hidden="1">#REF!</definedName>
    <definedName name="cvxc" localSheetId="4" hidden="1">#REF!</definedName>
    <definedName name="cvxc" localSheetId="5" hidden="1">#REF!</definedName>
    <definedName name="cvxc" hidden="1">#REF!</definedName>
    <definedName name="cx" localSheetId="0">#REF!</definedName>
    <definedName name="cx" localSheetId="19">#REF!</definedName>
    <definedName name="cx" localSheetId="20">#REF!</definedName>
    <definedName name="cx" localSheetId="21">#REF!</definedName>
    <definedName name="cx" localSheetId="22">#REF!</definedName>
    <definedName name="cx" localSheetId="1">#REF!</definedName>
    <definedName name="cx" localSheetId="4">#REF!</definedName>
    <definedName name="cx" localSheetId="5">#REF!</definedName>
    <definedName name="cx">#REF!</definedName>
    <definedName name="CY_1225" localSheetId="0">#REF!</definedName>
    <definedName name="CY_1225" localSheetId="19">#REF!</definedName>
    <definedName name="CY_1225" localSheetId="20">#REF!</definedName>
    <definedName name="CY_1225" localSheetId="21">#REF!</definedName>
    <definedName name="CY_1225" localSheetId="22">#REF!</definedName>
    <definedName name="CY_1225" localSheetId="1">#REF!</definedName>
    <definedName name="CY_1225" localSheetId="4">#REF!</definedName>
    <definedName name="CY_1225" localSheetId="5">#REF!</definedName>
    <definedName name="CY_1225">#REF!</definedName>
    <definedName name="d" localSheetId="0">#REF!</definedName>
    <definedName name="d" localSheetId="19">#REF!</definedName>
    <definedName name="d" localSheetId="20">#REF!</definedName>
    <definedName name="d" localSheetId="21">#REF!</definedName>
    <definedName name="d" localSheetId="22">#REF!</definedName>
    <definedName name="d" localSheetId="1">#REF!</definedName>
    <definedName name="d" localSheetId="4">#REF!</definedName>
    <definedName name="d" localSheetId="5">#REF!</definedName>
    <definedName name="d">#REF!</definedName>
    <definedName name="dasdasd" localSheetId="0">#REF!</definedName>
    <definedName name="dasdasd" localSheetId="19">#REF!</definedName>
    <definedName name="dasdasd" localSheetId="20">#REF!</definedName>
    <definedName name="dasdasd" localSheetId="21">#REF!</definedName>
    <definedName name="dasdasd" localSheetId="22">#REF!</definedName>
    <definedName name="dasdasd" localSheetId="1">#REF!</definedName>
    <definedName name="dasdasd" localSheetId="4">#REF!</definedName>
    <definedName name="dasdasd" localSheetId="5">#REF!</definedName>
    <definedName name="dasdasd">#REF!</definedName>
    <definedName name="dd" localSheetId="0" hidden="1">#REF!</definedName>
    <definedName name="dd" localSheetId="19" hidden="1">#REF!</definedName>
    <definedName name="dd" localSheetId="20" hidden="1">#REF!</definedName>
    <definedName name="dd" localSheetId="21" hidden="1">#REF!</definedName>
    <definedName name="dd" localSheetId="22" hidden="1">#REF!</definedName>
    <definedName name="dd" localSheetId="1" hidden="1">#REF!</definedName>
    <definedName name="dd" localSheetId="4" hidden="1">#REF!</definedName>
    <definedName name="dd" localSheetId="5" hidden="1">#REF!</definedName>
    <definedName name="dd" hidden="1">#REF!</definedName>
    <definedName name="ddd" localSheetId="0">#REF!</definedName>
    <definedName name="ddd" localSheetId="19">#REF!</definedName>
    <definedName name="ddd" localSheetId="20">#REF!</definedName>
    <definedName name="ddd" localSheetId="21">#REF!</definedName>
    <definedName name="ddd" localSheetId="22">#REF!</definedName>
    <definedName name="ddd" localSheetId="1">#REF!</definedName>
    <definedName name="ddd" localSheetId="4">#REF!</definedName>
    <definedName name="ddd" localSheetId="5">#REF!</definedName>
    <definedName name="ddd">#REF!</definedName>
    <definedName name="dddfrt" localSheetId="0">#REF!</definedName>
    <definedName name="dddfrt" localSheetId="19">#REF!</definedName>
    <definedName name="dddfrt" localSheetId="20">#REF!</definedName>
    <definedName name="dddfrt" localSheetId="21">#REF!</definedName>
    <definedName name="dddfrt" localSheetId="22">#REF!</definedName>
    <definedName name="dddfrt" localSheetId="1">#REF!</definedName>
    <definedName name="dddfrt" localSheetId="4">#REF!</definedName>
    <definedName name="dddfrt" localSheetId="5">#REF!</definedName>
    <definedName name="dddfrt">#REF!</definedName>
    <definedName name="ddds" localSheetId="0">#REF!</definedName>
    <definedName name="ddds" localSheetId="19">#REF!</definedName>
    <definedName name="ddds" localSheetId="20">#REF!</definedName>
    <definedName name="ddds" localSheetId="21">#REF!</definedName>
    <definedName name="ddds" localSheetId="22">#REF!</definedName>
    <definedName name="ddds" localSheetId="1">#REF!</definedName>
    <definedName name="ddds" localSheetId="4">#REF!</definedName>
    <definedName name="ddds" localSheetId="5">#REF!</definedName>
    <definedName name="ddds">#REF!</definedName>
    <definedName name="dfcsz" localSheetId="0" hidden="1">'[1]4.9'!#REF!</definedName>
    <definedName name="dfcsz" localSheetId="19" hidden="1">'[1]4.9'!#REF!</definedName>
    <definedName name="dfcsz" localSheetId="20" hidden="1">'[1]4.9'!#REF!</definedName>
    <definedName name="dfcsz" localSheetId="21" hidden="1">'[1]4.9'!#REF!</definedName>
    <definedName name="dfcsz" localSheetId="22" hidden="1">'[1]4.9'!#REF!</definedName>
    <definedName name="dfcsz" localSheetId="1" hidden="1">'[1]4.9'!#REF!</definedName>
    <definedName name="dfcsz" localSheetId="4" hidden="1">'[1]4.9'!#REF!</definedName>
    <definedName name="dfcsz" localSheetId="5" hidden="1">'[1]4.9'!#REF!</definedName>
    <definedName name="dfcsz" hidden="1">'[1]4.9'!#REF!</definedName>
    <definedName name="dfd" localSheetId="0" hidden="1">'[1]4.9'!#REF!</definedName>
    <definedName name="dfd" localSheetId="19" hidden="1">'[1]4.9'!#REF!</definedName>
    <definedName name="dfd" localSheetId="20" hidden="1">'[1]4.9'!#REF!</definedName>
    <definedName name="dfd" localSheetId="21" hidden="1">'[1]4.9'!#REF!</definedName>
    <definedName name="dfd" localSheetId="22" hidden="1">'[1]4.9'!#REF!</definedName>
    <definedName name="dfd" localSheetId="1" hidden="1">'[1]4.9'!#REF!</definedName>
    <definedName name="dfd" localSheetId="4" hidden="1">'[1]4.9'!#REF!</definedName>
    <definedName name="dfd" localSheetId="5" hidden="1">'[1]4.9'!#REF!</definedName>
    <definedName name="dfd" hidden="1">'[1]4.9'!#REF!</definedName>
    <definedName name="dfdfvz" localSheetId="0">#REF!</definedName>
    <definedName name="dfdfvz" localSheetId="19">#REF!</definedName>
    <definedName name="dfdfvz" localSheetId="20">#REF!</definedName>
    <definedName name="dfdfvz" localSheetId="21">#REF!</definedName>
    <definedName name="dfdfvz" localSheetId="22">#REF!</definedName>
    <definedName name="dfdfvz" localSheetId="1">#REF!</definedName>
    <definedName name="dfdfvz" localSheetId="4">#REF!</definedName>
    <definedName name="dfdfvz" localSheetId="5">#REF!</definedName>
    <definedName name="dfdfvz">#REF!</definedName>
    <definedName name="dfdxv" localSheetId="0">#REF!</definedName>
    <definedName name="dfdxv" localSheetId="19">#REF!</definedName>
    <definedName name="dfdxv" localSheetId="20">#REF!</definedName>
    <definedName name="dfdxv" localSheetId="21">#REF!</definedName>
    <definedName name="dfdxv" localSheetId="22">#REF!</definedName>
    <definedName name="dfdxv" localSheetId="1">#REF!</definedName>
    <definedName name="dfdxv" localSheetId="4">#REF!</definedName>
    <definedName name="dfdxv" localSheetId="5">#REF!</definedName>
    <definedName name="dfdxv">#REF!</definedName>
    <definedName name="dfg" localSheetId="0">#REF!</definedName>
    <definedName name="dfg" localSheetId="19">#REF!</definedName>
    <definedName name="dfg" localSheetId="20">#REF!</definedName>
    <definedName name="dfg" localSheetId="21">#REF!</definedName>
    <definedName name="dfg" localSheetId="22">#REF!</definedName>
    <definedName name="dfg" localSheetId="1">#REF!</definedName>
    <definedName name="dfg" localSheetId="4">#REF!</definedName>
    <definedName name="dfg" localSheetId="5">#REF!</definedName>
    <definedName name="dfg">#REF!</definedName>
    <definedName name="dfhf" localSheetId="0">#REF!</definedName>
    <definedName name="dfhf" localSheetId="19">#REF!</definedName>
    <definedName name="dfhf" localSheetId="20">#REF!</definedName>
    <definedName name="dfhf" localSheetId="21">#REF!</definedName>
    <definedName name="dfhf" localSheetId="22">#REF!</definedName>
    <definedName name="dfhf" localSheetId="1">#REF!</definedName>
    <definedName name="dfhf" localSheetId="4">#REF!</definedName>
    <definedName name="dfhf" localSheetId="5">#REF!</definedName>
    <definedName name="dfhf">#REF!</definedName>
    <definedName name="DFRG" localSheetId="0">#REF!</definedName>
    <definedName name="DFRG" localSheetId="19">#REF!</definedName>
    <definedName name="DFRG" localSheetId="20">#REF!</definedName>
    <definedName name="DFRG" localSheetId="21">#REF!</definedName>
    <definedName name="DFRG" localSheetId="22">#REF!</definedName>
    <definedName name="DFRG" localSheetId="1">#REF!</definedName>
    <definedName name="DFRG" localSheetId="4">#REF!</definedName>
    <definedName name="DFRG" localSheetId="5">#REF!</definedName>
    <definedName name="DFRG">#REF!</definedName>
    <definedName name="dfs" localSheetId="0">#REF!</definedName>
    <definedName name="dfs" localSheetId="19">#REF!</definedName>
    <definedName name="dfs" localSheetId="20">#REF!</definedName>
    <definedName name="dfs" localSheetId="21">#REF!</definedName>
    <definedName name="dfs" localSheetId="22">#REF!</definedName>
    <definedName name="dfs" localSheetId="1">#REF!</definedName>
    <definedName name="dfs" localSheetId="4">#REF!</definedName>
    <definedName name="dfs" localSheetId="5">#REF!</definedName>
    <definedName name="dfs">#REF!</definedName>
    <definedName name="dfsd" localSheetId="0" hidden="1">#REF!</definedName>
    <definedName name="dfsd" localSheetId="19" hidden="1">#REF!</definedName>
    <definedName name="dfsd" localSheetId="20" hidden="1">#REF!</definedName>
    <definedName name="dfsd" localSheetId="21" hidden="1">#REF!</definedName>
    <definedName name="dfsd" localSheetId="22" hidden="1">#REF!</definedName>
    <definedName name="dfsd" localSheetId="1" hidden="1">#REF!</definedName>
    <definedName name="dfsd" localSheetId="4" hidden="1">#REF!</definedName>
    <definedName name="dfsd" localSheetId="5" hidden="1">#REF!</definedName>
    <definedName name="dfsd" hidden="1">#REF!</definedName>
    <definedName name="dfvd" localSheetId="0" hidden="1">'[1]4.9'!#REF!</definedName>
    <definedName name="dfvd" localSheetId="19" hidden="1">'[1]4.9'!#REF!</definedName>
    <definedName name="dfvd" localSheetId="20" hidden="1">'[1]4.9'!#REF!</definedName>
    <definedName name="dfvd" localSheetId="21" hidden="1">'[1]4.9'!#REF!</definedName>
    <definedName name="dfvd" localSheetId="22" hidden="1">'[1]4.9'!#REF!</definedName>
    <definedName name="dfvd" localSheetId="1" hidden="1">'[1]4.9'!#REF!</definedName>
    <definedName name="dfvd" localSheetId="4" hidden="1">'[1]4.9'!#REF!</definedName>
    <definedName name="dfvd" localSheetId="5" hidden="1">'[1]4.9'!#REF!</definedName>
    <definedName name="dfvd" hidden="1">'[1]4.9'!#REF!</definedName>
    <definedName name="DishSelection" localSheetId="0">#REF!</definedName>
    <definedName name="DishSelection" localSheetId="19">#REF!</definedName>
    <definedName name="DishSelection" localSheetId="20">#REF!</definedName>
    <definedName name="DishSelection" localSheetId="21">#REF!</definedName>
    <definedName name="DishSelection" localSheetId="22">#REF!</definedName>
    <definedName name="DishSelection" localSheetId="1">#REF!</definedName>
    <definedName name="DishSelection" localSheetId="4">#REF!</definedName>
    <definedName name="DishSelection" localSheetId="5">#REF!</definedName>
    <definedName name="DishSelection">#REF!</definedName>
    <definedName name="ds" localSheetId="0" hidden="1">'[6]4.8'!#REF!</definedName>
    <definedName name="ds" localSheetId="19" hidden="1">'[6]4.8'!#REF!</definedName>
    <definedName name="ds" localSheetId="20" hidden="1">'[6]4.8'!#REF!</definedName>
    <definedName name="ds" localSheetId="21" hidden="1">'[6]4.8'!#REF!</definedName>
    <definedName name="ds" localSheetId="22" hidden="1">'[6]4.8'!#REF!</definedName>
    <definedName name="ds" localSheetId="1" hidden="1">'[6]4.8'!#REF!</definedName>
    <definedName name="ds" localSheetId="4" hidden="1">'[6]4.8'!#REF!</definedName>
    <definedName name="ds" localSheetId="5" hidden="1">'[6]4.8'!#REF!</definedName>
    <definedName name="ds" hidden="1">'[6]4.8'!#REF!</definedName>
    <definedName name="dvcx" localSheetId="0">#REF!</definedName>
    <definedName name="dvcx" localSheetId="19">#REF!</definedName>
    <definedName name="dvcx" localSheetId="20">#REF!</definedName>
    <definedName name="dvcx" localSheetId="21">#REF!</definedName>
    <definedName name="dvcx" localSheetId="22">#REF!</definedName>
    <definedName name="dvcx" localSheetId="1">#REF!</definedName>
    <definedName name="dvcx" localSheetId="4">#REF!</definedName>
    <definedName name="dvcx" localSheetId="5">#REF!</definedName>
    <definedName name="dvcx">#REF!</definedName>
    <definedName name="dvvc" localSheetId="0">#REF!</definedName>
    <definedName name="dvvc" localSheetId="19">#REF!</definedName>
    <definedName name="dvvc" localSheetId="20">#REF!</definedName>
    <definedName name="dvvc" localSheetId="21">#REF!</definedName>
    <definedName name="dvvc" localSheetId="22">#REF!</definedName>
    <definedName name="dvvc" localSheetId="1">#REF!</definedName>
    <definedName name="dvvc" localSheetId="4">#REF!</definedName>
    <definedName name="dvvc" localSheetId="5">#REF!</definedName>
    <definedName name="dvvc">#REF!</definedName>
    <definedName name="dxcx" localSheetId="0">#REF!</definedName>
    <definedName name="dxcx" localSheetId="19">#REF!</definedName>
    <definedName name="dxcx" localSheetId="20">#REF!</definedName>
    <definedName name="dxcx" localSheetId="21">#REF!</definedName>
    <definedName name="dxcx" localSheetId="22">#REF!</definedName>
    <definedName name="dxcx" localSheetId="1">#REF!</definedName>
    <definedName name="dxcx" localSheetId="4">#REF!</definedName>
    <definedName name="dxcx" localSheetId="5">#REF!</definedName>
    <definedName name="dxcx">#REF!</definedName>
    <definedName name="e" localSheetId="0">#REF!</definedName>
    <definedName name="e" localSheetId="19">#REF!</definedName>
    <definedName name="e" localSheetId="20">#REF!</definedName>
    <definedName name="e" localSheetId="21">#REF!</definedName>
    <definedName name="e" localSheetId="22">#REF!</definedName>
    <definedName name="e" localSheetId="1">#REF!</definedName>
    <definedName name="e" localSheetId="4">#REF!</definedName>
    <definedName name="e" localSheetId="5">#REF!</definedName>
    <definedName name="e">#REF!</definedName>
    <definedName name="ER" localSheetId="0" hidden="1">'[11]4.8'!#REF!</definedName>
    <definedName name="ER" localSheetId="19" hidden="1">'[11]4.8'!#REF!</definedName>
    <definedName name="ER" localSheetId="20" hidden="1">'[11]4.8'!#REF!</definedName>
    <definedName name="ER" localSheetId="21" hidden="1">'[11]4.8'!#REF!</definedName>
    <definedName name="ER" localSheetId="22" hidden="1">'[11]4.8'!#REF!</definedName>
    <definedName name="ER" localSheetId="1" hidden="1">'[11]4.8'!#REF!</definedName>
    <definedName name="ER" localSheetId="4" hidden="1">'[11]4.8'!#REF!</definedName>
    <definedName name="ER" localSheetId="5" hidden="1">'[11]4.8'!#REF!</definedName>
    <definedName name="ER" hidden="1">'[11]4.8'!#REF!</definedName>
    <definedName name="EST" localSheetId="0" hidden="1">'[1]4.9'!#REF!</definedName>
    <definedName name="EST" localSheetId="19" hidden="1">'[1]4.9'!#REF!</definedName>
    <definedName name="EST" localSheetId="20" hidden="1">'[1]4.9'!#REF!</definedName>
    <definedName name="EST" localSheetId="21" hidden="1">'[2]4.9'!#REF!</definedName>
    <definedName name="EST" localSheetId="22" hidden="1">'[2]4.9'!#REF!</definedName>
    <definedName name="EST" localSheetId="1" hidden="1">'[1]4.9'!#REF!</definedName>
    <definedName name="EST" localSheetId="4" hidden="1">'[1]4.9'!#REF!</definedName>
    <definedName name="EST" localSheetId="5" hidden="1">'[1]4.9'!#REF!</definedName>
    <definedName name="EST" hidden="1">'[1]4.9'!#REF!</definedName>
    <definedName name="f" localSheetId="0">#REF!</definedName>
    <definedName name="f" localSheetId="19">#REF!</definedName>
    <definedName name="f" localSheetId="20">#REF!</definedName>
    <definedName name="f" localSheetId="21">#REF!</definedName>
    <definedName name="f" localSheetId="22">#REF!</definedName>
    <definedName name="f" localSheetId="1">#REF!</definedName>
    <definedName name="f" localSheetId="4">#REF!</definedName>
    <definedName name="f" localSheetId="5">#REF!</definedName>
    <definedName name="f">#REF!</definedName>
    <definedName name="fbxd" localSheetId="0">#REF!</definedName>
    <definedName name="fbxd" localSheetId="19">#REF!</definedName>
    <definedName name="fbxd" localSheetId="20">#REF!</definedName>
    <definedName name="fbxd" localSheetId="21">#REF!</definedName>
    <definedName name="fbxd" localSheetId="22">#REF!</definedName>
    <definedName name="fbxd" localSheetId="1">#REF!</definedName>
    <definedName name="fbxd" localSheetId="4">#REF!</definedName>
    <definedName name="fbxd" localSheetId="5">#REF!</definedName>
    <definedName name="fbxd">#REF!</definedName>
    <definedName name="fdf" localSheetId="0">#REF!</definedName>
    <definedName name="fdf" localSheetId="19">#REF!</definedName>
    <definedName name="fdf" localSheetId="20">#REF!</definedName>
    <definedName name="fdf" localSheetId="21">#REF!</definedName>
    <definedName name="fdf" localSheetId="22">#REF!</definedName>
    <definedName name="fdf" localSheetId="1">#REF!</definedName>
    <definedName name="fdf" localSheetId="4">#REF!</definedName>
    <definedName name="fdf" localSheetId="5">#REF!</definedName>
    <definedName name="fdf">#REF!</definedName>
    <definedName name="fdfa" localSheetId="0">#REF!</definedName>
    <definedName name="fdfa" localSheetId="19">#REF!</definedName>
    <definedName name="fdfa" localSheetId="20">#REF!</definedName>
    <definedName name="fdfa" localSheetId="21">#REF!</definedName>
    <definedName name="fdfa" localSheetId="22">#REF!</definedName>
    <definedName name="fdfa" localSheetId="1">#REF!</definedName>
    <definedName name="fdfa" localSheetId="4">#REF!</definedName>
    <definedName name="fdfa" localSheetId="5">#REF!</definedName>
    <definedName name="fdfa">#REF!</definedName>
    <definedName name="fdgdf" localSheetId="0">#REF!</definedName>
    <definedName name="fdgdf" localSheetId="19">#REF!</definedName>
    <definedName name="fdgdf" localSheetId="20">#REF!</definedName>
    <definedName name="fdgdf" localSheetId="21">#REF!</definedName>
    <definedName name="fdgdf" localSheetId="22">#REF!</definedName>
    <definedName name="fdgdf" localSheetId="1">#REF!</definedName>
    <definedName name="fdgdf" localSheetId="4">#REF!</definedName>
    <definedName name="fdgdf" localSheetId="5">#REF!</definedName>
    <definedName name="fdgdf">#REF!</definedName>
    <definedName name="fdgf" localSheetId="0">#REF!</definedName>
    <definedName name="fdgf" localSheetId="19">#REF!</definedName>
    <definedName name="fdgf" localSheetId="20">#REF!</definedName>
    <definedName name="fdgf" localSheetId="21">#REF!</definedName>
    <definedName name="fdgf" localSheetId="22">#REF!</definedName>
    <definedName name="fdgf" localSheetId="1">#REF!</definedName>
    <definedName name="fdgf" localSheetId="4">#REF!</definedName>
    <definedName name="fdgf" localSheetId="5">#REF!</definedName>
    <definedName name="fdgf">#REF!</definedName>
    <definedName name="female" localSheetId="0" hidden="1">'[11]4.8'!#REF!</definedName>
    <definedName name="female" localSheetId="19" hidden="1">'[11]4.8'!#REF!</definedName>
    <definedName name="female" localSheetId="20" hidden="1">'[11]4.8'!#REF!</definedName>
    <definedName name="female" localSheetId="21" hidden="1">'[11]4.8'!#REF!</definedName>
    <definedName name="female" localSheetId="22" hidden="1">'[11]4.8'!#REF!</definedName>
    <definedName name="female" localSheetId="1" hidden="1">'[11]4.8'!#REF!</definedName>
    <definedName name="female" localSheetId="4" hidden="1">'[11]4.8'!#REF!</definedName>
    <definedName name="female" localSheetId="5" hidden="1">'[11]4.8'!#REF!</definedName>
    <definedName name="female" hidden="1">'[11]4.8'!#REF!</definedName>
    <definedName name="ff" localSheetId="0">#REF!</definedName>
    <definedName name="ff" localSheetId="19">#REF!</definedName>
    <definedName name="ff" localSheetId="20">#REF!</definedName>
    <definedName name="ff" localSheetId="21">#REF!</definedName>
    <definedName name="ff" localSheetId="22">#REF!</definedName>
    <definedName name="ff" localSheetId="1">#REF!</definedName>
    <definedName name="ff" localSheetId="4">#REF!</definedName>
    <definedName name="ff" localSheetId="5">#REF!</definedName>
    <definedName name="ff">#REF!</definedName>
    <definedName name="fffh" localSheetId="0">#REF!</definedName>
    <definedName name="fffh" localSheetId="19">#REF!</definedName>
    <definedName name="fffh" localSheetId="20">#REF!</definedName>
    <definedName name="fffh" localSheetId="21">#REF!</definedName>
    <definedName name="fffh" localSheetId="22">#REF!</definedName>
    <definedName name="fffh" localSheetId="1">#REF!</definedName>
    <definedName name="fffh" localSheetId="4">#REF!</definedName>
    <definedName name="fffh" localSheetId="5">#REF!</definedName>
    <definedName name="fffh">#REF!</definedName>
    <definedName name="fffrt" localSheetId="0">#REF!</definedName>
    <definedName name="fffrt" localSheetId="19">#REF!</definedName>
    <definedName name="fffrt" localSheetId="20">#REF!</definedName>
    <definedName name="fffrt" localSheetId="21">#REF!</definedName>
    <definedName name="fffrt" localSheetId="22">#REF!</definedName>
    <definedName name="fffrt" localSheetId="1">#REF!</definedName>
    <definedName name="fffrt" localSheetId="4">#REF!</definedName>
    <definedName name="fffrt" localSheetId="5">#REF!</definedName>
    <definedName name="fffrt">#REF!</definedName>
    <definedName name="ffft" localSheetId="0">#REF!</definedName>
    <definedName name="ffft" localSheetId="19">#REF!</definedName>
    <definedName name="ffft" localSheetId="20">#REF!</definedName>
    <definedName name="ffft" localSheetId="21">#REF!</definedName>
    <definedName name="ffft" localSheetId="22">#REF!</definedName>
    <definedName name="ffft" localSheetId="1">#REF!</definedName>
    <definedName name="ffft" localSheetId="4">#REF!</definedName>
    <definedName name="ffft" localSheetId="5">#REF!</definedName>
    <definedName name="ffft">#REF!</definedName>
    <definedName name="fgd" localSheetId="0">#REF!</definedName>
    <definedName name="fgd" localSheetId="19">#REF!</definedName>
    <definedName name="fgd" localSheetId="20">#REF!</definedName>
    <definedName name="fgd" localSheetId="21">#REF!</definedName>
    <definedName name="fgd" localSheetId="22">#REF!</definedName>
    <definedName name="fgd" localSheetId="1">#REF!</definedName>
    <definedName name="fgd" localSheetId="4">#REF!</definedName>
    <definedName name="fgd" localSheetId="5">#REF!</definedName>
    <definedName name="fgd">#REF!</definedName>
    <definedName name="fgdf" localSheetId="0">#REF!</definedName>
    <definedName name="fgdf" localSheetId="19">#REF!</definedName>
    <definedName name="fgdf" localSheetId="20">#REF!</definedName>
    <definedName name="fgdf" localSheetId="21">#REF!</definedName>
    <definedName name="fgdf" localSheetId="22">#REF!</definedName>
    <definedName name="fgdf" localSheetId="1">#REF!</definedName>
    <definedName name="fgdf" localSheetId="4">#REF!</definedName>
    <definedName name="fgdf" localSheetId="5">#REF!</definedName>
    <definedName name="fgdf">#REF!</definedName>
    <definedName name="fgfg" localSheetId="0">#REF!</definedName>
    <definedName name="fgfg" localSheetId="19">#REF!</definedName>
    <definedName name="fgfg" localSheetId="20">#REF!</definedName>
    <definedName name="fgfg" localSheetId="21">#REF!</definedName>
    <definedName name="fgfg" localSheetId="22">#REF!</definedName>
    <definedName name="fgfg" localSheetId="1">#REF!</definedName>
    <definedName name="fgfg" localSheetId="4">#REF!</definedName>
    <definedName name="fgfg" localSheetId="5">#REF!</definedName>
    <definedName name="fgfg">#REF!</definedName>
    <definedName name="fghf" localSheetId="0">#REF!</definedName>
    <definedName name="fghf" localSheetId="19">#REF!</definedName>
    <definedName name="fghf" localSheetId="20">#REF!</definedName>
    <definedName name="fghf" localSheetId="21">#REF!</definedName>
    <definedName name="fghf" localSheetId="22">#REF!</definedName>
    <definedName name="fghf" localSheetId="1">#REF!</definedName>
    <definedName name="fghf" localSheetId="4">#REF!</definedName>
    <definedName name="fghf" localSheetId="5">#REF!</definedName>
    <definedName name="fghf">#REF!</definedName>
    <definedName name="fghfg" localSheetId="0">#REF!</definedName>
    <definedName name="fghfg" localSheetId="19">#REF!</definedName>
    <definedName name="fghfg" localSheetId="20">#REF!</definedName>
    <definedName name="fghfg" localSheetId="21">#REF!</definedName>
    <definedName name="fghfg" localSheetId="22">#REF!</definedName>
    <definedName name="fghfg" localSheetId="1">#REF!</definedName>
    <definedName name="fghfg" localSheetId="4">#REF!</definedName>
    <definedName name="fghfg" localSheetId="5">#REF!</definedName>
    <definedName name="fghfg">#REF!</definedName>
    <definedName name="fret" localSheetId="0">#REF!</definedName>
    <definedName name="fret" localSheetId="19">#REF!</definedName>
    <definedName name="fret" localSheetId="20">#REF!</definedName>
    <definedName name="fret" localSheetId="21">#REF!</definedName>
    <definedName name="fret" localSheetId="22">#REF!</definedName>
    <definedName name="fret" localSheetId="1">#REF!</definedName>
    <definedName name="fret" localSheetId="4">#REF!</definedName>
    <definedName name="fret" localSheetId="5">#REF!</definedName>
    <definedName name="fret">#REF!</definedName>
    <definedName name="fsd" localSheetId="0">#REF!</definedName>
    <definedName name="fsd" localSheetId="19">#REF!</definedName>
    <definedName name="fsd" localSheetId="20">#REF!</definedName>
    <definedName name="fsd" localSheetId="21">#REF!</definedName>
    <definedName name="fsd" localSheetId="22">#REF!</definedName>
    <definedName name="fsd" localSheetId="1">#REF!</definedName>
    <definedName name="fsd" localSheetId="4">#REF!</definedName>
    <definedName name="fsd" localSheetId="5">#REF!</definedName>
    <definedName name="fsd">#REF!</definedName>
    <definedName name="fsggf" localSheetId="0" hidden="1">'[12]4.9'!#REF!</definedName>
    <definedName name="fsggf" localSheetId="19" hidden="1">'[12]4.9'!#REF!</definedName>
    <definedName name="fsggf" localSheetId="20" hidden="1">'[12]4.9'!#REF!</definedName>
    <definedName name="fsggf" localSheetId="21" hidden="1">'[12]4.9'!#REF!</definedName>
    <definedName name="fsggf" localSheetId="22" hidden="1">'[12]4.9'!#REF!</definedName>
    <definedName name="fsggf" localSheetId="1" hidden="1">'[12]4.9'!#REF!</definedName>
    <definedName name="fsggf" localSheetId="4" hidden="1">'[12]4.9'!#REF!</definedName>
    <definedName name="fsggf" localSheetId="5" hidden="1">'[12]4.9'!#REF!</definedName>
    <definedName name="fsggf" hidden="1">'[12]4.9'!#REF!</definedName>
    <definedName name="g" localSheetId="0">#REF!</definedName>
    <definedName name="g" localSheetId="19">#REF!</definedName>
    <definedName name="g" localSheetId="20">#REF!</definedName>
    <definedName name="g" localSheetId="21">#REF!</definedName>
    <definedName name="g" localSheetId="22">#REF!</definedName>
    <definedName name="g" localSheetId="1">#REF!</definedName>
    <definedName name="g" localSheetId="4">#REF!</definedName>
    <definedName name="g" localSheetId="5">#REF!</definedName>
    <definedName name="g">#REF!</definedName>
    <definedName name="gd" localSheetId="0" hidden="1">'[11]4.8'!#REF!</definedName>
    <definedName name="gd" localSheetId="19" hidden="1">'[11]4.8'!#REF!</definedName>
    <definedName name="gd" localSheetId="20" hidden="1">'[11]4.8'!#REF!</definedName>
    <definedName name="gd" localSheetId="21" hidden="1">'[11]4.8'!#REF!</definedName>
    <definedName name="gd" localSheetId="22" hidden="1">'[11]4.8'!#REF!</definedName>
    <definedName name="gd" localSheetId="1" hidden="1">'[11]4.8'!#REF!</definedName>
    <definedName name="gd" localSheetId="4" hidden="1">'[11]4.8'!#REF!</definedName>
    <definedName name="gd" localSheetId="5" hidden="1">'[11]4.8'!#REF!</definedName>
    <definedName name="gd" hidden="1">'[11]4.8'!#REF!</definedName>
    <definedName name="gdfg" localSheetId="0">#REF!</definedName>
    <definedName name="gdfg" localSheetId="19">#REF!</definedName>
    <definedName name="gdfg" localSheetId="20">#REF!</definedName>
    <definedName name="gdfg" localSheetId="21">#REF!</definedName>
    <definedName name="gdfg" localSheetId="22">#REF!</definedName>
    <definedName name="gdfg" localSheetId="1">#REF!</definedName>
    <definedName name="gdfg" localSheetId="4">#REF!</definedName>
    <definedName name="gdfg" localSheetId="5">#REF!</definedName>
    <definedName name="gdfg">#REF!</definedName>
    <definedName name="gdgdh" localSheetId="0">#REF!</definedName>
    <definedName name="gdgdh" localSheetId="19">#REF!</definedName>
    <definedName name="gdgdh" localSheetId="20">#REF!</definedName>
    <definedName name="gdgdh" localSheetId="21">#REF!</definedName>
    <definedName name="gdgdh" localSheetId="22">#REF!</definedName>
    <definedName name="gdgdh" localSheetId="1">#REF!</definedName>
    <definedName name="gdgdh" localSheetId="4">#REF!</definedName>
    <definedName name="gdgdh" localSheetId="5">#REF!</definedName>
    <definedName name="gdgdh">#REF!</definedName>
    <definedName name="gfdgf" localSheetId="0">#REF!</definedName>
    <definedName name="gfdgf" localSheetId="19">#REF!</definedName>
    <definedName name="gfdgf" localSheetId="20">#REF!</definedName>
    <definedName name="gfdgf" localSheetId="21">#REF!</definedName>
    <definedName name="gfdgf" localSheetId="22">#REF!</definedName>
    <definedName name="gfdgf" localSheetId="1">#REF!</definedName>
    <definedName name="gfdgf" localSheetId="4">#REF!</definedName>
    <definedName name="gfdgf" localSheetId="5">#REF!</definedName>
    <definedName name="gfdgf">#REF!</definedName>
    <definedName name="gfgdt" localSheetId="0">#REF!</definedName>
    <definedName name="gfgdt" localSheetId="19">#REF!</definedName>
    <definedName name="gfgdt" localSheetId="20">#REF!</definedName>
    <definedName name="gfgdt" localSheetId="21">#REF!</definedName>
    <definedName name="gfgdt" localSheetId="22">#REF!</definedName>
    <definedName name="gfgdt" localSheetId="1">#REF!</definedName>
    <definedName name="gfgdt" localSheetId="4">#REF!</definedName>
    <definedName name="gfgdt" localSheetId="5">#REF!</definedName>
    <definedName name="gfgdt">#REF!</definedName>
    <definedName name="gfhf" localSheetId="0">#REF!</definedName>
    <definedName name="gfhf" localSheetId="19">#REF!</definedName>
    <definedName name="gfhf" localSheetId="20">#REF!</definedName>
    <definedName name="gfhf" localSheetId="21">#REF!</definedName>
    <definedName name="gfhf" localSheetId="22">#REF!</definedName>
    <definedName name="gfhf" localSheetId="1">#REF!</definedName>
    <definedName name="gfhf" localSheetId="4">#REF!</definedName>
    <definedName name="gfhf" localSheetId="5">#REF!</definedName>
    <definedName name="gfhf">#REF!</definedName>
    <definedName name="gfhfg" localSheetId="0">#REF!</definedName>
    <definedName name="gfhfg" localSheetId="19">#REF!</definedName>
    <definedName name="gfhfg" localSheetId="20">#REF!</definedName>
    <definedName name="gfhfg" localSheetId="21">#REF!</definedName>
    <definedName name="gfhfg" localSheetId="22">#REF!</definedName>
    <definedName name="gfhfg" localSheetId="1">#REF!</definedName>
    <definedName name="gfhfg" localSheetId="4">#REF!</definedName>
    <definedName name="gfhfg" localSheetId="5">#REF!</definedName>
    <definedName name="gfhfg">#REF!</definedName>
    <definedName name="gg" localSheetId="0">#REF!</definedName>
    <definedName name="gg" localSheetId="19">#REF!</definedName>
    <definedName name="gg" localSheetId="20">#REF!</definedName>
    <definedName name="gg" localSheetId="21">#REF!</definedName>
    <definedName name="gg" localSheetId="22">#REF!</definedName>
    <definedName name="gg" localSheetId="35">#REF!</definedName>
    <definedName name="gg" localSheetId="1">#REF!</definedName>
    <definedName name="gg" localSheetId="4">#REF!</definedName>
    <definedName name="gg" localSheetId="5">#REF!</definedName>
    <definedName name="gg">#REF!</definedName>
    <definedName name="ggdf" localSheetId="0" hidden="1">'[13]4.8'!#REF!</definedName>
    <definedName name="ggdf" localSheetId="19" hidden="1">'[13]4.8'!#REF!</definedName>
    <definedName name="ggdf" localSheetId="20" hidden="1">'[13]4.8'!#REF!</definedName>
    <definedName name="ggdf" localSheetId="21" hidden="1">'[14]4.8'!#REF!</definedName>
    <definedName name="ggdf" localSheetId="22" hidden="1">'[14]4.8'!#REF!</definedName>
    <definedName name="ggdf" localSheetId="1" hidden="1">'[13]4.8'!#REF!</definedName>
    <definedName name="ggdf" localSheetId="4" hidden="1">'[13]4.8'!#REF!</definedName>
    <definedName name="ggdf" localSheetId="5" hidden="1">'[13]4.8'!#REF!</definedName>
    <definedName name="ggdf" hidden="1">'[13]4.8'!#REF!</definedName>
    <definedName name="gggdt" localSheetId="0">#REF!</definedName>
    <definedName name="gggdt" localSheetId="19">#REF!</definedName>
    <definedName name="gggdt" localSheetId="20">#REF!</definedName>
    <definedName name="gggdt" localSheetId="21">#REF!</definedName>
    <definedName name="gggdt" localSheetId="22">#REF!</definedName>
    <definedName name="gggdt" localSheetId="1">#REF!</definedName>
    <definedName name="gggdt" localSheetId="4">#REF!</definedName>
    <definedName name="gggdt" localSheetId="5">#REF!</definedName>
    <definedName name="gggdt">#REF!</definedName>
    <definedName name="gggghn" localSheetId="0">#REF!</definedName>
    <definedName name="gggghn" localSheetId="19">#REF!</definedName>
    <definedName name="gggghn" localSheetId="20">#REF!</definedName>
    <definedName name="gggghn" localSheetId="21">#REF!</definedName>
    <definedName name="gggghn" localSheetId="22">#REF!</definedName>
    <definedName name="gggghn" localSheetId="1">#REF!</definedName>
    <definedName name="gggghn" localSheetId="4">#REF!</definedName>
    <definedName name="gggghn" localSheetId="5">#REF!</definedName>
    <definedName name="gggghn">#REF!</definedName>
    <definedName name="ggggt" localSheetId="0">#REF!</definedName>
    <definedName name="ggggt" localSheetId="19">#REF!</definedName>
    <definedName name="ggggt" localSheetId="20">#REF!</definedName>
    <definedName name="ggggt" localSheetId="21">#REF!</definedName>
    <definedName name="ggggt" localSheetId="22">#REF!</definedName>
    <definedName name="ggggt" localSheetId="1">#REF!</definedName>
    <definedName name="ggggt" localSheetId="4">#REF!</definedName>
    <definedName name="ggggt" localSheetId="5">#REF!</definedName>
    <definedName name="ggggt">#REF!</definedName>
    <definedName name="gggt" localSheetId="0">#REF!</definedName>
    <definedName name="gggt" localSheetId="19">#REF!</definedName>
    <definedName name="gggt" localSheetId="20">#REF!</definedName>
    <definedName name="gggt" localSheetId="21">#REF!</definedName>
    <definedName name="gggt" localSheetId="22">#REF!</definedName>
    <definedName name="gggt" localSheetId="1">#REF!</definedName>
    <definedName name="gggt" localSheetId="4">#REF!</definedName>
    <definedName name="gggt" localSheetId="5">#REF!</definedName>
    <definedName name="gggt">#REF!</definedName>
    <definedName name="ghfjk" localSheetId="0">#REF!</definedName>
    <definedName name="ghfjk" localSheetId="19">#REF!</definedName>
    <definedName name="ghfjk" localSheetId="20">#REF!</definedName>
    <definedName name="ghfjk" localSheetId="21">#REF!</definedName>
    <definedName name="ghfjk" localSheetId="22">#REF!</definedName>
    <definedName name="ghfjk" localSheetId="1">#REF!</definedName>
    <definedName name="ghfjk" localSheetId="4">#REF!</definedName>
    <definedName name="ghfjk" localSheetId="5">#REF!</definedName>
    <definedName name="ghfjk">#REF!</definedName>
    <definedName name="gombak" localSheetId="0">#REF!</definedName>
    <definedName name="gombak" localSheetId="19">#REF!</definedName>
    <definedName name="gombak" localSheetId="20">#REF!</definedName>
    <definedName name="gombak" localSheetId="21">#REF!</definedName>
    <definedName name="gombak" localSheetId="22">#REF!</definedName>
    <definedName name="gombak" localSheetId="1">#REF!</definedName>
    <definedName name="gombak" localSheetId="4">#REF!</definedName>
    <definedName name="gombak" localSheetId="5">#REF!</definedName>
    <definedName name="gombak">#REF!</definedName>
    <definedName name="gyht" localSheetId="0">#REF!</definedName>
    <definedName name="gyht" localSheetId="19">#REF!</definedName>
    <definedName name="gyht" localSheetId="20">#REF!</definedName>
    <definedName name="gyht" localSheetId="21">#REF!</definedName>
    <definedName name="gyht" localSheetId="22">#REF!</definedName>
    <definedName name="gyht" localSheetId="1">#REF!</definedName>
    <definedName name="gyht" localSheetId="4">#REF!</definedName>
    <definedName name="gyht" localSheetId="5">#REF!</definedName>
    <definedName name="gyht">#REF!</definedName>
    <definedName name="h" localSheetId="0">#REF!</definedName>
    <definedName name="h" localSheetId="19">#REF!</definedName>
    <definedName name="h" localSheetId="20">#REF!</definedName>
    <definedName name="h" localSheetId="21">#REF!</definedName>
    <definedName name="h" localSheetId="22">#REF!</definedName>
    <definedName name="h" localSheetId="1">#REF!</definedName>
    <definedName name="h" localSheetId="4">#REF!</definedName>
    <definedName name="h" localSheetId="5">#REF!</definedName>
    <definedName name="h">#REF!</definedName>
    <definedName name="head" localSheetId="0">#REF!</definedName>
    <definedName name="head" localSheetId="19">#REF!</definedName>
    <definedName name="head" localSheetId="20">#REF!</definedName>
    <definedName name="head" localSheetId="21">#REF!</definedName>
    <definedName name="head" localSheetId="22">#REF!</definedName>
    <definedName name="head" localSheetId="1">#REF!</definedName>
    <definedName name="head" localSheetId="4">#REF!</definedName>
    <definedName name="head" localSheetId="5">#REF!</definedName>
    <definedName name="head">#REF!</definedName>
    <definedName name="hft" localSheetId="0">#REF!</definedName>
    <definedName name="hft" localSheetId="19">#REF!</definedName>
    <definedName name="hft" localSheetId="20">#REF!</definedName>
    <definedName name="hft" localSheetId="21">#REF!</definedName>
    <definedName name="hft" localSheetId="22">#REF!</definedName>
    <definedName name="hft" localSheetId="1">#REF!</definedName>
    <definedName name="hft" localSheetId="4">#REF!</definedName>
    <definedName name="hft" localSheetId="5">#REF!</definedName>
    <definedName name="hft">#REF!</definedName>
    <definedName name="hgt" localSheetId="0" hidden="1">'[1]4.9'!#REF!</definedName>
    <definedName name="hgt" localSheetId="19" hidden="1">'[1]4.9'!#REF!</definedName>
    <definedName name="hgt" localSheetId="20" hidden="1">'[1]4.9'!#REF!</definedName>
    <definedName name="hgt" localSheetId="21" hidden="1">'[1]4.9'!#REF!</definedName>
    <definedName name="hgt" localSheetId="22" hidden="1">'[1]4.9'!#REF!</definedName>
    <definedName name="hgt" localSheetId="1" hidden="1">'[1]4.9'!#REF!</definedName>
    <definedName name="hgt" localSheetId="4" hidden="1">'[1]4.9'!#REF!</definedName>
    <definedName name="hgt" localSheetId="5" hidden="1">'[1]4.9'!#REF!</definedName>
    <definedName name="hgt" hidden="1">'[1]4.9'!#REF!</definedName>
    <definedName name="hh" localSheetId="0">#REF!</definedName>
    <definedName name="hh" localSheetId="19">#REF!</definedName>
    <definedName name="hh" localSheetId="20">#REF!</definedName>
    <definedName name="hh" localSheetId="21">#REF!</definedName>
    <definedName name="hh" localSheetId="22">#REF!</definedName>
    <definedName name="hh" localSheetId="1">#REF!</definedName>
    <definedName name="hh" localSheetId="4">#REF!</definedName>
    <definedName name="hh" localSheetId="5">#REF!</definedName>
    <definedName name="hh">#REF!</definedName>
    <definedName name="hhft" localSheetId="0">#REF!</definedName>
    <definedName name="hhft" localSheetId="19">#REF!</definedName>
    <definedName name="hhft" localSheetId="20">#REF!</definedName>
    <definedName name="hhft" localSheetId="21">#REF!</definedName>
    <definedName name="hhft" localSheetId="22">#REF!</definedName>
    <definedName name="hhft" localSheetId="1">#REF!</definedName>
    <definedName name="hhft" localSheetId="4">#REF!</definedName>
    <definedName name="hhft" localSheetId="5">#REF!</definedName>
    <definedName name="hhft">#REF!</definedName>
    <definedName name="hhhgt" localSheetId="0">#REF!</definedName>
    <definedName name="hhhgt" localSheetId="19">#REF!</definedName>
    <definedName name="hhhgt" localSheetId="20">#REF!</definedName>
    <definedName name="hhhgt" localSheetId="21">#REF!</definedName>
    <definedName name="hhhgt" localSheetId="22">#REF!</definedName>
    <definedName name="hhhgt" localSheetId="1">#REF!</definedName>
    <definedName name="hhhgt" localSheetId="4">#REF!</definedName>
    <definedName name="hhhgt" localSheetId="5">#REF!</definedName>
    <definedName name="hhhgt">#REF!</definedName>
    <definedName name="hhhhjy" localSheetId="0">#REF!</definedName>
    <definedName name="hhhhjy" localSheetId="19">#REF!</definedName>
    <definedName name="hhhhjy" localSheetId="20">#REF!</definedName>
    <definedName name="hhhhjy" localSheetId="21">#REF!</definedName>
    <definedName name="hhhhjy" localSheetId="22">#REF!</definedName>
    <definedName name="hhhhjy" localSheetId="1">#REF!</definedName>
    <definedName name="hhhhjy" localSheetId="4">#REF!</definedName>
    <definedName name="hhhhjy" localSheetId="5">#REF!</definedName>
    <definedName name="hhhhjy">#REF!</definedName>
    <definedName name="hhhht" localSheetId="0">#REF!</definedName>
    <definedName name="hhhht" localSheetId="19">#REF!</definedName>
    <definedName name="hhhht" localSheetId="20">#REF!</definedName>
    <definedName name="hhhht" localSheetId="21">#REF!</definedName>
    <definedName name="hhhht" localSheetId="22">#REF!</definedName>
    <definedName name="hhhht" localSheetId="1">#REF!</definedName>
    <definedName name="hhhht" localSheetId="4">#REF!</definedName>
    <definedName name="hhhht" localSheetId="5">#REF!</definedName>
    <definedName name="hhhht">#REF!</definedName>
    <definedName name="hhjy" localSheetId="0">#REF!</definedName>
    <definedName name="hhjy" localSheetId="19">#REF!</definedName>
    <definedName name="hhjy" localSheetId="20">#REF!</definedName>
    <definedName name="hhjy" localSheetId="21">#REF!</definedName>
    <definedName name="hhjy" localSheetId="22">#REF!</definedName>
    <definedName name="hhjy" localSheetId="1">#REF!</definedName>
    <definedName name="hhjy" localSheetId="4">#REF!</definedName>
    <definedName name="hhjy" localSheetId="5">#REF!</definedName>
    <definedName name="hhjy">#REF!</definedName>
    <definedName name="hjg" localSheetId="0">#REF!</definedName>
    <definedName name="hjg" localSheetId="19">#REF!</definedName>
    <definedName name="hjg" localSheetId="20">#REF!</definedName>
    <definedName name="hjg" localSheetId="21">#REF!</definedName>
    <definedName name="hjg" localSheetId="22">#REF!</definedName>
    <definedName name="hjg" localSheetId="1">#REF!</definedName>
    <definedName name="hjg" localSheetId="4">#REF!</definedName>
    <definedName name="hjg" localSheetId="5">#REF!</definedName>
    <definedName name="hjg">#REF!</definedName>
    <definedName name="hjgy" localSheetId="0">#REF!</definedName>
    <definedName name="hjgy" localSheetId="19">#REF!</definedName>
    <definedName name="hjgy" localSheetId="20">#REF!</definedName>
    <definedName name="hjgy" localSheetId="21">#REF!</definedName>
    <definedName name="hjgy" localSheetId="22">#REF!</definedName>
    <definedName name="hjgy" localSheetId="1">#REF!</definedName>
    <definedName name="hjgy" localSheetId="4">#REF!</definedName>
    <definedName name="hjgy" localSheetId="5">#REF!</definedName>
    <definedName name="hjgy">#REF!</definedName>
    <definedName name="iii" localSheetId="0">#REF!</definedName>
    <definedName name="iii" localSheetId="19">#REF!</definedName>
    <definedName name="iii" localSheetId="20">#REF!</definedName>
    <definedName name="iii" localSheetId="21">#REF!</definedName>
    <definedName name="iii" localSheetId="22">#REF!</definedName>
    <definedName name="iii" localSheetId="1">#REF!</definedName>
    <definedName name="iii" localSheetId="4">#REF!</definedName>
    <definedName name="iii" localSheetId="5">#REF!</definedName>
    <definedName name="iii">#REF!</definedName>
    <definedName name="iiiii" localSheetId="0" hidden="1">#REF!</definedName>
    <definedName name="iiiii" localSheetId="19" hidden="1">#REF!</definedName>
    <definedName name="iiiii" localSheetId="20" hidden="1">#REF!</definedName>
    <definedName name="iiiii" localSheetId="21" hidden="1">#REF!</definedName>
    <definedName name="iiiii" localSheetId="22" hidden="1">#REF!</definedName>
    <definedName name="iiiii" localSheetId="1" hidden="1">#REF!</definedName>
    <definedName name="iiiii" localSheetId="4" hidden="1">#REF!</definedName>
    <definedName name="iiiii" localSheetId="5" hidden="1">#REF!</definedName>
    <definedName name="iiiii" hidden="1">#REF!</definedName>
    <definedName name="j" localSheetId="0">#REF!</definedName>
    <definedName name="j" localSheetId="19">#REF!</definedName>
    <definedName name="j" localSheetId="20">#REF!</definedName>
    <definedName name="j" localSheetId="21">#REF!</definedName>
    <definedName name="j" localSheetId="22">#REF!</definedName>
    <definedName name="j" localSheetId="1">#REF!</definedName>
    <definedName name="j" localSheetId="4">#REF!</definedName>
    <definedName name="j" localSheetId="5">#REF!</definedName>
    <definedName name="j">#REF!</definedName>
    <definedName name="jb" localSheetId="0">#REF!</definedName>
    <definedName name="jb" localSheetId="19">#REF!</definedName>
    <definedName name="jb" localSheetId="20">#REF!</definedName>
    <definedName name="jb" localSheetId="21">#REF!</definedName>
    <definedName name="jb" localSheetId="22">#REF!</definedName>
    <definedName name="jb" localSheetId="1">#REF!</definedName>
    <definedName name="jb" localSheetId="4">#REF!</definedName>
    <definedName name="jb" localSheetId="5">#REF!</definedName>
    <definedName name="jb">#REF!</definedName>
    <definedName name="jjj" localSheetId="0">#REF!</definedName>
    <definedName name="jjj" localSheetId="19">#REF!</definedName>
    <definedName name="jjj" localSheetId="20">#REF!</definedName>
    <definedName name="jjj" localSheetId="21">#REF!</definedName>
    <definedName name="jjj" localSheetId="22">#REF!</definedName>
    <definedName name="jjj" localSheetId="1">#REF!</definedName>
    <definedName name="jjj" localSheetId="4">#REF!</definedName>
    <definedName name="jjj" localSheetId="5">#REF!</definedName>
    <definedName name="jjj">#REF!</definedName>
    <definedName name="jjjt" localSheetId="0">#REF!</definedName>
    <definedName name="jjjt" localSheetId="19">#REF!</definedName>
    <definedName name="jjjt" localSheetId="20">#REF!</definedName>
    <definedName name="jjjt" localSheetId="21">#REF!</definedName>
    <definedName name="jjjt" localSheetId="22">#REF!</definedName>
    <definedName name="jjjt" localSheetId="1">#REF!</definedName>
    <definedName name="jjjt" localSheetId="4">#REF!</definedName>
    <definedName name="jjjt" localSheetId="5">#REF!</definedName>
    <definedName name="jjjt">#REF!</definedName>
    <definedName name="jjjtg" localSheetId="0">#REF!</definedName>
    <definedName name="jjjtg" localSheetId="19">#REF!</definedName>
    <definedName name="jjjtg" localSheetId="20">#REF!</definedName>
    <definedName name="jjjtg" localSheetId="21">#REF!</definedName>
    <definedName name="jjjtg" localSheetId="22">#REF!</definedName>
    <definedName name="jjjtg" localSheetId="1">#REF!</definedName>
    <definedName name="jjjtg" localSheetId="4">#REF!</definedName>
    <definedName name="jjjtg" localSheetId="5">#REF!</definedName>
    <definedName name="jjjtg">#REF!</definedName>
    <definedName name="jjju" localSheetId="0">#REF!</definedName>
    <definedName name="jjju" localSheetId="19">#REF!</definedName>
    <definedName name="jjju" localSheetId="20">#REF!</definedName>
    <definedName name="jjju" localSheetId="21">#REF!</definedName>
    <definedName name="jjju" localSheetId="22">#REF!</definedName>
    <definedName name="jjju" localSheetId="1">#REF!</definedName>
    <definedName name="jjju" localSheetId="4">#REF!</definedName>
    <definedName name="jjju" localSheetId="5">#REF!</definedName>
    <definedName name="jjju">#REF!</definedName>
    <definedName name="jjjy" localSheetId="0">#REF!</definedName>
    <definedName name="jjjy" localSheetId="19">#REF!</definedName>
    <definedName name="jjjy" localSheetId="20">#REF!</definedName>
    <definedName name="jjjy" localSheetId="21">#REF!</definedName>
    <definedName name="jjjy" localSheetId="22">#REF!</definedName>
    <definedName name="jjjy" localSheetId="1">#REF!</definedName>
    <definedName name="jjjy" localSheetId="4">#REF!</definedName>
    <definedName name="jjjy" localSheetId="5">#REF!</definedName>
    <definedName name="jjjy">#REF!</definedName>
    <definedName name="johor" localSheetId="0" hidden="1">'[7]7.6'!#REF!</definedName>
    <definedName name="johor" localSheetId="19" hidden="1">'[7]7.6'!#REF!</definedName>
    <definedName name="johor" localSheetId="20" hidden="1">'[7]7.6'!#REF!</definedName>
    <definedName name="johor" localSheetId="21" hidden="1">'[15]7.6'!#REF!</definedName>
    <definedName name="johor" localSheetId="22" hidden="1">'[15]7.6'!#REF!</definedName>
    <definedName name="johor" localSheetId="1" hidden="1">'[7]7.6'!#REF!</definedName>
    <definedName name="johor" localSheetId="4" hidden="1">'[7]7.6'!#REF!</definedName>
    <definedName name="johor" localSheetId="5" hidden="1">'[7]7.6'!#REF!</definedName>
    <definedName name="johor" hidden="1">'[7]7.6'!#REF!</definedName>
    <definedName name="JOHOR1" localSheetId="0" hidden="1">'[16]4.9'!#REF!</definedName>
    <definedName name="JOHOR1" localSheetId="19" hidden="1">'[16]4.9'!#REF!</definedName>
    <definedName name="JOHOR1" localSheetId="20" hidden="1">'[16]4.9'!#REF!</definedName>
    <definedName name="JOHOR1" localSheetId="21" hidden="1">'[17]4.9'!#REF!</definedName>
    <definedName name="JOHOR1" localSheetId="22" hidden="1">'[17]4.9'!#REF!</definedName>
    <definedName name="JOHOR1" localSheetId="1" hidden="1">'[16]4.9'!#REF!</definedName>
    <definedName name="JOHOR1" localSheetId="4" hidden="1">'[16]4.9'!#REF!</definedName>
    <definedName name="JOHOR1" localSheetId="5" hidden="1">'[16]4.9'!#REF!</definedName>
    <definedName name="JOHOR1" hidden="1">'[16]4.9'!#REF!</definedName>
    <definedName name="k" localSheetId="0">#REF!</definedName>
    <definedName name="k" localSheetId="19">#REF!</definedName>
    <definedName name="k" localSheetId="20">#REF!</definedName>
    <definedName name="k" localSheetId="21">#REF!</definedName>
    <definedName name="k" localSheetId="22">#REF!</definedName>
    <definedName name="k" localSheetId="1">#REF!</definedName>
    <definedName name="k" localSheetId="4">#REF!</definedName>
    <definedName name="k" localSheetId="5">#REF!</definedName>
    <definedName name="k">#REF!</definedName>
    <definedName name="kelantan" localSheetId="0" hidden="1">#REF!</definedName>
    <definedName name="kelantan" localSheetId="19" hidden="1">#REF!</definedName>
    <definedName name="kelantan" localSheetId="20" hidden="1">#REF!</definedName>
    <definedName name="kelantan" localSheetId="21" hidden="1">#REF!</definedName>
    <definedName name="kelantan" localSheetId="22" hidden="1">#REF!</definedName>
    <definedName name="kelantan" localSheetId="1" hidden="1">#REF!</definedName>
    <definedName name="kelantan" localSheetId="4" hidden="1">#REF!</definedName>
    <definedName name="kelantan" localSheetId="5" hidden="1">#REF!</definedName>
    <definedName name="kelantan" hidden="1">#REF!</definedName>
    <definedName name="kemudahan_internet" localSheetId="0">#REF!</definedName>
    <definedName name="kemudahan_internet" localSheetId="19">#REF!</definedName>
    <definedName name="kemudahan_internet" localSheetId="20">#REF!</definedName>
    <definedName name="kemudahan_internet" localSheetId="21">#REF!</definedName>
    <definedName name="kemudahan_internet" localSheetId="22">#REF!</definedName>
    <definedName name="kemudahan_internet" localSheetId="1">#REF!</definedName>
    <definedName name="kemudahan_internet" localSheetId="4">#REF!</definedName>
    <definedName name="kemudahan_internet" localSheetId="5">#REF!</definedName>
    <definedName name="kemudahan_internet">#REF!</definedName>
    <definedName name="kk" localSheetId="0">#REF!</definedName>
    <definedName name="kk" localSheetId="19">#REF!</definedName>
    <definedName name="kk" localSheetId="20">#REF!</definedName>
    <definedName name="kk" localSheetId="21">#REF!</definedName>
    <definedName name="kk" localSheetId="22">#REF!</definedName>
    <definedName name="kk" localSheetId="1">#REF!</definedName>
    <definedName name="kk" localSheetId="4">#REF!</definedName>
    <definedName name="kk" localSheetId="5">#REF!</definedName>
    <definedName name="kk">#REF!</definedName>
    <definedName name="Kod_01" localSheetId="0">#REF!</definedName>
    <definedName name="Kod_01" localSheetId="19">#REF!</definedName>
    <definedName name="Kod_01" localSheetId="20">#REF!</definedName>
    <definedName name="Kod_01" localSheetId="21">#REF!</definedName>
    <definedName name="Kod_01" localSheetId="22">#REF!</definedName>
    <definedName name="Kod_01" localSheetId="1">#REF!</definedName>
    <definedName name="Kod_01" localSheetId="4">#REF!</definedName>
    <definedName name="Kod_01" localSheetId="5">#REF!</definedName>
    <definedName name="Kod_01">#REF!</definedName>
    <definedName name="l" localSheetId="0" hidden="1">#REF!</definedName>
    <definedName name="l" localSheetId="19" hidden="1">#REF!</definedName>
    <definedName name="l" localSheetId="20" hidden="1">#REF!</definedName>
    <definedName name="l" localSheetId="21" hidden="1">#REF!</definedName>
    <definedName name="l" localSheetId="22" hidden="1">#REF!</definedName>
    <definedName name="l" localSheetId="1" hidden="1">#REF!</definedName>
    <definedName name="l" localSheetId="4" hidden="1">#REF!</definedName>
    <definedName name="l" localSheetId="5" hidden="1">#REF!</definedName>
    <definedName name="l" hidden="1">#REF!</definedName>
    <definedName name="LINK_BORONG" localSheetId="0">#REF!</definedName>
    <definedName name="LINK_BORONG" localSheetId="19">#REF!</definedName>
    <definedName name="LINK_BORONG" localSheetId="20">#REF!</definedName>
    <definedName name="LINK_BORONG" localSheetId="21">#REF!</definedName>
    <definedName name="LINK_BORONG" localSheetId="22">#REF!</definedName>
    <definedName name="LINK_BORONG" localSheetId="1">#REF!</definedName>
    <definedName name="LINK_BORONG" localSheetId="4">#REF!</definedName>
    <definedName name="LINK_BORONG" localSheetId="5">#REF!</definedName>
    <definedName name="LINK_BORONG">#REF!</definedName>
    <definedName name="LINK_MOTOR" localSheetId="0">#REF!</definedName>
    <definedName name="LINK_MOTOR" localSheetId="19">#REF!</definedName>
    <definedName name="LINK_MOTOR" localSheetId="20">#REF!</definedName>
    <definedName name="LINK_MOTOR" localSheetId="21">#REF!</definedName>
    <definedName name="LINK_MOTOR" localSheetId="22">#REF!</definedName>
    <definedName name="LINK_MOTOR" localSheetId="1">#REF!</definedName>
    <definedName name="LINK_MOTOR" localSheetId="4">#REF!</definedName>
    <definedName name="LINK_MOTOR" localSheetId="5">#REF!</definedName>
    <definedName name="LINK_MOTOR">#REF!</definedName>
    <definedName name="LINK_RUNCIT" localSheetId="0">#REF!</definedName>
    <definedName name="LINK_RUNCIT" localSheetId="19">#REF!</definedName>
    <definedName name="LINK_RUNCIT" localSheetId="20">#REF!</definedName>
    <definedName name="LINK_RUNCIT" localSheetId="21">#REF!</definedName>
    <definedName name="LINK_RUNCIT" localSheetId="22">#REF!</definedName>
    <definedName name="LINK_RUNCIT" localSheetId="1">#REF!</definedName>
    <definedName name="LINK_RUNCIT" localSheetId="4">#REF!</definedName>
    <definedName name="LINK_RUNCIT" localSheetId="5">#REF!</definedName>
    <definedName name="LINK_RUNCIT">#REF!</definedName>
    <definedName name="list_sehingga_18012011" localSheetId="0">#REF!</definedName>
    <definedName name="list_sehingga_18012011" localSheetId="19">#REF!</definedName>
    <definedName name="list_sehingga_18012011" localSheetId="20">#REF!</definedName>
    <definedName name="list_sehingga_18012011" localSheetId="21">#REF!</definedName>
    <definedName name="list_sehingga_18012011" localSheetId="22">#REF!</definedName>
    <definedName name="list_sehingga_18012011" localSheetId="1">#REF!</definedName>
    <definedName name="list_sehingga_18012011" localSheetId="4">#REF!</definedName>
    <definedName name="list_sehingga_18012011" localSheetId="5">#REF!</definedName>
    <definedName name="list_sehingga_18012011">#REF!</definedName>
    <definedName name="ll" localSheetId="0">#REF!</definedName>
    <definedName name="ll" localSheetId="19">#REF!</definedName>
    <definedName name="ll" localSheetId="20">#REF!</definedName>
    <definedName name="ll" localSheetId="21">#REF!</definedName>
    <definedName name="ll" localSheetId="22">#REF!</definedName>
    <definedName name="ll" localSheetId="1">#REF!</definedName>
    <definedName name="ll" localSheetId="4">#REF!</definedName>
    <definedName name="ll" localSheetId="5">#REF!</definedName>
    <definedName name="ll">#REF!</definedName>
    <definedName name="LLL" localSheetId="0">#REF!</definedName>
    <definedName name="LLL" localSheetId="19">#REF!</definedName>
    <definedName name="LLL" localSheetId="20">#REF!</definedName>
    <definedName name="LLL" localSheetId="21">#REF!</definedName>
    <definedName name="LLL" localSheetId="22">#REF!</definedName>
    <definedName name="LLL" localSheetId="1">#REF!</definedName>
    <definedName name="LLL" localSheetId="4">#REF!</definedName>
    <definedName name="LLL" localSheetId="5">#REF!</definedName>
    <definedName name="LLL">#REF!</definedName>
    <definedName name="m" localSheetId="0" hidden="1">'[1]4.9'!#REF!</definedName>
    <definedName name="m" localSheetId="19" hidden="1">'[1]4.9'!#REF!</definedName>
    <definedName name="m" localSheetId="20" hidden="1">'[1]4.9'!#REF!</definedName>
    <definedName name="m" localSheetId="21" hidden="1">'[1]4.9'!#REF!</definedName>
    <definedName name="m" localSheetId="22" hidden="1">'[1]4.9'!#REF!</definedName>
    <definedName name="m" localSheetId="1" hidden="1">'[1]4.9'!#REF!</definedName>
    <definedName name="m" localSheetId="4" hidden="1">'[1]4.9'!#REF!</definedName>
    <definedName name="m" localSheetId="5" hidden="1">'[1]4.9'!#REF!</definedName>
    <definedName name="m" hidden="1">'[1]4.9'!#REF!</definedName>
    <definedName name="malaysia3" localSheetId="0" hidden="1">'[7]7.6'!#REF!</definedName>
    <definedName name="malaysia3" localSheetId="19" hidden="1">'[7]7.6'!#REF!</definedName>
    <definedName name="malaysia3" localSheetId="20" hidden="1">'[7]7.6'!#REF!</definedName>
    <definedName name="malaysia3" localSheetId="21" hidden="1">'[15]7.6'!#REF!</definedName>
    <definedName name="malaysia3" localSheetId="22" hidden="1">'[15]7.6'!#REF!</definedName>
    <definedName name="malaysia3" localSheetId="1" hidden="1">'[7]7.6'!#REF!</definedName>
    <definedName name="malaysia3" localSheetId="4" hidden="1">'[7]7.6'!#REF!</definedName>
    <definedName name="malaysia3" localSheetId="5" hidden="1">'[7]7.6'!#REF!</definedName>
    <definedName name="malaysia3" hidden="1">'[7]7.6'!#REF!</definedName>
    <definedName name="match_sampel_icdt" localSheetId="0">#REF!</definedName>
    <definedName name="match_sampel_icdt" localSheetId="19">#REF!</definedName>
    <definedName name="match_sampel_icdt" localSheetId="20">#REF!</definedName>
    <definedName name="match_sampel_icdt" localSheetId="21">#REF!</definedName>
    <definedName name="match_sampel_icdt" localSheetId="22">#REF!</definedName>
    <definedName name="match_sampel_icdt" localSheetId="1">#REF!</definedName>
    <definedName name="match_sampel_icdt" localSheetId="4">#REF!</definedName>
    <definedName name="match_sampel_icdt" localSheetId="5">#REF!</definedName>
    <definedName name="match_sampel_icdt">#REF!</definedName>
    <definedName name="mg" localSheetId="0" hidden="1">'[16]4.9'!#REF!</definedName>
    <definedName name="mg" localSheetId="19" hidden="1">'[16]4.9'!#REF!</definedName>
    <definedName name="mg" localSheetId="20" hidden="1">'[16]4.9'!#REF!</definedName>
    <definedName name="mg" localSheetId="21" hidden="1">'[18]4.9'!#REF!</definedName>
    <definedName name="mg" localSheetId="22" hidden="1">'[18]4.9'!#REF!</definedName>
    <definedName name="mg" localSheetId="1" hidden="1">'[16]4.9'!#REF!</definedName>
    <definedName name="mg" localSheetId="4" hidden="1">'[16]4.9'!#REF!</definedName>
    <definedName name="mg" localSheetId="5" hidden="1">'[16]4.9'!#REF!</definedName>
    <definedName name="mg" hidden="1">'[16]4.9'!#REF!</definedName>
    <definedName name="mmm" localSheetId="0">#REF!</definedName>
    <definedName name="mmm" localSheetId="19">#REF!</definedName>
    <definedName name="mmm" localSheetId="20">#REF!</definedName>
    <definedName name="mmm" localSheetId="21">#REF!</definedName>
    <definedName name="mmm" localSheetId="22">#REF!</definedName>
    <definedName name="mmm" localSheetId="1">#REF!</definedName>
    <definedName name="mmm" localSheetId="4">#REF!</definedName>
    <definedName name="mmm" localSheetId="5">#REF!</definedName>
    <definedName name="mmm">#REF!</definedName>
    <definedName name="mmmt" localSheetId="0">#REF!</definedName>
    <definedName name="mmmt" localSheetId="19">#REF!</definedName>
    <definedName name="mmmt" localSheetId="20">#REF!</definedName>
    <definedName name="mmmt" localSheetId="21">#REF!</definedName>
    <definedName name="mmmt" localSheetId="22">#REF!</definedName>
    <definedName name="mmmt" localSheetId="1">#REF!</definedName>
    <definedName name="mmmt" localSheetId="4">#REF!</definedName>
    <definedName name="mmmt" localSheetId="5">#REF!</definedName>
    <definedName name="mmmt">#REF!</definedName>
    <definedName name="msic_complete" localSheetId="0">#REF!</definedName>
    <definedName name="msic_complete" localSheetId="19">#REF!</definedName>
    <definedName name="msic_complete" localSheetId="20">#REF!</definedName>
    <definedName name="msic_complete" localSheetId="21">#REF!</definedName>
    <definedName name="msic_complete" localSheetId="22">#REF!</definedName>
    <definedName name="msic_complete" localSheetId="1">#REF!</definedName>
    <definedName name="msic_complete" localSheetId="4">#REF!</definedName>
    <definedName name="msic_complete" localSheetId="5">#REF!</definedName>
    <definedName name="msic_complete">#REF!</definedName>
    <definedName name="msic_complete_new" localSheetId="0">#REF!</definedName>
    <definedName name="msic_complete_new" localSheetId="19">#REF!</definedName>
    <definedName name="msic_complete_new" localSheetId="20">#REF!</definedName>
    <definedName name="msic_complete_new" localSheetId="21">#REF!</definedName>
    <definedName name="msic_complete_new" localSheetId="22">#REF!</definedName>
    <definedName name="msic_complete_new" localSheetId="1">#REF!</definedName>
    <definedName name="msic_complete_new" localSheetId="4">#REF!</definedName>
    <definedName name="msic_complete_new" localSheetId="5">#REF!</definedName>
    <definedName name="msic_complete_new">#REF!</definedName>
    <definedName name="MultiplierFormula">#N/A</definedName>
    <definedName name="n" localSheetId="0" hidden="1">#REF!</definedName>
    <definedName name="n" localSheetId="19" hidden="1">#REF!</definedName>
    <definedName name="n" localSheetId="20" hidden="1">#REF!</definedName>
    <definedName name="n" localSheetId="21" hidden="1">#REF!</definedName>
    <definedName name="n" localSheetId="22" hidden="1">#REF!</definedName>
    <definedName name="n" localSheetId="1" hidden="1">#REF!</definedName>
    <definedName name="n" localSheetId="4" hidden="1">#REF!</definedName>
    <definedName name="n" localSheetId="5" hidden="1">#REF!</definedName>
    <definedName name="n" hidden="1">#REF!</definedName>
    <definedName name="nama" localSheetId="0">#REF!</definedName>
    <definedName name="nama" localSheetId="19">#REF!</definedName>
    <definedName name="nama" localSheetId="20">#REF!</definedName>
    <definedName name="nama" localSheetId="21">#REF!</definedName>
    <definedName name="nama" localSheetId="22">#REF!</definedName>
    <definedName name="nama" localSheetId="1">#REF!</definedName>
    <definedName name="nama" localSheetId="4">#REF!</definedName>
    <definedName name="nama" localSheetId="5">#REF!</definedName>
    <definedName name="nama">#REF!</definedName>
    <definedName name="nbbb" localSheetId="0">#REF!</definedName>
    <definedName name="nbbb" localSheetId="19">#REF!</definedName>
    <definedName name="nbbb" localSheetId="20">#REF!</definedName>
    <definedName name="nbbb" localSheetId="21">#REF!</definedName>
    <definedName name="nbbb" localSheetId="22">#REF!</definedName>
    <definedName name="nbbb" localSheetId="1">#REF!</definedName>
    <definedName name="nbbb" localSheetId="4">#REF!</definedName>
    <definedName name="nbbb" localSheetId="5">#REF!</definedName>
    <definedName name="nbbb">#REF!</definedName>
    <definedName name="nbngh" localSheetId="0" hidden="1">#REF!</definedName>
    <definedName name="nbngh" localSheetId="19" hidden="1">#REF!</definedName>
    <definedName name="nbngh" localSheetId="20" hidden="1">#REF!</definedName>
    <definedName name="nbngh" localSheetId="21" hidden="1">#REF!</definedName>
    <definedName name="nbngh" localSheetId="22" hidden="1">#REF!</definedName>
    <definedName name="nbngh" localSheetId="1" hidden="1">#REF!</definedName>
    <definedName name="nbngh" localSheetId="4" hidden="1">#REF!</definedName>
    <definedName name="nbngh" localSheetId="5" hidden="1">#REF!</definedName>
    <definedName name="nbngh" hidden="1">#REF!</definedName>
    <definedName name="nbvn" localSheetId="0">#REF!</definedName>
    <definedName name="nbvn" localSheetId="19">#REF!</definedName>
    <definedName name="nbvn" localSheetId="20">#REF!</definedName>
    <definedName name="nbvn" localSheetId="21">#REF!</definedName>
    <definedName name="nbvn" localSheetId="22">#REF!</definedName>
    <definedName name="nbvn" localSheetId="1">#REF!</definedName>
    <definedName name="nbvn" localSheetId="4">#REF!</definedName>
    <definedName name="nbvn" localSheetId="5">#REF!</definedName>
    <definedName name="nbvn">#REF!</definedName>
    <definedName name="NGDBBP" localSheetId="0">#REF!</definedName>
    <definedName name="NGDBBP" localSheetId="19">#REF!</definedName>
    <definedName name="NGDBBP" localSheetId="20">#REF!</definedName>
    <definedName name="NGDBBP" localSheetId="21">#REF!</definedName>
    <definedName name="NGDBBP" localSheetId="22">#REF!</definedName>
    <definedName name="NGDBBP" localSheetId="1">#REF!</definedName>
    <definedName name="NGDBBP" localSheetId="4">#REF!</definedName>
    <definedName name="NGDBBP" localSheetId="5">#REF!</definedName>
    <definedName name="NGDBBP">#REF!</definedName>
    <definedName name="niira" localSheetId="0">#REF!</definedName>
    <definedName name="niira" localSheetId="19">#REF!</definedName>
    <definedName name="niira" localSheetId="20">#REF!</definedName>
    <definedName name="niira" localSheetId="21">#REF!</definedName>
    <definedName name="niira" localSheetId="22">#REF!</definedName>
    <definedName name="niira" localSheetId="1">#REF!</definedName>
    <definedName name="niira" localSheetId="4">#REF!</definedName>
    <definedName name="niira" localSheetId="5">#REF!</definedName>
    <definedName name="niira">#REF!</definedName>
    <definedName name="njy" localSheetId="0">#REF!</definedName>
    <definedName name="njy" localSheetId="19">#REF!</definedName>
    <definedName name="njy" localSheetId="20">#REF!</definedName>
    <definedName name="njy" localSheetId="21">#REF!</definedName>
    <definedName name="njy" localSheetId="22">#REF!</definedName>
    <definedName name="njy" localSheetId="1">#REF!</definedName>
    <definedName name="njy" localSheetId="4">#REF!</definedName>
    <definedName name="njy" localSheetId="5">#REF!</definedName>
    <definedName name="njy">#REF!</definedName>
    <definedName name="nnngf" localSheetId="0">#REF!</definedName>
    <definedName name="nnngf" localSheetId="19">#REF!</definedName>
    <definedName name="nnngf" localSheetId="20">#REF!</definedName>
    <definedName name="nnngf" localSheetId="21">#REF!</definedName>
    <definedName name="nnngf" localSheetId="22">#REF!</definedName>
    <definedName name="nnngf" localSheetId="1">#REF!</definedName>
    <definedName name="nnngf" localSheetId="4">#REF!</definedName>
    <definedName name="nnngf" localSheetId="5">#REF!</definedName>
    <definedName name="nnngf">#REF!</definedName>
    <definedName name="noorasiah91" localSheetId="0">#REF!</definedName>
    <definedName name="noorasiah91" localSheetId="19">#REF!</definedName>
    <definedName name="noorasiah91" localSheetId="20">#REF!</definedName>
    <definedName name="noorasiah91" localSheetId="21">#REF!</definedName>
    <definedName name="noorasiah91" localSheetId="22">#REF!</definedName>
    <definedName name="noorasiah91" localSheetId="1">#REF!</definedName>
    <definedName name="noorasiah91" localSheetId="4">#REF!</definedName>
    <definedName name="noorasiah91" localSheetId="5">#REF!</definedName>
    <definedName name="noorasiah91">#REF!</definedName>
    <definedName name="nv" localSheetId="0">#REF!</definedName>
    <definedName name="nv" localSheetId="19">#REF!</definedName>
    <definedName name="nv" localSheetId="20">#REF!</definedName>
    <definedName name="nv" localSheetId="21">#REF!</definedName>
    <definedName name="nv" localSheetId="22">#REF!</definedName>
    <definedName name="nv" localSheetId="1">#REF!</definedName>
    <definedName name="nv" localSheetId="4">#REF!</definedName>
    <definedName name="nv" localSheetId="5">#REF!</definedName>
    <definedName name="nv">#REF!</definedName>
    <definedName name="nvbnjg" localSheetId="0">#REF!</definedName>
    <definedName name="nvbnjg" localSheetId="19">#REF!</definedName>
    <definedName name="nvbnjg" localSheetId="20">#REF!</definedName>
    <definedName name="nvbnjg" localSheetId="21">#REF!</definedName>
    <definedName name="nvbnjg" localSheetId="22">#REF!</definedName>
    <definedName name="nvbnjg" localSheetId="1">#REF!</definedName>
    <definedName name="nvbnjg" localSheetId="4">#REF!</definedName>
    <definedName name="nvbnjg" localSheetId="5">#REF!</definedName>
    <definedName name="nvbnjg">#REF!</definedName>
    <definedName name="o_2" localSheetId="0" hidden="1">'[1]4.3'!#REF!</definedName>
    <definedName name="o_2" hidden="1">'[1]4.3'!#REF!</definedName>
    <definedName name="ok" localSheetId="0">#REF!</definedName>
    <definedName name="ok" localSheetId="19">#REF!</definedName>
    <definedName name="ok" localSheetId="20">#REF!</definedName>
    <definedName name="ok" localSheetId="21">#REF!</definedName>
    <definedName name="ok" localSheetId="22">#REF!</definedName>
    <definedName name="ok" localSheetId="1">#REF!</definedName>
    <definedName name="ok" localSheetId="4">#REF!</definedName>
    <definedName name="ok" localSheetId="5">#REF!</definedName>
    <definedName name="ok">#REF!</definedName>
    <definedName name="ooo" localSheetId="0">#REF!</definedName>
    <definedName name="ooo" localSheetId="19">#REF!</definedName>
    <definedName name="ooo" localSheetId="20">#REF!</definedName>
    <definedName name="ooo" localSheetId="21">#REF!</definedName>
    <definedName name="ooo" localSheetId="22">#REF!</definedName>
    <definedName name="ooo" localSheetId="1">#REF!</definedName>
    <definedName name="ooo" localSheetId="4">#REF!</definedName>
    <definedName name="ooo" localSheetId="5">#REF!</definedName>
    <definedName name="ooo">#REF!</definedName>
    <definedName name="oooo" localSheetId="0">#REF!</definedName>
    <definedName name="oooo" localSheetId="19">#REF!</definedName>
    <definedName name="oooo" localSheetId="20">#REF!</definedName>
    <definedName name="oooo" localSheetId="21">#REF!</definedName>
    <definedName name="oooo" localSheetId="22">#REF!</definedName>
    <definedName name="oooo" localSheetId="1">#REF!</definedName>
    <definedName name="oooo" localSheetId="4">#REF!</definedName>
    <definedName name="oooo" localSheetId="5">#REF!</definedName>
    <definedName name="oooo">#REF!</definedName>
    <definedName name="ooooo" localSheetId="0">#REF!</definedName>
    <definedName name="ooooo" localSheetId="19">#REF!</definedName>
    <definedName name="ooooo" localSheetId="20">#REF!</definedName>
    <definedName name="ooooo" localSheetId="21">#REF!</definedName>
    <definedName name="ooooo" localSheetId="22">#REF!</definedName>
    <definedName name="ooooo" localSheetId="1">#REF!</definedName>
    <definedName name="ooooo" localSheetId="4">#REF!</definedName>
    <definedName name="ooooo" localSheetId="5">#REF!</definedName>
    <definedName name="ooooo">#REF!</definedName>
    <definedName name="oop" localSheetId="0">#REF!</definedName>
    <definedName name="oop" localSheetId="19">#REF!</definedName>
    <definedName name="oop" localSheetId="20">#REF!</definedName>
    <definedName name="oop" localSheetId="21">#REF!</definedName>
    <definedName name="oop" localSheetId="22">#REF!</definedName>
    <definedName name="oop" localSheetId="1">#REF!</definedName>
    <definedName name="oop" localSheetId="4">#REF!</definedName>
    <definedName name="oop" localSheetId="5">#REF!</definedName>
    <definedName name="oop">#REF!</definedName>
    <definedName name="p" localSheetId="0">#REF!</definedName>
    <definedName name="p" localSheetId="19">#REF!</definedName>
    <definedName name="p" localSheetId="20">#REF!</definedName>
    <definedName name="p" localSheetId="21">#REF!</definedName>
    <definedName name="p" localSheetId="22">#REF!</definedName>
    <definedName name="p" localSheetId="1">#REF!</definedName>
    <definedName name="p" localSheetId="4">#REF!</definedName>
    <definedName name="p" localSheetId="5">#REF!</definedName>
    <definedName name="p">#REF!</definedName>
    <definedName name="pendidikan" localSheetId="0">#REF!</definedName>
    <definedName name="pendidikan" localSheetId="19">#REF!</definedName>
    <definedName name="pendidikan" localSheetId="20">#REF!</definedName>
    <definedName name="pendidikan" localSheetId="21">#REF!</definedName>
    <definedName name="pendidikan" localSheetId="22">#REF!</definedName>
    <definedName name="pendidikan" localSheetId="1">#REF!</definedName>
    <definedName name="pendidikan" localSheetId="4">#REF!</definedName>
    <definedName name="pendidikan" localSheetId="5">#REF!</definedName>
    <definedName name="pendidikan">#REF!</definedName>
    <definedName name="Perak" localSheetId="0">#REF!</definedName>
    <definedName name="Perak" localSheetId="19">#REF!</definedName>
    <definedName name="Perak" localSheetId="20">#REF!</definedName>
    <definedName name="Perak" localSheetId="21">#REF!</definedName>
    <definedName name="Perak" localSheetId="22">#REF!</definedName>
    <definedName name="Perak" localSheetId="1">#REF!</definedName>
    <definedName name="Perak" localSheetId="4">#REF!</definedName>
    <definedName name="Perak" localSheetId="5">#REF!</definedName>
    <definedName name="Perak">#REF!</definedName>
    <definedName name="PERLIS" localSheetId="0">#REF!</definedName>
    <definedName name="PERLIS" localSheetId="19">#REF!</definedName>
    <definedName name="PERLIS" localSheetId="20">#REF!</definedName>
    <definedName name="PERLIS" localSheetId="21">#REF!</definedName>
    <definedName name="PERLIS" localSheetId="22">#REF!</definedName>
    <definedName name="PERLIS" localSheetId="1">#REF!</definedName>
    <definedName name="PERLIS" localSheetId="4">#REF!</definedName>
    <definedName name="PERLIS" localSheetId="5">#REF!</definedName>
    <definedName name="PERLIS">#REF!</definedName>
    <definedName name="PERMINTAAN_DATA" localSheetId="0">#REF!</definedName>
    <definedName name="PERMINTAAN_DATA" localSheetId="19">#REF!</definedName>
    <definedName name="PERMINTAAN_DATA" localSheetId="20">#REF!</definedName>
    <definedName name="PERMINTAAN_DATA" localSheetId="21">#REF!</definedName>
    <definedName name="PERMINTAAN_DATA" localSheetId="22">#REF!</definedName>
    <definedName name="PERMINTAAN_DATA" localSheetId="1">#REF!</definedName>
    <definedName name="PERMINTAAN_DATA" localSheetId="4">#REF!</definedName>
    <definedName name="PERMINTAAN_DATA" localSheetId="5">#REF!</definedName>
    <definedName name="PERMINTAAN_DATA">#REF!</definedName>
    <definedName name="PERMINTAAN_DATA_KP335" localSheetId="0">#REF!</definedName>
    <definedName name="PERMINTAAN_DATA_KP335" localSheetId="19">#REF!</definedName>
    <definedName name="PERMINTAAN_DATA_KP335" localSheetId="20">#REF!</definedName>
    <definedName name="PERMINTAAN_DATA_KP335" localSheetId="21">#REF!</definedName>
    <definedName name="PERMINTAAN_DATA_KP335" localSheetId="22">#REF!</definedName>
    <definedName name="PERMINTAAN_DATA_KP335" localSheetId="1">#REF!</definedName>
    <definedName name="PERMINTAAN_DATA_KP335" localSheetId="4">#REF!</definedName>
    <definedName name="PERMINTAAN_DATA_KP335" localSheetId="5">#REF!</definedName>
    <definedName name="PERMINTAAN_DATA_KP335">#REF!</definedName>
    <definedName name="pilkjk" localSheetId="0">#REF!</definedName>
    <definedName name="pilkjk" localSheetId="19">#REF!</definedName>
    <definedName name="pilkjk" localSheetId="20">#REF!</definedName>
    <definedName name="pilkjk" localSheetId="21">#REF!</definedName>
    <definedName name="pilkjk" localSheetId="22">#REF!</definedName>
    <definedName name="pilkjk" localSheetId="1">#REF!</definedName>
    <definedName name="pilkjk" localSheetId="4">#REF!</definedName>
    <definedName name="pilkjk" localSheetId="5">#REF!</definedName>
    <definedName name="pilkjk">#REF!</definedName>
    <definedName name="pppp" localSheetId="0" hidden="1">'[7]7.6'!#REF!</definedName>
    <definedName name="pppp" localSheetId="19" hidden="1">'[7]7.6'!#REF!</definedName>
    <definedName name="pppp" localSheetId="20" hidden="1">'[7]7.6'!#REF!</definedName>
    <definedName name="pppp" localSheetId="21" hidden="1">'[8]7.6'!#REF!</definedName>
    <definedName name="pppp" localSheetId="22" hidden="1">'[8]7.6'!#REF!</definedName>
    <definedName name="pppp" localSheetId="1" hidden="1">'[7]7.6'!#REF!</definedName>
    <definedName name="pppp" localSheetId="4" hidden="1">'[7]7.6'!#REF!</definedName>
    <definedName name="pppp" localSheetId="5" hidden="1">'[7]7.6'!#REF!</definedName>
    <definedName name="pppp" hidden="1">'[7]7.6'!#REF!</definedName>
    <definedName name="_xlnm.Print_Area" localSheetId="0">'1. Malaysia_NG'!$A$1:$G$128</definedName>
    <definedName name="_xlnm.Print_Area" localSheetId="15">'10'!$A$1:$M$22</definedName>
    <definedName name="_xlnm.Print_Area" localSheetId="16">'11.'!$A$1:$R$199</definedName>
    <definedName name="_xlnm.Print_Area" localSheetId="17">'12.'!$A$1:$G$28</definedName>
    <definedName name="_xlnm.Print_Area" localSheetId="18">'13.'!$A$1:$J$56</definedName>
    <definedName name="_xlnm.Print_Area" localSheetId="19">'13. (L)'!$A$1:$J$56</definedName>
    <definedName name="_xlnm.Print_Area" localSheetId="20">'13. (P)'!$A$1:$J$56</definedName>
    <definedName name="_xlnm.Print_Area" localSheetId="21">'14.'!$A$1:$J$39</definedName>
    <definedName name="_xlnm.Print_Area" localSheetId="22">'15.'!$A$1:$J$39</definedName>
    <definedName name="_xlnm.Print_Area" localSheetId="23">'16 J'!$A$1:$D$37</definedName>
    <definedName name="_xlnm.Print_Area" localSheetId="24">'16 L'!$A$1:$D$37</definedName>
    <definedName name="_xlnm.Print_Area" localSheetId="25">'16 P'!$A$1:$D$37</definedName>
    <definedName name="_xlnm.Print_Area" localSheetId="26">'16.1'!$A$1:$D$25</definedName>
    <definedName name="_xlnm.Print_Area" localSheetId="35">'16.10'!$A$1:$D$25</definedName>
    <definedName name="_xlnm.Print_Area" localSheetId="27">'16.2'!$A$1:$D$25</definedName>
    <definedName name="_xlnm.Print_Area" localSheetId="28">'16.3'!$A$1:$D$25</definedName>
    <definedName name="_xlnm.Print_Area" localSheetId="29">'16.4'!$A$1:$D$25</definedName>
    <definedName name="_xlnm.Print_Area" localSheetId="30">'16.5'!$A$1:$D$25</definedName>
    <definedName name="_xlnm.Print_Area" localSheetId="31">'16.6'!$A$1:$D$25</definedName>
    <definedName name="_xlnm.Print_Area" localSheetId="32">'16.7'!$A$1:$D$25</definedName>
    <definedName name="_xlnm.Print_Area" localSheetId="33">'16.8'!$A$1:$D$25</definedName>
    <definedName name="_xlnm.Print_Area" localSheetId="34">'16.9'!$A$1:$D$25</definedName>
    <definedName name="_xlnm.Print_Area" localSheetId="1">'2. Johor'!$A$1:$G$128</definedName>
    <definedName name="_xlnm.Print_Area" localSheetId="2">'3'!$A$1:$E$24</definedName>
    <definedName name="_xlnm.Print_Area" localSheetId="3">'4'!$A$1:$M$21</definedName>
    <definedName name="_xlnm.Print_Area" localSheetId="4">'4 (L)'!$A$1:$M$21</definedName>
    <definedName name="_xlnm.Print_Area" localSheetId="5">'4 (P)'!$A$1:$M$21</definedName>
    <definedName name="_xlnm.Print_Area" localSheetId="7">'6'!$A$1:$G$26</definedName>
    <definedName name="_xlnm.Print_Area" localSheetId="8">'6 (2)'!$A$1:$G$25</definedName>
    <definedName name="_xlnm.Print_Area" localSheetId="9">'6 (3)'!$A$1:$G$25</definedName>
    <definedName name="_xlnm.Print_Area" localSheetId="10">'7'!$A$1:$I$28</definedName>
    <definedName name="_xlnm.Print_Area" localSheetId="11">'7 (2)'!$A$1:$I$28</definedName>
    <definedName name="_xlnm.Print_Area" localSheetId="12">'7 (3)'!$A$1:$I$28</definedName>
    <definedName name="_xlnm.Print_Area" localSheetId="13">'8'!$A$1:$G$24</definedName>
    <definedName name="_xlnm.Print_Area" localSheetId="14">'9'!$A$1:$F$19</definedName>
    <definedName name="PUTRAJAYA" localSheetId="0" hidden="1">#REF!</definedName>
    <definedName name="PUTRAJAYA" localSheetId="19" hidden="1">#REF!</definedName>
    <definedName name="PUTRAJAYA" localSheetId="20" hidden="1">#REF!</definedName>
    <definedName name="PUTRAJAYA" localSheetId="21" hidden="1">#REF!</definedName>
    <definedName name="PUTRAJAYA" localSheetId="22" hidden="1">#REF!</definedName>
    <definedName name="PUTRAJAYA" localSheetId="1" hidden="1">#REF!</definedName>
    <definedName name="PUTRAJAYA" localSheetId="4" hidden="1">#REF!</definedName>
    <definedName name="PUTRAJAYA" localSheetId="5" hidden="1">#REF!</definedName>
    <definedName name="PUTRAJAYA" hidden="1">#REF!</definedName>
    <definedName name="q" localSheetId="0">#REF!</definedName>
    <definedName name="q" localSheetId="19">#REF!</definedName>
    <definedName name="q" localSheetId="20">#REF!</definedName>
    <definedName name="q" localSheetId="21">#REF!</definedName>
    <definedName name="q" localSheetId="22">#REF!</definedName>
    <definedName name="q" localSheetId="1">#REF!</definedName>
    <definedName name="q" localSheetId="4">#REF!</definedName>
    <definedName name="q" localSheetId="5">#REF!</definedName>
    <definedName name="q">#REF!</definedName>
    <definedName name="qq" localSheetId="0">#REF!</definedName>
    <definedName name="qq" localSheetId="19">#REF!</definedName>
    <definedName name="qq" localSheetId="20">#REF!</definedName>
    <definedName name="qq" localSheetId="21">#REF!</definedName>
    <definedName name="qq" localSheetId="22">#REF!</definedName>
    <definedName name="qq" localSheetId="1">#REF!</definedName>
    <definedName name="qq" localSheetId="4">#REF!</definedName>
    <definedName name="qq" localSheetId="5">#REF!</definedName>
    <definedName name="qq">#REF!</definedName>
    <definedName name="qqqttt" localSheetId="0">#REF!</definedName>
    <definedName name="qqqttt" localSheetId="19">#REF!</definedName>
    <definedName name="qqqttt" localSheetId="20">#REF!</definedName>
    <definedName name="qqqttt" localSheetId="21">#REF!</definedName>
    <definedName name="qqqttt" localSheetId="22">#REF!</definedName>
    <definedName name="qqqttt" localSheetId="1">#REF!</definedName>
    <definedName name="qqqttt" localSheetId="4">#REF!</definedName>
    <definedName name="qqqttt" localSheetId="5">#REF!</definedName>
    <definedName name="qqqttt">#REF!</definedName>
    <definedName name="qqw" localSheetId="0" hidden="1">'[13]4.8'!#REF!</definedName>
    <definedName name="qqw" localSheetId="19" hidden="1">'[13]4.8'!#REF!</definedName>
    <definedName name="qqw" localSheetId="20" hidden="1">'[13]4.8'!#REF!</definedName>
    <definedName name="qqw" localSheetId="21" hidden="1">'[14]4.8'!#REF!</definedName>
    <definedName name="qqw" localSheetId="22" hidden="1">'[14]4.8'!#REF!</definedName>
    <definedName name="qqw" localSheetId="1" hidden="1">'[13]4.8'!#REF!</definedName>
    <definedName name="qqw" localSheetId="4" hidden="1">'[13]4.8'!#REF!</definedName>
    <definedName name="qqw" localSheetId="5" hidden="1">'[13]4.8'!#REF!</definedName>
    <definedName name="qqw" hidden="1">'[13]4.8'!#REF!</definedName>
    <definedName name="Region" localSheetId="21">[19]Sheet2!$B$2:$B$7</definedName>
    <definedName name="Region" localSheetId="22">[19]Sheet2!$B$2:$B$7</definedName>
    <definedName name="Region">[20]Sheet2!$B$2:$B$7</definedName>
    <definedName name="Region1" localSheetId="21">[21]Sheet1!$B$2:$B$19</definedName>
    <definedName name="Region1" localSheetId="22">[21]Sheet1!$B$2:$B$19</definedName>
    <definedName name="Region1">[22]Sheet1!$B$2:$B$19</definedName>
    <definedName name="RGRH" localSheetId="0">#REF!</definedName>
    <definedName name="RGRH" localSheetId="19">#REF!</definedName>
    <definedName name="RGRH" localSheetId="20">#REF!</definedName>
    <definedName name="RGRH" localSheetId="21">#REF!</definedName>
    <definedName name="RGRH" localSheetId="22">#REF!</definedName>
    <definedName name="RGRH" localSheetId="1">#REF!</definedName>
    <definedName name="RGRH" localSheetId="4">#REF!</definedName>
    <definedName name="RGRH" localSheetId="5">#REF!</definedName>
    <definedName name="RGRH">#REF!</definedName>
    <definedName name="row_no" localSheetId="21">[9]ref!$B$3:$K$20</definedName>
    <definedName name="row_no" localSheetId="22">[9]ref!$B$3:$K$20</definedName>
    <definedName name="row_no">[23]ref!$B$3:$K$20</definedName>
    <definedName name="row_no_head" localSheetId="21">[9]ref!$B$3:$K$3</definedName>
    <definedName name="row_no_head" localSheetId="22">[9]ref!$B$3:$K$3</definedName>
    <definedName name="row_no_head">[23]ref!$B$3:$K$3</definedName>
    <definedName name="rrr" localSheetId="0">#REF!</definedName>
    <definedName name="rrr" localSheetId="19">#REF!</definedName>
    <definedName name="rrr" localSheetId="20">#REF!</definedName>
    <definedName name="rrr" localSheetId="21">#REF!</definedName>
    <definedName name="rrr" localSheetId="22">#REF!</definedName>
    <definedName name="rrr" localSheetId="1">#REF!</definedName>
    <definedName name="rrr" localSheetId="4">#REF!</definedName>
    <definedName name="rrr" localSheetId="5">#REF!</definedName>
    <definedName name="rrr">#REF!</definedName>
    <definedName name="rte" localSheetId="0" hidden="1">'[11]4.8'!#REF!</definedName>
    <definedName name="rte" localSheetId="19" hidden="1">'[11]4.8'!#REF!</definedName>
    <definedName name="rte" localSheetId="20" hidden="1">'[11]4.8'!#REF!</definedName>
    <definedName name="rte" localSheetId="21" hidden="1">'[11]4.8'!#REF!</definedName>
    <definedName name="rte" localSheetId="22" hidden="1">'[11]4.8'!#REF!</definedName>
    <definedName name="rte" localSheetId="1" hidden="1">'[11]4.8'!#REF!</definedName>
    <definedName name="rte" localSheetId="4" hidden="1">'[11]4.8'!#REF!</definedName>
    <definedName name="rte" localSheetId="5" hidden="1">'[11]4.8'!#REF!</definedName>
    <definedName name="rte" hidden="1">'[11]4.8'!#REF!</definedName>
    <definedName name="s" localSheetId="0">#REF!</definedName>
    <definedName name="s" localSheetId="19">#REF!</definedName>
    <definedName name="s" localSheetId="20">#REF!</definedName>
    <definedName name="s" localSheetId="21">#REF!</definedName>
    <definedName name="s" localSheetId="22">#REF!</definedName>
    <definedName name="s" localSheetId="1">#REF!</definedName>
    <definedName name="s" localSheetId="4">#REF!</definedName>
    <definedName name="s" localSheetId="5">#REF!</definedName>
    <definedName name="s">#REF!</definedName>
    <definedName name="sa" localSheetId="0">#REF!</definedName>
    <definedName name="sa" localSheetId="19">#REF!</definedName>
    <definedName name="sa" localSheetId="20">#REF!</definedName>
    <definedName name="sa" localSheetId="21">#REF!</definedName>
    <definedName name="sa" localSheetId="22">#REF!</definedName>
    <definedName name="sa" localSheetId="1">#REF!</definedName>
    <definedName name="sa" localSheetId="4">#REF!</definedName>
    <definedName name="sa" localSheetId="5">#REF!</definedName>
    <definedName name="sa">#REF!</definedName>
    <definedName name="saadqff" localSheetId="0">#REF!</definedName>
    <definedName name="saadqff" localSheetId="19">#REF!</definedName>
    <definedName name="saadqff" localSheetId="20">#REF!</definedName>
    <definedName name="saadqff" localSheetId="21">#REF!</definedName>
    <definedName name="saadqff" localSheetId="22">#REF!</definedName>
    <definedName name="saadqff" localSheetId="1">#REF!</definedName>
    <definedName name="saadqff" localSheetId="4">#REF!</definedName>
    <definedName name="saadqff" localSheetId="5">#REF!</definedName>
    <definedName name="saadqff">#REF!</definedName>
    <definedName name="sabah" localSheetId="21" hidden="1">'[24]5.11'!$E$15:$J$15</definedName>
    <definedName name="sabah" localSheetId="22" hidden="1">'[24]5.11'!$E$15:$J$15</definedName>
    <definedName name="sabah" hidden="1">'[25]5.11'!$E$15:$J$15</definedName>
    <definedName name="sama" localSheetId="0" hidden="1">'[1]4.3'!#REF!</definedName>
    <definedName name="sama" localSheetId="19" hidden="1">'[1]4.3'!#REF!</definedName>
    <definedName name="sama" localSheetId="20" hidden="1">'[1]4.3'!#REF!</definedName>
    <definedName name="sama" localSheetId="21" hidden="1">'[1]4.3'!#REF!</definedName>
    <definedName name="sama" localSheetId="22" hidden="1">'[1]4.3'!#REF!</definedName>
    <definedName name="sama" localSheetId="1" hidden="1">'[1]4.3'!#REF!</definedName>
    <definedName name="sama" localSheetId="4" hidden="1">'[1]4.3'!#REF!</definedName>
    <definedName name="sama" localSheetId="5" hidden="1">'[1]4.3'!#REF!</definedName>
    <definedName name="sama" hidden="1">'[1]4.3'!#REF!</definedName>
    <definedName name="sasas" localSheetId="0">#REF!</definedName>
    <definedName name="sasas" localSheetId="19">#REF!</definedName>
    <definedName name="sasas" localSheetId="20">#REF!</definedName>
    <definedName name="sasas" localSheetId="21">#REF!</definedName>
    <definedName name="sasas" localSheetId="22">#REF!</definedName>
    <definedName name="sasas" localSheetId="1">#REF!</definedName>
    <definedName name="sasas" localSheetId="4">#REF!</definedName>
    <definedName name="sasas" localSheetId="5">#REF!</definedName>
    <definedName name="sasas">#REF!</definedName>
    <definedName name="sda" localSheetId="0" hidden="1">'[11]4.8'!#REF!</definedName>
    <definedName name="sda" localSheetId="19" hidden="1">'[11]4.8'!#REF!</definedName>
    <definedName name="sda" localSheetId="20" hidden="1">'[11]4.8'!#REF!</definedName>
    <definedName name="sda" localSheetId="21" hidden="1">'[11]4.8'!#REF!</definedName>
    <definedName name="sda" localSheetId="22" hidden="1">'[11]4.8'!#REF!</definedName>
    <definedName name="sda" localSheetId="1" hidden="1">'[11]4.8'!#REF!</definedName>
    <definedName name="sda" localSheetId="4" hidden="1">'[11]4.8'!#REF!</definedName>
    <definedName name="sda" localSheetId="5" hidden="1">'[11]4.8'!#REF!</definedName>
    <definedName name="sda" hidden="1">'[11]4.8'!#REF!</definedName>
    <definedName name="sds" localSheetId="0" hidden="1">#REF!</definedName>
    <definedName name="sds" localSheetId="19" hidden="1">#REF!</definedName>
    <definedName name="sds" localSheetId="20" hidden="1">#REF!</definedName>
    <definedName name="sds" localSheetId="21" hidden="1">#REF!</definedName>
    <definedName name="sds" localSheetId="22" hidden="1">#REF!</definedName>
    <definedName name="sds" localSheetId="1" hidden="1">#REF!</definedName>
    <definedName name="sds" localSheetId="4" hidden="1">#REF!</definedName>
    <definedName name="sds" localSheetId="5" hidden="1">#REF!</definedName>
    <definedName name="sds" hidden="1">#REF!</definedName>
    <definedName name="sefdhdrtsg" localSheetId="0">#REF!</definedName>
    <definedName name="sefdhdrtsg" localSheetId="19">#REF!</definedName>
    <definedName name="sefdhdrtsg" localSheetId="20">#REF!</definedName>
    <definedName name="sefdhdrtsg" localSheetId="21">#REF!</definedName>
    <definedName name="sefdhdrtsg" localSheetId="22">#REF!</definedName>
    <definedName name="sefdhdrtsg" localSheetId="1">#REF!</definedName>
    <definedName name="sefdhdrtsg" localSheetId="4">#REF!</definedName>
    <definedName name="sefdhdrtsg" localSheetId="5">#REF!</definedName>
    <definedName name="sefdhdrtsg">#REF!</definedName>
    <definedName name="sehingga18" localSheetId="0">#REF!</definedName>
    <definedName name="sehingga18" localSheetId="19">#REF!</definedName>
    <definedName name="sehingga18" localSheetId="20">#REF!</definedName>
    <definedName name="sehingga18" localSheetId="21">#REF!</definedName>
    <definedName name="sehingga18" localSheetId="22">#REF!</definedName>
    <definedName name="sehingga18" localSheetId="1">#REF!</definedName>
    <definedName name="sehingga18" localSheetId="4">#REF!</definedName>
    <definedName name="sehingga18" localSheetId="5">#REF!</definedName>
    <definedName name="sehingga18">#REF!</definedName>
    <definedName name="sep" localSheetId="0">#REF!</definedName>
    <definedName name="sep" localSheetId="19">#REF!</definedName>
    <definedName name="sep" localSheetId="20">#REF!</definedName>
    <definedName name="sep" localSheetId="21">#REF!</definedName>
    <definedName name="sep" localSheetId="22">#REF!</definedName>
    <definedName name="sep" localSheetId="1">#REF!</definedName>
    <definedName name="sep" localSheetId="4">#REF!</definedName>
    <definedName name="sep" localSheetId="5">#REF!</definedName>
    <definedName name="sep">#REF!</definedName>
    <definedName name="sfst" localSheetId="0">#REF!</definedName>
    <definedName name="sfst" localSheetId="19">#REF!</definedName>
    <definedName name="sfst" localSheetId="20">#REF!</definedName>
    <definedName name="sfst" localSheetId="21">#REF!</definedName>
    <definedName name="sfst" localSheetId="22">#REF!</definedName>
    <definedName name="sfst" localSheetId="1">#REF!</definedName>
    <definedName name="sfst" localSheetId="4">#REF!</definedName>
    <definedName name="sfst" localSheetId="5">#REF!</definedName>
    <definedName name="sfst">#REF!</definedName>
    <definedName name="sgd" localSheetId="0">#REF!</definedName>
    <definedName name="sgd" localSheetId="19">#REF!</definedName>
    <definedName name="sgd" localSheetId="20">#REF!</definedName>
    <definedName name="sgd" localSheetId="21">#REF!</definedName>
    <definedName name="sgd" localSheetId="22">#REF!</definedName>
    <definedName name="sgd" localSheetId="1">#REF!</definedName>
    <definedName name="sgd" localSheetId="4">#REF!</definedName>
    <definedName name="sgd" localSheetId="5">#REF!</definedName>
    <definedName name="sgd">#REF!</definedName>
    <definedName name="ShoppingStartDate" localSheetId="0">#REF!</definedName>
    <definedName name="ShoppingStartDate" localSheetId="19">#REF!</definedName>
    <definedName name="ShoppingStartDate" localSheetId="20">#REF!</definedName>
    <definedName name="ShoppingStartDate" localSheetId="21">#REF!</definedName>
    <definedName name="ShoppingStartDate" localSheetId="22">#REF!</definedName>
    <definedName name="ShoppingStartDate" localSheetId="1">#REF!</definedName>
    <definedName name="ShoppingStartDate" localSheetId="4">#REF!</definedName>
    <definedName name="ShoppingStartDate" localSheetId="5">#REF!</definedName>
    <definedName name="ShoppingStartDate">#REF!</definedName>
    <definedName name="slgr" localSheetId="0" hidden="1">#REF!</definedName>
    <definedName name="slgr" localSheetId="19" hidden="1">#REF!</definedName>
    <definedName name="slgr" localSheetId="20" hidden="1">#REF!</definedName>
    <definedName name="slgr" localSheetId="21" hidden="1">#REF!</definedName>
    <definedName name="slgr" localSheetId="22" hidden="1">#REF!</definedName>
    <definedName name="slgr" localSheetId="1" hidden="1">#REF!</definedName>
    <definedName name="slgr" localSheetId="4" hidden="1">#REF!</definedName>
    <definedName name="slgr" localSheetId="5" hidden="1">#REF!</definedName>
    <definedName name="slgr" hidden="1">#REF!</definedName>
    <definedName name="SORT" localSheetId="0" hidden="1">#REF!</definedName>
    <definedName name="SORT" localSheetId="19" hidden="1">#REF!</definedName>
    <definedName name="SORT" localSheetId="20" hidden="1">#REF!</definedName>
    <definedName name="SORT" localSheetId="21" hidden="1">#REF!</definedName>
    <definedName name="SORT" localSheetId="22" hidden="1">#REF!</definedName>
    <definedName name="SORT" localSheetId="1" hidden="1">#REF!</definedName>
    <definedName name="SORT" localSheetId="4" hidden="1">#REF!</definedName>
    <definedName name="SORT" localSheetId="5" hidden="1">#REF!</definedName>
    <definedName name="SORT" hidden="1">#REF!</definedName>
    <definedName name="sr" localSheetId="0">#REF!</definedName>
    <definedName name="sr" localSheetId="19">#REF!</definedName>
    <definedName name="sr" localSheetId="20">#REF!</definedName>
    <definedName name="sr" localSheetId="21">#REF!</definedName>
    <definedName name="sr" localSheetId="22">#REF!</definedName>
    <definedName name="sr" localSheetId="1">#REF!</definedName>
    <definedName name="sr" localSheetId="4">#REF!</definedName>
    <definedName name="sr" localSheetId="5">#REF!</definedName>
    <definedName name="sr">#REF!</definedName>
    <definedName name="srrr" localSheetId="0">#REF!</definedName>
    <definedName name="srrr" localSheetId="19">#REF!</definedName>
    <definedName name="srrr" localSheetId="20">#REF!</definedName>
    <definedName name="srrr" localSheetId="21">#REF!</definedName>
    <definedName name="srrr" localSheetId="22">#REF!</definedName>
    <definedName name="srrr" localSheetId="1">#REF!</definedName>
    <definedName name="srrr" localSheetId="4">#REF!</definedName>
    <definedName name="srrr" localSheetId="5">#REF!</definedName>
    <definedName name="srrr">#REF!</definedName>
    <definedName name="ss" localSheetId="0" hidden="1">'[26]4.9'!#REF!</definedName>
    <definedName name="ss" localSheetId="19" hidden="1">'[26]4.9'!#REF!</definedName>
    <definedName name="ss" localSheetId="20" hidden="1">'[26]4.9'!#REF!</definedName>
    <definedName name="ss" localSheetId="21" hidden="1">'[26]4.9'!#REF!</definedName>
    <definedName name="ss" localSheetId="22" hidden="1">'[26]4.9'!#REF!</definedName>
    <definedName name="ss" localSheetId="1" hidden="1">'[26]4.9'!#REF!</definedName>
    <definedName name="ss" localSheetId="4" hidden="1">'[26]4.9'!#REF!</definedName>
    <definedName name="ss" localSheetId="5" hidden="1">'[26]4.9'!#REF!</definedName>
    <definedName name="ss" hidden="1">'[26]4.9'!#REF!</definedName>
    <definedName name="sss" localSheetId="0">#REF!</definedName>
    <definedName name="sss" localSheetId="19">#REF!</definedName>
    <definedName name="sss" localSheetId="20">#REF!</definedName>
    <definedName name="sss" localSheetId="21">#REF!</definedName>
    <definedName name="sss" localSheetId="22">#REF!</definedName>
    <definedName name="sss" localSheetId="1">#REF!</definedName>
    <definedName name="sss" localSheetId="4">#REF!</definedName>
    <definedName name="sss" localSheetId="5">#REF!</definedName>
    <definedName name="sss">#REF!</definedName>
    <definedName name="ssssw" localSheetId="0" hidden="1">'[1]4.9'!#REF!</definedName>
    <definedName name="ssssw" localSheetId="19" hidden="1">'[1]4.9'!#REF!</definedName>
    <definedName name="ssssw" localSheetId="20" hidden="1">'[1]4.9'!#REF!</definedName>
    <definedName name="ssssw" localSheetId="21" hidden="1">'[1]4.9'!#REF!</definedName>
    <definedName name="ssssw" localSheetId="22" hidden="1">'[1]4.9'!#REF!</definedName>
    <definedName name="ssssw" localSheetId="1" hidden="1">'[1]4.9'!#REF!</definedName>
    <definedName name="ssssw" localSheetId="4" hidden="1">'[1]4.9'!#REF!</definedName>
    <definedName name="ssssw" localSheetId="5" hidden="1">'[1]4.9'!#REF!</definedName>
    <definedName name="ssssw" hidden="1">'[1]4.9'!#REF!</definedName>
    <definedName name="state" localSheetId="21">[9]ref!$B$23:$C$38</definedName>
    <definedName name="state" localSheetId="22">[9]ref!$B$23:$C$38</definedName>
    <definedName name="state">[23]ref!$B$23:$C$38</definedName>
    <definedName name="sz" localSheetId="0" hidden="1">#REF!</definedName>
    <definedName name="sz" localSheetId="19" hidden="1">#REF!</definedName>
    <definedName name="sz" localSheetId="20" hidden="1">#REF!</definedName>
    <definedName name="sz" localSheetId="21" hidden="1">#REF!</definedName>
    <definedName name="sz" localSheetId="22" hidden="1">#REF!</definedName>
    <definedName name="sz" localSheetId="1" hidden="1">#REF!</definedName>
    <definedName name="sz" localSheetId="4" hidden="1">#REF!</definedName>
    <definedName name="sz" localSheetId="5" hidden="1">#REF!</definedName>
    <definedName name="sz" hidden="1">#REF!</definedName>
    <definedName name="t" localSheetId="0" hidden="1">#REF!</definedName>
    <definedName name="t" localSheetId="19" hidden="1">#REF!</definedName>
    <definedName name="t" localSheetId="20" hidden="1">#REF!</definedName>
    <definedName name="t" localSheetId="21" hidden="1">#REF!</definedName>
    <definedName name="t" localSheetId="22" hidden="1">#REF!</definedName>
    <definedName name="t" localSheetId="1" hidden="1">#REF!</definedName>
    <definedName name="t" localSheetId="4" hidden="1">#REF!</definedName>
    <definedName name="t" localSheetId="5" hidden="1">#REF!</definedName>
    <definedName name="t" hidden="1">#REF!</definedName>
    <definedName name="table" localSheetId="0">#REF!</definedName>
    <definedName name="table" localSheetId="19">#REF!</definedName>
    <definedName name="table" localSheetId="20">#REF!</definedName>
    <definedName name="table" localSheetId="21">#REF!</definedName>
    <definedName name="table" localSheetId="22">#REF!</definedName>
    <definedName name="table" localSheetId="1">#REF!</definedName>
    <definedName name="table" localSheetId="4">#REF!</definedName>
    <definedName name="table" localSheetId="5">#REF!</definedName>
    <definedName name="table">#REF!</definedName>
    <definedName name="table_no" localSheetId="21">[9]ref!$B$23:$E$38</definedName>
    <definedName name="table_no" localSheetId="22">[9]ref!$B$23:$E$38</definedName>
    <definedName name="table_no">[23]ref!$B$23:$E$38</definedName>
    <definedName name="table1" localSheetId="0">#REF!</definedName>
    <definedName name="table1" localSheetId="19">#REF!</definedName>
    <definedName name="table1" localSheetId="20">#REF!</definedName>
    <definedName name="table1" localSheetId="21">#REF!</definedName>
    <definedName name="table1" localSheetId="22">#REF!</definedName>
    <definedName name="table1" localSheetId="1">#REF!</definedName>
    <definedName name="table1" localSheetId="4">#REF!</definedName>
    <definedName name="table1" localSheetId="5">#REF!</definedName>
    <definedName name="table1">#REF!</definedName>
    <definedName name="table2" localSheetId="0">#REF!</definedName>
    <definedName name="table2" localSheetId="19">#REF!</definedName>
    <definedName name="table2" localSheetId="20">#REF!</definedName>
    <definedName name="table2" localSheetId="21">#REF!</definedName>
    <definedName name="table2" localSheetId="22">#REF!</definedName>
    <definedName name="table2" localSheetId="1">#REF!</definedName>
    <definedName name="table2" localSheetId="4">#REF!</definedName>
    <definedName name="table2" localSheetId="5">#REF!</definedName>
    <definedName name="table2">#REF!</definedName>
    <definedName name="te" localSheetId="0" hidden="1">'[1]4.9'!#REF!</definedName>
    <definedName name="te" localSheetId="19" hidden="1">'[1]4.9'!#REF!</definedName>
    <definedName name="te" localSheetId="20" hidden="1">'[1]4.9'!#REF!</definedName>
    <definedName name="te" localSheetId="21" hidden="1">'[2]4.9'!#REF!</definedName>
    <definedName name="te" localSheetId="22" hidden="1">'[2]4.9'!#REF!</definedName>
    <definedName name="te" localSheetId="1" hidden="1">'[1]4.9'!#REF!</definedName>
    <definedName name="te" localSheetId="4" hidden="1">'[1]4.9'!#REF!</definedName>
    <definedName name="te" localSheetId="5" hidden="1">'[1]4.9'!#REF!</definedName>
    <definedName name="te" hidden="1">'[1]4.9'!#REF!</definedName>
    <definedName name="Ter_a" localSheetId="0" hidden="1">'[1]4.9'!#REF!</definedName>
    <definedName name="Ter_a" localSheetId="19" hidden="1">'[1]4.9'!#REF!</definedName>
    <definedName name="Ter_a" localSheetId="20" hidden="1">'[1]4.9'!#REF!</definedName>
    <definedName name="Ter_a" localSheetId="21" hidden="1">'[2]4.9'!#REF!</definedName>
    <definedName name="Ter_a" localSheetId="22" hidden="1">'[2]4.9'!#REF!</definedName>
    <definedName name="Ter_a" localSheetId="1" hidden="1">'[1]4.9'!#REF!</definedName>
    <definedName name="Ter_a" localSheetId="4" hidden="1">'[1]4.9'!#REF!</definedName>
    <definedName name="Ter_a" localSheetId="5" hidden="1">'[1]4.9'!#REF!</definedName>
    <definedName name="Ter_a" hidden="1">'[1]4.9'!#REF!</definedName>
    <definedName name="tes" localSheetId="0" hidden="1">'[1]4.9'!#REF!</definedName>
    <definedName name="tes" localSheetId="19" hidden="1">'[1]4.9'!#REF!</definedName>
    <definedName name="tes" localSheetId="20" hidden="1">'[1]4.9'!#REF!</definedName>
    <definedName name="tes" localSheetId="21" hidden="1">'[2]4.9'!#REF!</definedName>
    <definedName name="tes" localSheetId="22" hidden="1">'[2]4.9'!#REF!</definedName>
    <definedName name="tes" localSheetId="1" hidden="1">'[1]4.9'!#REF!</definedName>
    <definedName name="tes" localSheetId="4" hidden="1">'[1]4.9'!#REF!</definedName>
    <definedName name="tes" localSheetId="5" hidden="1">'[1]4.9'!#REF!</definedName>
    <definedName name="tes" hidden="1">'[1]4.9'!#REF!</definedName>
    <definedName name="test" localSheetId="0" hidden="1">#REF!</definedName>
    <definedName name="test" localSheetId="19" hidden="1">#REF!</definedName>
    <definedName name="test" localSheetId="20" hidden="1">#REF!</definedName>
    <definedName name="test" localSheetId="21" hidden="1">#REF!</definedName>
    <definedName name="test" localSheetId="22" hidden="1">#REF!</definedName>
    <definedName name="test" localSheetId="1" hidden="1">#REF!</definedName>
    <definedName name="test" localSheetId="4" hidden="1">#REF!</definedName>
    <definedName name="test" localSheetId="5" hidden="1">#REF!</definedName>
    <definedName name="test" hidden="1">#REF!</definedName>
    <definedName name="test3333333" localSheetId="0" hidden="1">#REF!</definedName>
    <definedName name="test3333333" localSheetId="19" hidden="1">#REF!</definedName>
    <definedName name="test3333333" localSheetId="20" hidden="1">#REF!</definedName>
    <definedName name="test3333333" localSheetId="21" hidden="1">#REF!</definedName>
    <definedName name="test3333333" localSheetId="22" hidden="1">#REF!</definedName>
    <definedName name="test3333333" localSheetId="1" hidden="1">#REF!</definedName>
    <definedName name="test3333333" localSheetId="4" hidden="1">#REF!</definedName>
    <definedName name="test3333333" localSheetId="5" hidden="1">#REF!</definedName>
    <definedName name="test3333333" hidden="1">#REF!</definedName>
    <definedName name="tos" localSheetId="0" hidden="1">#REF!</definedName>
    <definedName name="tos" localSheetId="19" hidden="1">#REF!</definedName>
    <definedName name="tos" localSheetId="20" hidden="1">#REF!</definedName>
    <definedName name="tos" localSheetId="21" hidden="1">#REF!</definedName>
    <definedName name="tos" localSheetId="22" hidden="1">#REF!</definedName>
    <definedName name="tos" localSheetId="1" hidden="1">#REF!</definedName>
    <definedName name="tos" localSheetId="4" hidden="1">#REF!</definedName>
    <definedName name="tos" localSheetId="5" hidden="1">#REF!</definedName>
    <definedName name="tos" hidden="1">#REF!</definedName>
    <definedName name="tt" localSheetId="0">#REF!</definedName>
    <definedName name="tt" localSheetId="19">#REF!</definedName>
    <definedName name="tt" localSheetId="20">#REF!</definedName>
    <definedName name="tt" localSheetId="21">#REF!</definedName>
    <definedName name="tt" localSheetId="22">#REF!</definedName>
    <definedName name="tt" localSheetId="1">#REF!</definedName>
    <definedName name="tt" localSheetId="4">#REF!</definedName>
    <definedName name="tt" localSheetId="5">#REF!</definedName>
    <definedName name="tt">#REF!</definedName>
    <definedName name="tttt" localSheetId="0" hidden="1">'[1]4.9'!#REF!</definedName>
    <definedName name="tttt" localSheetId="19" hidden="1">'[1]4.9'!#REF!</definedName>
    <definedName name="tttt" localSheetId="20" hidden="1">'[1]4.9'!#REF!</definedName>
    <definedName name="tttt" localSheetId="21" hidden="1">'[1]4.9'!#REF!</definedName>
    <definedName name="tttt" localSheetId="22" hidden="1">'[1]4.9'!#REF!</definedName>
    <definedName name="tttt" localSheetId="1" hidden="1">'[1]4.9'!#REF!</definedName>
    <definedName name="tttt" localSheetId="4" hidden="1">'[1]4.9'!#REF!</definedName>
    <definedName name="tttt" localSheetId="5" hidden="1">'[1]4.9'!#REF!</definedName>
    <definedName name="tttt" hidden="1">'[1]4.9'!#REF!</definedName>
    <definedName name="tttww" localSheetId="0">#REF!</definedName>
    <definedName name="tttww" localSheetId="19">#REF!</definedName>
    <definedName name="tttww" localSheetId="20">#REF!</definedName>
    <definedName name="tttww" localSheetId="21">#REF!</definedName>
    <definedName name="tttww" localSheetId="22">#REF!</definedName>
    <definedName name="tttww" localSheetId="1">#REF!</definedName>
    <definedName name="tttww" localSheetId="4">#REF!</definedName>
    <definedName name="tttww" localSheetId="5">#REF!</definedName>
    <definedName name="tttww">#REF!</definedName>
    <definedName name="u" localSheetId="0">#REF!</definedName>
    <definedName name="u" localSheetId="19">#REF!</definedName>
    <definedName name="u" localSheetId="20">#REF!</definedName>
    <definedName name="u" localSheetId="21">#REF!</definedName>
    <definedName name="u" localSheetId="22">#REF!</definedName>
    <definedName name="u" localSheetId="1">#REF!</definedName>
    <definedName name="u" localSheetId="4">#REF!</definedName>
    <definedName name="u" localSheetId="5">#REF!</definedName>
    <definedName name="u">#REF!</definedName>
    <definedName name="umum" localSheetId="0">#REF!</definedName>
    <definedName name="umum" localSheetId="19">#REF!</definedName>
    <definedName name="umum" localSheetId="20">#REF!</definedName>
    <definedName name="umum" localSheetId="21">#REF!</definedName>
    <definedName name="umum" localSheetId="22">#REF!</definedName>
    <definedName name="umum" localSheetId="1">#REF!</definedName>
    <definedName name="umum" localSheetId="4">#REF!</definedName>
    <definedName name="umum" localSheetId="5">#REF!</definedName>
    <definedName name="umum">#REF!</definedName>
    <definedName name="uuu" localSheetId="0" hidden="1">#REF!</definedName>
    <definedName name="uuu" localSheetId="19" hidden="1">#REF!</definedName>
    <definedName name="uuu" localSheetId="20" hidden="1">#REF!</definedName>
    <definedName name="uuu" localSheetId="21" hidden="1">#REF!</definedName>
    <definedName name="uuu" localSheetId="22" hidden="1">#REF!</definedName>
    <definedName name="uuu" localSheetId="1" hidden="1">#REF!</definedName>
    <definedName name="uuu" localSheetId="4" hidden="1">#REF!</definedName>
    <definedName name="uuu" localSheetId="5" hidden="1">#REF!</definedName>
    <definedName name="uuu" hidden="1">#REF!</definedName>
    <definedName name="uuuuu" localSheetId="0">#REF!</definedName>
    <definedName name="uuuuu" localSheetId="19">#REF!</definedName>
    <definedName name="uuuuu" localSheetId="20">#REF!</definedName>
    <definedName name="uuuuu" localSheetId="21">#REF!</definedName>
    <definedName name="uuuuu" localSheetId="22">#REF!</definedName>
    <definedName name="uuuuu" localSheetId="1">#REF!</definedName>
    <definedName name="uuuuu" localSheetId="4">#REF!</definedName>
    <definedName name="uuuuu" localSheetId="5">#REF!</definedName>
    <definedName name="uuuuu">#REF!</definedName>
    <definedName name="v" localSheetId="0" hidden="1">'[1]4.3'!#REF!</definedName>
    <definedName name="v" localSheetId="19" hidden="1">'[1]4.3'!#REF!</definedName>
    <definedName name="v" localSheetId="20" hidden="1">'[1]4.3'!#REF!</definedName>
    <definedName name="v" localSheetId="21" hidden="1">'[1]4.3'!#REF!</definedName>
    <definedName name="v" localSheetId="22" hidden="1">'[1]4.3'!#REF!</definedName>
    <definedName name="v" localSheetId="1" hidden="1">'[1]4.3'!#REF!</definedName>
    <definedName name="v" localSheetId="4" hidden="1">'[1]4.3'!#REF!</definedName>
    <definedName name="v" localSheetId="5" hidden="1">'[1]4.3'!#REF!</definedName>
    <definedName name="v" hidden="1">'[1]4.3'!#REF!</definedName>
    <definedName name="vbcbvc" localSheetId="0">#REF!</definedName>
    <definedName name="vbcbvc" localSheetId="19">#REF!</definedName>
    <definedName name="vbcbvc" localSheetId="20">#REF!</definedName>
    <definedName name="vbcbvc" localSheetId="21">#REF!</definedName>
    <definedName name="vbcbvc" localSheetId="22">#REF!</definedName>
    <definedName name="vbcbvc" localSheetId="1">#REF!</definedName>
    <definedName name="vbcbvc" localSheetId="4">#REF!</definedName>
    <definedName name="vbcbvc" localSheetId="5">#REF!</definedName>
    <definedName name="vbcbvc">#REF!</definedName>
    <definedName name="vbv" localSheetId="0">#REF!</definedName>
    <definedName name="vbv" localSheetId="19">#REF!</definedName>
    <definedName name="vbv" localSheetId="20">#REF!</definedName>
    <definedName name="vbv" localSheetId="21">#REF!</definedName>
    <definedName name="vbv" localSheetId="22">#REF!</definedName>
    <definedName name="vbv" localSheetId="1">#REF!</definedName>
    <definedName name="vbv" localSheetId="4">#REF!</definedName>
    <definedName name="vbv" localSheetId="5">#REF!</definedName>
    <definedName name="vbv">#REF!</definedName>
    <definedName name="vcb" localSheetId="0">#REF!</definedName>
    <definedName name="vcb" localSheetId="19">#REF!</definedName>
    <definedName name="vcb" localSheetId="20">#REF!</definedName>
    <definedName name="vcb" localSheetId="21">#REF!</definedName>
    <definedName name="vcb" localSheetId="22">#REF!</definedName>
    <definedName name="vcb" localSheetId="1">#REF!</definedName>
    <definedName name="vcb" localSheetId="4">#REF!</definedName>
    <definedName name="vcb" localSheetId="5">#REF!</definedName>
    <definedName name="vcb">#REF!</definedName>
    <definedName name="vcc" localSheetId="0">#REF!</definedName>
    <definedName name="vcc" localSheetId="19">#REF!</definedName>
    <definedName name="vcc" localSheetId="20">#REF!</definedName>
    <definedName name="vcc" localSheetId="21">#REF!</definedName>
    <definedName name="vcc" localSheetId="22">#REF!</definedName>
    <definedName name="vcc" localSheetId="1">#REF!</definedName>
    <definedName name="vcc" localSheetId="4">#REF!</definedName>
    <definedName name="vcc" localSheetId="5">#REF!</definedName>
    <definedName name="vcc">#REF!</definedName>
    <definedName name="vcvc" localSheetId="0">#REF!</definedName>
    <definedName name="vcvc" localSheetId="19">#REF!</definedName>
    <definedName name="vcvc" localSheetId="20">#REF!</definedName>
    <definedName name="vcvc" localSheetId="21">#REF!</definedName>
    <definedName name="vcvc" localSheetId="22">#REF!</definedName>
    <definedName name="vcvc" localSheetId="1">#REF!</definedName>
    <definedName name="vcvc" localSheetId="4">#REF!</definedName>
    <definedName name="vcvc" localSheetId="5">#REF!</definedName>
    <definedName name="vcvc">#REF!</definedName>
    <definedName name="vcx" localSheetId="0">#REF!</definedName>
    <definedName name="vcx" localSheetId="19">#REF!</definedName>
    <definedName name="vcx" localSheetId="20">#REF!</definedName>
    <definedName name="vcx" localSheetId="21">#REF!</definedName>
    <definedName name="vcx" localSheetId="22">#REF!</definedName>
    <definedName name="vcx" localSheetId="1">#REF!</definedName>
    <definedName name="vcx" localSheetId="4">#REF!</definedName>
    <definedName name="vcx" localSheetId="5">#REF!</definedName>
    <definedName name="vcx">#REF!</definedName>
    <definedName name="vdfvd" localSheetId="0" hidden="1">#REF!</definedName>
    <definedName name="vdfvd" localSheetId="19" hidden="1">#REF!</definedName>
    <definedName name="vdfvd" localSheetId="20" hidden="1">#REF!</definedName>
    <definedName name="vdfvd" localSheetId="21" hidden="1">#REF!</definedName>
    <definedName name="vdfvd" localSheetId="22" hidden="1">#REF!</definedName>
    <definedName name="vdfvd" localSheetId="1" hidden="1">#REF!</definedName>
    <definedName name="vdfvd" localSheetId="4" hidden="1">#REF!</definedName>
    <definedName name="vdfvd" localSheetId="5" hidden="1">#REF!</definedName>
    <definedName name="vdfvd" hidden="1">#REF!</definedName>
    <definedName name="w" localSheetId="0">#REF!</definedName>
    <definedName name="w" localSheetId="19">#REF!</definedName>
    <definedName name="w" localSheetId="20">#REF!</definedName>
    <definedName name="w" localSheetId="21">#REF!</definedName>
    <definedName name="w" localSheetId="22">#REF!</definedName>
    <definedName name="w" localSheetId="1">#REF!</definedName>
    <definedName name="w" localSheetId="4">#REF!</definedName>
    <definedName name="w" localSheetId="5">#REF!</definedName>
    <definedName name="w">#REF!</definedName>
    <definedName name="WD" localSheetId="0" hidden="1">#REF!</definedName>
    <definedName name="WD" localSheetId="19" hidden="1">#REF!</definedName>
    <definedName name="WD" localSheetId="20" hidden="1">#REF!</definedName>
    <definedName name="WD" localSheetId="21" hidden="1">#REF!</definedName>
    <definedName name="WD" localSheetId="22" hidden="1">#REF!</definedName>
    <definedName name="WD" localSheetId="1" hidden="1">#REF!</definedName>
    <definedName name="WD" localSheetId="4" hidden="1">#REF!</definedName>
    <definedName name="WD" localSheetId="5" hidden="1">#REF!</definedName>
    <definedName name="WD" hidden="1">#REF!</definedName>
    <definedName name="WeekDishes" localSheetId="0">#REF!</definedName>
    <definedName name="WeekDishes" localSheetId="19">#REF!</definedName>
    <definedName name="WeekDishes" localSheetId="20">#REF!</definedName>
    <definedName name="WeekDishes" localSheetId="21">#REF!</definedName>
    <definedName name="WeekDishes" localSheetId="22">#REF!</definedName>
    <definedName name="WeekDishes" localSheetId="1">#REF!</definedName>
    <definedName name="WeekDishes" localSheetId="4">#REF!</definedName>
    <definedName name="WeekDishes" localSheetId="5">#REF!</definedName>
    <definedName name="WeekDishes">#REF!</definedName>
    <definedName name="WeekIngredients" localSheetId="0">#REF!</definedName>
    <definedName name="WeekIngredients" localSheetId="19">#REF!</definedName>
    <definedName name="WeekIngredients" localSheetId="20">#REF!</definedName>
    <definedName name="WeekIngredients" localSheetId="21">#REF!</definedName>
    <definedName name="WeekIngredients" localSheetId="22">#REF!</definedName>
    <definedName name="WeekIngredients" localSheetId="1">#REF!</definedName>
    <definedName name="WeekIngredients" localSheetId="4">#REF!</definedName>
    <definedName name="WeekIngredients" localSheetId="5">#REF!</definedName>
    <definedName name="WeekIngredients">#REF!</definedName>
    <definedName name="WeekIngredients_temp" localSheetId="0">#REF!</definedName>
    <definedName name="WeekIngredients_temp" localSheetId="19">#REF!</definedName>
    <definedName name="WeekIngredients_temp" localSheetId="20">#REF!</definedName>
    <definedName name="WeekIngredients_temp" localSheetId="21">#REF!</definedName>
    <definedName name="WeekIngredients_temp" localSheetId="22">#REF!</definedName>
    <definedName name="WeekIngredients_temp" localSheetId="1">#REF!</definedName>
    <definedName name="WeekIngredients_temp" localSheetId="4">#REF!</definedName>
    <definedName name="WeekIngredients_temp" localSheetId="5">#REF!</definedName>
    <definedName name="WeekIngredients_temp">#REF!</definedName>
    <definedName name="WeekIngredients_tempCriteria" localSheetId="0">#REF!</definedName>
    <definedName name="WeekIngredients_tempCriteria" localSheetId="19">#REF!</definedName>
    <definedName name="WeekIngredients_tempCriteria" localSheetId="20">#REF!</definedName>
    <definedName name="WeekIngredients_tempCriteria" localSheetId="21">#REF!</definedName>
    <definedName name="WeekIngredients_tempCriteria" localSheetId="22">#REF!</definedName>
    <definedName name="WeekIngredients_tempCriteria" localSheetId="1">#REF!</definedName>
    <definedName name="WeekIngredients_tempCriteria" localSheetId="4">#REF!</definedName>
    <definedName name="WeekIngredients_tempCriteria" localSheetId="5">#REF!</definedName>
    <definedName name="WeekIngredients_tempCriteria">#REF!</definedName>
    <definedName name="WeekIngredientsCriteria" localSheetId="0">#REF!</definedName>
    <definedName name="WeekIngredientsCriteria" localSheetId="19">#REF!</definedName>
    <definedName name="WeekIngredientsCriteria" localSheetId="20">#REF!</definedName>
    <definedName name="WeekIngredientsCriteria" localSheetId="21">#REF!</definedName>
    <definedName name="WeekIngredientsCriteria" localSheetId="22">#REF!</definedName>
    <definedName name="WeekIngredientsCriteria" localSheetId="1">#REF!</definedName>
    <definedName name="WeekIngredientsCriteria" localSheetId="4">#REF!</definedName>
    <definedName name="WeekIngredientsCriteria" localSheetId="5">#REF!</definedName>
    <definedName name="WeekIngredientsCriteria">#REF!</definedName>
    <definedName name="WeekPlan" localSheetId="0">#REF!</definedName>
    <definedName name="WeekPlan" localSheetId="19">#REF!</definedName>
    <definedName name="WeekPlan" localSheetId="20">#REF!</definedName>
    <definedName name="WeekPlan" localSheetId="21">#REF!</definedName>
    <definedName name="WeekPlan" localSheetId="22">#REF!</definedName>
    <definedName name="WeekPlan" localSheetId="1">#REF!</definedName>
    <definedName name="WeekPlan" localSheetId="4">#REF!</definedName>
    <definedName name="WeekPlan" localSheetId="5">#REF!</definedName>
    <definedName name="WeekPlan">#REF!</definedName>
    <definedName name="WeekPlanCriteria" localSheetId="0">#REF!</definedName>
    <definedName name="WeekPlanCriteria" localSheetId="19">#REF!</definedName>
    <definedName name="WeekPlanCriteria" localSheetId="20">#REF!</definedName>
    <definedName name="WeekPlanCriteria" localSheetId="21">#REF!</definedName>
    <definedName name="WeekPlanCriteria" localSheetId="22">#REF!</definedName>
    <definedName name="WeekPlanCriteria" localSheetId="1">#REF!</definedName>
    <definedName name="WeekPlanCriteria" localSheetId="4">#REF!</definedName>
    <definedName name="WeekPlanCriteria" localSheetId="5">#REF!</definedName>
    <definedName name="WeekPlanCriteria">#REF!</definedName>
    <definedName name="wwvvv" localSheetId="0">#REF!</definedName>
    <definedName name="wwvvv" localSheetId="19">#REF!</definedName>
    <definedName name="wwvvv" localSheetId="20">#REF!</definedName>
    <definedName name="wwvvv" localSheetId="21">#REF!</definedName>
    <definedName name="wwvvv" localSheetId="22">#REF!</definedName>
    <definedName name="wwvvv" localSheetId="1">#REF!</definedName>
    <definedName name="wwvvv" localSheetId="4">#REF!</definedName>
    <definedName name="wwvvv" localSheetId="5">#REF!</definedName>
    <definedName name="wwvvv">#REF!</definedName>
    <definedName name="wwwq" localSheetId="0">#REF!</definedName>
    <definedName name="wwwq" localSheetId="19">#REF!</definedName>
    <definedName name="wwwq" localSheetId="20">#REF!</definedName>
    <definedName name="wwwq" localSheetId="21">#REF!</definedName>
    <definedName name="wwwq" localSheetId="22">#REF!</definedName>
    <definedName name="wwwq" localSheetId="1">#REF!</definedName>
    <definedName name="wwwq" localSheetId="4">#REF!</definedName>
    <definedName name="wwwq" localSheetId="5">#REF!</definedName>
    <definedName name="wwwq">#REF!</definedName>
    <definedName name="x" localSheetId="0">#REF!</definedName>
    <definedName name="x" localSheetId="19">#REF!</definedName>
    <definedName name="x" localSheetId="20">#REF!</definedName>
    <definedName name="x" localSheetId="21">#REF!</definedName>
    <definedName name="x" localSheetId="22">#REF!</definedName>
    <definedName name="x" localSheetId="1">#REF!</definedName>
    <definedName name="x" localSheetId="4">#REF!</definedName>
    <definedName name="x" localSheetId="5">#REF!</definedName>
    <definedName name="x">#REF!</definedName>
    <definedName name="xcz" localSheetId="0">#REF!</definedName>
    <definedName name="xcz" localSheetId="19">#REF!</definedName>
    <definedName name="xcz" localSheetId="20">#REF!</definedName>
    <definedName name="xcz" localSheetId="21">#REF!</definedName>
    <definedName name="xcz" localSheetId="22">#REF!</definedName>
    <definedName name="xcz" localSheetId="1">#REF!</definedName>
    <definedName name="xcz" localSheetId="4">#REF!</definedName>
    <definedName name="xcz" localSheetId="5">#REF!</definedName>
    <definedName name="xcz">#REF!</definedName>
    <definedName name="xxx" localSheetId="0">#REF!</definedName>
    <definedName name="xxx" localSheetId="19">#REF!</definedName>
    <definedName name="xxx" localSheetId="20">#REF!</definedName>
    <definedName name="xxx" localSheetId="21">#REF!</definedName>
    <definedName name="xxx" localSheetId="22">#REF!</definedName>
    <definedName name="xxx" localSheetId="1">#REF!</definedName>
    <definedName name="xxx" localSheetId="4">#REF!</definedName>
    <definedName name="xxx" localSheetId="5">#REF!</definedName>
    <definedName name="xxx">#REF!</definedName>
    <definedName name="xxxa" localSheetId="0" hidden="1">#REF!</definedName>
    <definedName name="xxxa" localSheetId="19" hidden="1">#REF!</definedName>
    <definedName name="xxxa" localSheetId="20" hidden="1">#REF!</definedName>
    <definedName name="xxxa" localSheetId="21" hidden="1">#REF!</definedName>
    <definedName name="xxxa" localSheetId="22" hidden="1">#REF!</definedName>
    <definedName name="xxxa" localSheetId="1" hidden="1">#REF!</definedName>
    <definedName name="xxxa" localSheetId="4" hidden="1">#REF!</definedName>
    <definedName name="xxxa" localSheetId="5" hidden="1">#REF!</definedName>
    <definedName name="xxxa" hidden="1">#REF!</definedName>
    <definedName name="xzcx" localSheetId="0" hidden="1">#REF!</definedName>
    <definedName name="xzcx" localSheetId="19" hidden="1">#REF!</definedName>
    <definedName name="xzcx" localSheetId="20" hidden="1">#REF!</definedName>
    <definedName name="xzcx" localSheetId="21" hidden="1">#REF!</definedName>
    <definedName name="xzcx" localSheetId="22" hidden="1">#REF!</definedName>
    <definedName name="xzcx" localSheetId="1" hidden="1">#REF!</definedName>
    <definedName name="xzcx" localSheetId="4" hidden="1">#REF!</definedName>
    <definedName name="xzcx" localSheetId="5" hidden="1">#REF!</definedName>
    <definedName name="xzcx" hidden="1">#REF!</definedName>
    <definedName name="y" localSheetId="0">#REF!</definedName>
    <definedName name="y" localSheetId="19">#REF!</definedName>
    <definedName name="y" localSheetId="20">#REF!</definedName>
    <definedName name="y" localSheetId="21">#REF!</definedName>
    <definedName name="y" localSheetId="22">#REF!</definedName>
    <definedName name="y" localSheetId="1">#REF!</definedName>
    <definedName name="y" localSheetId="4">#REF!</definedName>
    <definedName name="y" localSheetId="5">#REF!</definedName>
    <definedName name="y">#REF!</definedName>
    <definedName name="ya" localSheetId="0">#REF!</definedName>
    <definedName name="ya" localSheetId="19">#REF!</definedName>
    <definedName name="ya" localSheetId="20">#REF!</definedName>
    <definedName name="ya" localSheetId="21">#REF!</definedName>
    <definedName name="ya" localSheetId="22">#REF!</definedName>
    <definedName name="ya" localSheetId="1">#REF!</definedName>
    <definedName name="ya" localSheetId="4">#REF!</definedName>
    <definedName name="ya" localSheetId="5">#REF!</definedName>
    <definedName name="ya">#REF!</definedName>
    <definedName name="yaa" localSheetId="0">#REF!</definedName>
    <definedName name="yaa" localSheetId="19">#REF!</definedName>
    <definedName name="yaa" localSheetId="20">#REF!</definedName>
    <definedName name="yaa" localSheetId="21">#REF!</definedName>
    <definedName name="yaa" localSheetId="22">#REF!</definedName>
    <definedName name="yaa" localSheetId="1">#REF!</definedName>
    <definedName name="yaa" localSheetId="4">#REF!</definedName>
    <definedName name="yaa" localSheetId="5">#REF!</definedName>
    <definedName name="yaa">#REF!</definedName>
    <definedName name="yaaa" localSheetId="0">#REF!</definedName>
    <definedName name="yaaa" localSheetId="19">#REF!</definedName>
    <definedName name="yaaa" localSheetId="20">#REF!</definedName>
    <definedName name="yaaa" localSheetId="21">#REF!</definedName>
    <definedName name="yaaa" localSheetId="22">#REF!</definedName>
    <definedName name="yaaa" localSheetId="1">#REF!</definedName>
    <definedName name="yaaa" localSheetId="4">#REF!</definedName>
    <definedName name="yaaa" localSheetId="5">#REF!</definedName>
    <definedName name="yaaa">#REF!</definedName>
    <definedName name="yi" localSheetId="0">#REF!</definedName>
    <definedName name="yi" localSheetId="19">#REF!</definedName>
    <definedName name="yi" localSheetId="20">#REF!</definedName>
    <definedName name="yi" localSheetId="21">#REF!</definedName>
    <definedName name="yi" localSheetId="22">#REF!</definedName>
    <definedName name="yi" localSheetId="1">#REF!</definedName>
    <definedName name="yi" localSheetId="4">#REF!</definedName>
    <definedName name="yi" localSheetId="5">#REF!</definedName>
    <definedName name="yi">#REF!</definedName>
    <definedName name="yyy" localSheetId="0">#REF!</definedName>
    <definedName name="yyy" localSheetId="19">#REF!</definedName>
    <definedName name="yyy" localSheetId="20">#REF!</definedName>
    <definedName name="yyy" localSheetId="21">#REF!</definedName>
    <definedName name="yyy" localSheetId="22">#REF!</definedName>
    <definedName name="yyy" localSheetId="1">#REF!</definedName>
    <definedName name="yyy" localSheetId="4">#REF!</definedName>
    <definedName name="yyy" localSheetId="5">#REF!</definedName>
    <definedName name="yyy">#REF!</definedName>
    <definedName name="Z" localSheetId="0">#REF!</definedName>
    <definedName name="Z" localSheetId="19">#REF!</definedName>
    <definedName name="Z" localSheetId="20">#REF!</definedName>
    <definedName name="Z" localSheetId="21">#REF!</definedName>
    <definedName name="Z" localSheetId="22">#REF!</definedName>
    <definedName name="Z" localSheetId="1">#REF!</definedName>
    <definedName name="Z" localSheetId="4">#REF!</definedName>
    <definedName name="Z" localSheetId="5">#REF!</definedName>
    <definedName name="Z">#REF!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2" i="218" l="1"/>
  <c r="D12" i="218"/>
  <c r="B12" i="218"/>
  <c r="C9" i="314" l="1"/>
  <c r="G13" i="227"/>
  <c r="F13" i="227"/>
  <c r="E13" i="227"/>
  <c r="D13" i="227"/>
  <c r="C13" i="227"/>
  <c r="B13" i="227"/>
  <c r="G13" i="226"/>
  <c r="F13" i="226"/>
  <c r="E13" i="226"/>
  <c r="D13" i="226"/>
  <c r="C13" i="226"/>
  <c r="B13" i="226"/>
  <c r="C13" i="225"/>
  <c r="D13" i="225"/>
  <c r="E13" i="225"/>
  <c r="F13" i="225"/>
  <c r="G13" i="225"/>
  <c r="B13" i="225"/>
  <c r="I13" i="230"/>
  <c r="H13" i="230"/>
  <c r="G13" i="230"/>
  <c r="F13" i="230"/>
  <c r="E13" i="230"/>
  <c r="D13" i="230"/>
  <c r="C13" i="230"/>
  <c r="B13" i="230"/>
  <c r="I13" i="229"/>
  <c r="H13" i="229"/>
  <c r="G13" i="229"/>
  <c r="F13" i="229"/>
  <c r="E13" i="229"/>
  <c r="D13" i="229"/>
  <c r="C13" i="229"/>
  <c r="B13" i="229"/>
  <c r="C13" i="228"/>
  <c r="D13" i="228"/>
  <c r="E13" i="228"/>
  <c r="F13" i="228"/>
  <c r="G13" i="228"/>
  <c r="H13" i="228"/>
  <c r="I13" i="228"/>
  <c r="B13" i="228"/>
  <c r="B7" i="232"/>
  <c r="E12" i="231"/>
  <c r="C12" i="231"/>
  <c r="L9" i="314" l="1"/>
  <c r="I9" i="314"/>
  <c r="F9" i="314"/>
  <c r="L9" i="313"/>
  <c r="I9" i="313"/>
  <c r="F9" i="313"/>
  <c r="C9" i="313"/>
  <c r="F9" i="312"/>
  <c r="I9" i="312"/>
  <c r="L9" i="312"/>
  <c r="C9" i="312"/>
  <c r="J46" i="301" l="1"/>
  <c r="J45" i="301"/>
  <c r="J44" i="301"/>
  <c r="J43" i="301"/>
  <c r="J42" i="301"/>
  <c r="J41" i="301"/>
  <c r="J40" i="301"/>
  <c r="J39" i="301"/>
  <c r="J38" i="301"/>
  <c r="D7" i="232" l="1"/>
  <c r="F7" i="232"/>
  <c r="I16" i="240"/>
  <c r="J16" i="240"/>
  <c r="I18" i="240"/>
  <c r="J18" i="240"/>
  <c r="I20" i="240"/>
  <c r="J20" i="240"/>
  <c r="I22" i="240"/>
  <c r="J22" i="240"/>
  <c r="I24" i="240"/>
  <c r="J24" i="240"/>
  <c r="I26" i="240"/>
  <c r="J26" i="240"/>
  <c r="I28" i="240"/>
  <c r="J28" i="240"/>
  <c r="I30" i="240"/>
  <c r="J30" i="240"/>
  <c r="I32" i="240"/>
  <c r="J32" i="240"/>
  <c r="I34" i="240"/>
  <c r="J34" i="240"/>
  <c r="E16" i="240"/>
  <c r="F16" i="240"/>
  <c r="E18" i="240"/>
  <c r="F18" i="240"/>
  <c r="E20" i="240"/>
  <c r="F20" i="240"/>
  <c r="E22" i="240"/>
  <c r="F22" i="240"/>
  <c r="E24" i="240"/>
  <c r="F24" i="240"/>
  <c r="E26" i="240"/>
  <c r="F26" i="240"/>
  <c r="E28" i="240"/>
  <c r="F28" i="240"/>
  <c r="E30" i="240"/>
  <c r="F30" i="240"/>
  <c r="E32" i="240"/>
  <c r="F32" i="240"/>
  <c r="E34" i="240"/>
  <c r="F34" i="240"/>
  <c r="H34" i="240"/>
  <c r="H32" i="240"/>
  <c r="H30" i="240"/>
  <c r="H28" i="240"/>
  <c r="H26" i="240"/>
  <c r="H24" i="240"/>
  <c r="H22" i="240"/>
  <c r="H20" i="240"/>
  <c r="H18" i="240"/>
  <c r="H16" i="240"/>
  <c r="D34" i="240"/>
  <c r="D32" i="240"/>
  <c r="D30" i="240"/>
  <c r="D28" i="240"/>
  <c r="D26" i="240"/>
  <c r="D24" i="240"/>
  <c r="D22" i="240"/>
  <c r="D20" i="240"/>
  <c r="D18" i="240"/>
  <c r="D16" i="240"/>
  <c r="I22" i="238"/>
  <c r="J22" i="238"/>
  <c r="I24" i="238"/>
  <c r="J24" i="238"/>
  <c r="I26" i="238"/>
  <c r="J26" i="238"/>
  <c r="I28" i="238"/>
  <c r="J28" i="238"/>
  <c r="I30" i="238"/>
  <c r="J30" i="238"/>
  <c r="I32" i="238"/>
  <c r="J32" i="238"/>
  <c r="I34" i="238"/>
  <c r="J34" i="238"/>
  <c r="E22" i="238"/>
  <c r="F22" i="238"/>
  <c r="E24" i="238"/>
  <c r="F24" i="238"/>
  <c r="E26" i="238"/>
  <c r="F26" i="238"/>
  <c r="E28" i="238"/>
  <c r="F28" i="238"/>
  <c r="E30" i="238"/>
  <c r="F30" i="238"/>
  <c r="E32" i="238"/>
  <c r="F32" i="238"/>
  <c r="E34" i="238"/>
  <c r="F34" i="238"/>
  <c r="H34" i="238"/>
  <c r="H32" i="238"/>
  <c r="H30" i="238"/>
  <c r="H28" i="238"/>
  <c r="H26" i="238"/>
  <c r="H24" i="238"/>
  <c r="H22" i="238"/>
  <c r="D34" i="238"/>
  <c r="D32" i="238"/>
  <c r="D30" i="238"/>
  <c r="D28" i="238"/>
  <c r="D26" i="238"/>
  <c r="D24" i="238"/>
  <c r="D22" i="238"/>
  <c r="H16" i="238"/>
  <c r="I16" i="238"/>
  <c r="J16" i="238"/>
  <c r="D16" i="238"/>
  <c r="E16" i="238"/>
  <c r="F16" i="238"/>
  <c r="B19" i="272"/>
  <c r="C19" i="272"/>
  <c r="D19" i="272"/>
  <c r="B20" i="272"/>
  <c r="C20" i="272"/>
  <c r="D20" i="272"/>
  <c r="B21" i="272"/>
  <c r="C21" i="272"/>
  <c r="D21" i="272"/>
  <c r="B22" i="272"/>
  <c r="C22" i="272"/>
  <c r="D22" i="272"/>
  <c r="B23" i="272"/>
  <c r="C23" i="272"/>
  <c r="D23" i="272"/>
  <c r="B8" i="272"/>
  <c r="C8" i="272"/>
  <c r="D8" i="272"/>
  <c r="B9" i="272"/>
  <c r="C9" i="272"/>
  <c r="D9" i="272"/>
  <c r="B10" i="272"/>
  <c r="C10" i="272"/>
  <c r="D10" i="272"/>
  <c r="B11" i="272"/>
  <c r="C11" i="272"/>
  <c r="D11" i="272"/>
  <c r="B12" i="272"/>
  <c r="C12" i="272"/>
  <c r="D12" i="272"/>
  <c r="B19" i="269"/>
  <c r="C19" i="269"/>
  <c r="D19" i="269"/>
  <c r="B20" i="269"/>
  <c r="C20" i="269"/>
  <c r="D20" i="269"/>
  <c r="B21" i="269"/>
  <c r="C21" i="269"/>
  <c r="D21" i="269"/>
  <c r="B22" i="269"/>
  <c r="C22" i="269"/>
  <c r="D22" i="269"/>
  <c r="B23" i="269"/>
  <c r="C23" i="269"/>
  <c r="D23" i="269"/>
  <c r="B8" i="269"/>
  <c r="C8" i="269"/>
  <c r="D8" i="269"/>
  <c r="B9" i="269"/>
  <c r="C9" i="269"/>
  <c r="D9" i="269"/>
  <c r="B10" i="269"/>
  <c r="C10" i="269"/>
  <c r="D10" i="269"/>
  <c r="B11" i="269"/>
  <c r="C11" i="269"/>
  <c r="D11" i="269"/>
  <c r="B12" i="269"/>
  <c r="C12" i="269"/>
  <c r="D12" i="269"/>
  <c r="B19" i="266"/>
  <c r="C19" i="266"/>
  <c r="D19" i="266"/>
  <c r="B20" i="266"/>
  <c r="C20" i="266"/>
  <c r="D20" i="266"/>
  <c r="B21" i="266"/>
  <c r="C21" i="266"/>
  <c r="D21" i="266"/>
  <c r="B22" i="266"/>
  <c r="C22" i="266"/>
  <c r="D22" i="266"/>
  <c r="B23" i="266"/>
  <c r="C23" i="266"/>
  <c r="D23" i="266"/>
  <c r="B8" i="266"/>
  <c r="C8" i="266"/>
  <c r="D8" i="266"/>
  <c r="B9" i="266"/>
  <c r="C9" i="266"/>
  <c r="D9" i="266"/>
  <c r="B10" i="266"/>
  <c r="C10" i="266"/>
  <c r="D10" i="266"/>
  <c r="B11" i="266"/>
  <c r="C11" i="266"/>
  <c r="D11" i="266"/>
  <c r="B12" i="266"/>
  <c r="C12" i="266"/>
  <c r="D12" i="266"/>
  <c r="B19" i="263"/>
  <c r="C19" i="263"/>
  <c r="D19" i="263"/>
  <c r="B20" i="263"/>
  <c r="C20" i="263"/>
  <c r="D20" i="263"/>
  <c r="B21" i="263"/>
  <c r="C21" i="263"/>
  <c r="D21" i="263"/>
  <c r="B22" i="263"/>
  <c r="C22" i="263"/>
  <c r="D22" i="263"/>
  <c r="B23" i="263"/>
  <c r="C23" i="263"/>
  <c r="D23" i="263"/>
  <c r="B8" i="263"/>
  <c r="C8" i="263"/>
  <c r="D8" i="263"/>
  <c r="B9" i="263"/>
  <c r="C9" i="263"/>
  <c r="D9" i="263"/>
  <c r="B10" i="263"/>
  <c r="C10" i="263"/>
  <c r="D10" i="263"/>
  <c r="B11" i="263"/>
  <c r="C11" i="263"/>
  <c r="D11" i="263"/>
  <c r="B12" i="263"/>
  <c r="C12" i="263"/>
  <c r="D12" i="263"/>
  <c r="B19" i="260"/>
  <c r="C19" i="260"/>
  <c r="D19" i="260"/>
  <c r="B20" i="260"/>
  <c r="C20" i="260"/>
  <c r="D20" i="260"/>
  <c r="B21" i="260"/>
  <c r="C21" i="260"/>
  <c r="D21" i="260"/>
  <c r="B22" i="260"/>
  <c r="C22" i="260"/>
  <c r="D22" i="260"/>
  <c r="B23" i="260"/>
  <c r="C23" i="260"/>
  <c r="D23" i="260"/>
  <c r="B8" i="260"/>
  <c r="C8" i="260"/>
  <c r="D8" i="260"/>
  <c r="B9" i="260"/>
  <c r="C9" i="260"/>
  <c r="D9" i="260"/>
  <c r="B10" i="260"/>
  <c r="C10" i="260"/>
  <c r="D10" i="260"/>
  <c r="B11" i="260"/>
  <c r="C11" i="260"/>
  <c r="D11" i="260"/>
  <c r="B12" i="260"/>
  <c r="C12" i="260"/>
  <c r="D12" i="260"/>
  <c r="B19" i="257"/>
  <c r="C19" i="257"/>
  <c r="D19" i="257"/>
  <c r="B20" i="257"/>
  <c r="C20" i="257"/>
  <c r="D20" i="257"/>
  <c r="B21" i="257"/>
  <c r="C21" i="257"/>
  <c r="D21" i="257"/>
  <c r="B22" i="257"/>
  <c r="C22" i="257"/>
  <c r="D22" i="257"/>
  <c r="B23" i="257"/>
  <c r="C23" i="257"/>
  <c r="D23" i="257"/>
  <c r="B8" i="257"/>
  <c r="C8" i="257"/>
  <c r="D8" i="257"/>
  <c r="B9" i="257"/>
  <c r="C9" i="257"/>
  <c r="D9" i="257"/>
  <c r="B10" i="257"/>
  <c r="C10" i="257"/>
  <c r="D10" i="257"/>
  <c r="B11" i="257"/>
  <c r="C11" i="257"/>
  <c r="D11" i="257"/>
  <c r="B12" i="257"/>
  <c r="C12" i="257"/>
  <c r="D12" i="257"/>
  <c r="B19" i="254"/>
  <c r="C19" i="254"/>
  <c r="D19" i="254"/>
  <c r="B20" i="254"/>
  <c r="C20" i="254"/>
  <c r="D20" i="254"/>
  <c r="B21" i="254"/>
  <c r="C21" i="254"/>
  <c r="D21" i="254"/>
  <c r="B22" i="254"/>
  <c r="C22" i="254"/>
  <c r="D22" i="254"/>
  <c r="B23" i="254"/>
  <c r="C23" i="254"/>
  <c r="D23" i="254"/>
  <c r="B8" i="254"/>
  <c r="C8" i="254"/>
  <c r="D8" i="254"/>
  <c r="B9" i="254"/>
  <c r="C9" i="254"/>
  <c r="D9" i="254"/>
  <c r="B10" i="254"/>
  <c r="C10" i="254"/>
  <c r="D10" i="254"/>
  <c r="B11" i="254"/>
  <c r="C11" i="254"/>
  <c r="D11" i="254"/>
  <c r="B12" i="254"/>
  <c r="C12" i="254"/>
  <c r="D12" i="254"/>
  <c r="B19" i="251"/>
  <c r="C19" i="251"/>
  <c r="D19" i="251"/>
  <c r="B20" i="251"/>
  <c r="C20" i="251"/>
  <c r="D20" i="251"/>
  <c r="B21" i="251"/>
  <c r="C21" i="251"/>
  <c r="D21" i="251"/>
  <c r="B22" i="251"/>
  <c r="C22" i="251"/>
  <c r="D22" i="251"/>
  <c r="B23" i="251"/>
  <c r="C23" i="251"/>
  <c r="D23" i="251"/>
  <c r="B8" i="251"/>
  <c r="C8" i="251"/>
  <c r="D8" i="251"/>
  <c r="B9" i="251"/>
  <c r="C9" i="251"/>
  <c r="D9" i="251"/>
  <c r="B10" i="251"/>
  <c r="C10" i="251"/>
  <c r="D10" i="251"/>
  <c r="B11" i="251"/>
  <c r="C11" i="251"/>
  <c r="D11" i="251"/>
  <c r="B12" i="251"/>
  <c r="C12" i="251"/>
  <c r="D12" i="251"/>
  <c r="B19" i="248"/>
  <c r="C19" i="248"/>
  <c r="D19" i="248"/>
  <c r="B20" i="248"/>
  <c r="C20" i="248"/>
  <c r="D20" i="248"/>
  <c r="B21" i="248"/>
  <c r="C21" i="248"/>
  <c r="D21" i="248"/>
  <c r="B22" i="248"/>
  <c r="C22" i="248"/>
  <c r="D22" i="248"/>
  <c r="B23" i="248"/>
  <c r="C23" i="248"/>
  <c r="D23" i="248"/>
  <c r="B8" i="248"/>
  <c r="C8" i="248"/>
  <c r="D8" i="248"/>
  <c r="B9" i="248"/>
  <c r="C9" i="248"/>
  <c r="D9" i="248"/>
  <c r="B10" i="248"/>
  <c r="C10" i="248"/>
  <c r="D10" i="248"/>
  <c r="B11" i="248"/>
  <c r="C11" i="248"/>
  <c r="D11" i="248"/>
  <c r="B12" i="248"/>
  <c r="C12" i="248"/>
  <c r="D12" i="248"/>
  <c r="B19" i="245"/>
  <c r="C19" i="245"/>
  <c r="D19" i="245"/>
  <c r="B20" i="245"/>
  <c r="C20" i="245"/>
  <c r="D20" i="245"/>
  <c r="B21" i="245"/>
  <c r="C21" i="245"/>
  <c r="D21" i="245"/>
  <c r="B22" i="245"/>
  <c r="C22" i="245"/>
  <c r="D22" i="245"/>
  <c r="B23" i="245"/>
  <c r="C23" i="245"/>
  <c r="D23" i="245"/>
  <c r="B8" i="245"/>
  <c r="C8" i="245"/>
  <c r="D8" i="245"/>
  <c r="B9" i="245"/>
  <c r="C9" i="245"/>
  <c r="D9" i="245"/>
  <c r="B10" i="245"/>
  <c r="C10" i="245"/>
  <c r="D10" i="245"/>
  <c r="B11" i="245"/>
  <c r="C11" i="245"/>
  <c r="D11" i="245"/>
  <c r="B12" i="245"/>
  <c r="C12" i="245"/>
  <c r="D12" i="245"/>
  <c r="B26" i="244"/>
  <c r="C26" i="244"/>
  <c r="D26" i="244"/>
  <c r="B27" i="244"/>
  <c r="C27" i="244"/>
  <c r="D27" i="244"/>
  <c r="B28" i="244"/>
  <c r="C28" i="244"/>
  <c r="D28" i="244"/>
  <c r="B29" i="244"/>
  <c r="C29" i="244"/>
  <c r="D29" i="244"/>
  <c r="B30" i="244"/>
  <c r="C30" i="244"/>
  <c r="D30" i="244"/>
  <c r="B31" i="244"/>
  <c r="C31" i="244"/>
  <c r="D31" i="244"/>
  <c r="B32" i="244"/>
  <c r="C32" i="244"/>
  <c r="D32" i="244"/>
  <c r="B33" i="244"/>
  <c r="C33" i="244"/>
  <c r="D33" i="244"/>
  <c r="B34" i="244"/>
  <c r="C34" i="244"/>
  <c r="D34" i="244"/>
  <c r="B35" i="244"/>
  <c r="C35" i="244"/>
  <c r="D35" i="244"/>
  <c r="B10" i="244"/>
  <c r="C10" i="244"/>
  <c r="D10" i="244"/>
  <c r="B11" i="244"/>
  <c r="C11" i="244"/>
  <c r="D11" i="244"/>
  <c r="B12" i="244"/>
  <c r="C12" i="244"/>
  <c r="D12" i="244"/>
  <c r="B13" i="244"/>
  <c r="C13" i="244"/>
  <c r="D13" i="244"/>
  <c r="B14" i="244"/>
  <c r="C14" i="244"/>
  <c r="D14" i="244"/>
  <c r="B15" i="244"/>
  <c r="C15" i="244"/>
  <c r="D15" i="244"/>
  <c r="B16" i="244"/>
  <c r="C16" i="244"/>
  <c r="D16" i="244"/>
  <c r="B17" i="244"/>
  <c r="C17" i="244"/>
  <c r="D17" i="244"/>
  <c r="B18" i="244"/>
  <c r="C18" i="244"/>
  <c r="D18" i="244"/>
  <c r="B19" i="244"/>
  <c r="C19" i="244"/>
  <c r="D19" i="244"/>
  <c r="B26" i="243"/>
  <c r="C26" i="243"/>
  <c r="D26" i="243"/>
  <c r="B27" i="243"/>
  <c r="C27" i="243"/>
  <c r="D27" i="243"/>
  <c r="B28" i="243"/>
  <c r="C28" i="243"/>
  <c r="D28" i="243"/>
  <c r="B29" i="243"/>
  <c r="C29" i="243"/>
  <c r="D29" i="243"/>
  <c r="B30" i="243"/>
  <c r="C30" i="243"/>
  <c r="D30" i="243"/>
  <c r="B31" i="243"/>
  <c r="C31" i="243"/>
  <c r="D31" i="243"/>
  <c r="B32" i="243"/>
  <c r="C32" i="243"/>
  <c r="D32" i="243"/>
  <c r="B33" i="243"/>
  <c r="C33" i="243"/>
  <c r="D33" i="243"/>
  <c r="B34" i="243"/>
  <c r="C34" i="243"/>
  <c r="D34" i="243"/>
  <c r="B35" i="243"/>
  <c r="C35" i="243"/>
  <c r="D35" i="243"/>
  <c r="B10" i="243"/>
  <c r="C10" i="243"/>
  <c r="D10" i="243"/>
  <c r="B11" i="243"/>
  <c r="C11" i="243"/>
  <c r="D11" i="243"/>
  <c r="B12" i="243"/>
  <c r="C12" i="243"/>
  <c r="D12" i="243"/>
  <c r="B13" i="243"/>
  <c r="C13" i="243"/>
  <c r="D13" i="243"/>
  <c r="B14" i="243"/>
  <c r="C14" i="243"/>
  <c r="D14" i="243"/>
  <c r="B15" i="243"/>
  <c r="C15" i="243"/>
  <c r="D15" i="243"/>
  <c r="B16" i="243"/>
  <c r="C16" i="243"/>
  <c r="D16" i="243"/>
  <c r="B17" i="243"/>
  <c r="C17" i="243"/>
  <c r="D17" i="243"/>
  <c r="B18" i="243"/>
  <c r="C18" i="243"/>
  <c r="D18" i="243"/>
  <c r="B19" i="243"/>
  <c r="C19" i="243"/>
  <c r="D19" i="243"/>
  <c r="D14" i="240" l="1"/>
  <c r="E14" i="240"/>
  <c r="F14" i="240"/>
  <c r="A13" i="218"/>
  <c r="A14" i="218"/>
  <c r="A15" i="218"/>
  <c r="A16" i="218"/>
  <c r="A17" i="218"/>
  <c r="A18" i="218"/>
  <c r="A19" i="218"/>
  <c r="A20" i="218"/>
  <c r="A21" i="218"/>
  <c r="A22" i="218"/>
</calcChain>
</file>

<file path=xl/sharedStrings.xml><?xml version="1.0" encoding="utf-8"?>
<sst xmlns="http://schemas.openxmlformats.org/spreadsheetml/2006/main" count="1493" uniqueCount="495">
  <si>
    <t>Jumlah</t>
  </si>
  <si>
    <t>Total</t>
  </si>
  <si>
    <t>-</t>
  </si>
  <si>
    <t>Penduduk</t>
  </si>
  <si>
    <t>Lelaki</t>
  </si>
  <si>
    <t>Perempuan</t>
  </si>
  <si>
    <t>Male</t>
  </si>
  <si>
    <t>Female</t>
  </si>
  <si>
    <t>Kematian</t>
  </si>
  <si>
    <t>Deaths</t>
  </si>
  <si>
    <t>Islam</t>
  </si>
  <si>
    <t>Bumiputera</t>
  </si>
  <si>
    <t>Living quarters</t>
  </si>
  <si>
    <t>Jadual 1: Statistik utama penduduk pada tahun banci, Malaysia</t>
  </si>
  <si>
    <t>Table 1: Principal statistics of population on census year, Malaysia</t>
  </si>
  <si>
    <t>Penduduk berumur 0-14  tahun</t>
  </si>
  <si>
    <t>Population aged 0-14 years</t>
  </si>
  <si>
    <t>Penduduk berumur 15-64 tahun</t>
  </si>
  <si>
    <t>Population aged 15-64 years</t>
  </si>
  <si>
    <t>Penduduk berumur 65 tahun dan lebih</t>
  </si>
  <si>
    <t>Population aged 65 years and over</t>
  </si>
  <si>
    <t>Jadual 1: Statistik utama penduduk pada tahun banci, Malaysia (samb.)</t>
  </si>
  <si>
    <t>Table 1: Principal statistics of population on census year, Malaysia (cont'd)</t>
  </si>
  <si>
    <t>Jantina : Jumlah</t>
  </si>
  <si>
    <t>Jantina : Lelaki</t>
  </si>
  <si>
    <t>Jantina : Perempuan</t>
  </si>
  <si>
    <t xml:space="preserve">Jantina : Lelaki  </t>
  </si>
  <si>
    <t xml:space="preserve">                                                      Sex : Male</t>
  </si>
  <si>
    <t xml:space="preserve">Jantina : Perempuan  </t>
  </si>
  <si>
    <t xml:space="preserve">                                      Sex : Female</t>
  </si>
  <si>
    <t xml:space="preserve">         Sex : Total</t>
  </si>
  <si>
    <t>Lain-lain terdiri daripada agama Sikh, Tao, Konfusianisme, Bahai, Puak/ suku/ folk/ agama tradisi lain orang Cina, Animisme dan lain-lain.</t>
  </si>
  <si>
    <t xml:space="preserve">                Sex : Male </t>
  </si>
  <si>
    <r>
      <t xml:space="preserve">Jumlah
</t>
    </r>
    <r>
      <rPr>
        <i/>
        <sz val="13"/>
        <color theme="0"/>
        <rFont val="Arial"/>
        <family val="2"/>
      </rPr>
      <t>Total</t>
    </r>
  </si>
  <si>
    <r>
      <t xml:space="preserve">Agama
</t>
    </r>
    <r>
      <rPr>
        <i/>
        <sz val="13"/>
        <color theme="0"/>
        <rFont val="Arial"/>
        <family val="2"/>
      </rPr>
      <t>Religion</t>
    </r>
  </si>
  <si>
    <r>
      <t xml:space="preserve">Islam
</t>
    </r>
    <r>
      <rPr>
        <i/>
        <sz val="13"/>
        <color theme="0"/>
        <rFont val="Arial"/>
        <family val="2"/>
      </rPr>
      <t>Islam</t>
    </r>
  </si>
  <si>
    <r>
      <t xml:space="preserve">Kristian
</t>
    </r>
    <r>
      <rPr>
        <i/>
        <sz val="13"/>
        <color theme="0"/>
        <rFont val="Arial"/>
        <family val="2"/>
      </rPr>
      <t>Christianity</t>
    </r>
  </si>
  <si>
    <r>
      <t xml:space="preserve">Buddha
</t>
    </r>
    <r>
      <rPr>
        <i/>
        <sz val="13"/>
        <color theme="0"/>
        <rFont val="Arial"/>
        <family val="2"/>
      </rPr>
      <t>Buddhism</t>
    </r>
  </si>
  <si>
    <r>
      <t xml:space="preserve">Hindu
</t>
    </r>
    <r>
      <rPr>
        <i/>
        <sz val="13"/>
        <color theme="0"/>
        <rFont val="Arial"/>
        <family val="2"/>
      </rPr>
      <t>Hinduism</t>
    </r>
  </si>
  <si>
    <r>
      <t xml:space="preserve">Tiada Agama
</t>
    </r>
    <r>
      <rPr>
        <i/>
        <sz val="13"/>
        <color theme="0"/>
        <rFont val="Arial"/>
        <family val="2"/>
      </rPr>
      <t>No Religion</t>
    </r>
  </si>
  <si>
    <r>
      <t xml:space="preserve">Tidak Diketahui
</t>
    </r>
    <r>
      <rPr>
        <i/>
        <sz val="13"/>
        <color theme="0"/>
        <rFont val="Arial"/>
        <family val="2"/>
      </rPr>
      <t>Unknown</t>
    </r>
  </si>
  <si>
    <t xml:space="preserve">             Sex : Female</t>
  </si>
  <si>
    <r>
      <t xml:space="preserve">Purata Saiz Isi Rumah
</t>
    </r>
    <r>
      <rPr>
        <i/>
        <sz val="12"/>
        <color theme="0"/>
        <rFont val="Arial"/>
        <family val="2"/>
      </rPr>
      <t>Average of household size</t>
    </r>
  </si>
  <si>
    <t>Tempat Kediaman</t>
  </si>
  <si>
    <t>Isi Rumah</t>
  </si>
  <si>
    <t>Households</t>
  </si>
  <si>
    <t>Population</t>
  </si>
  <si>
    <t>Mukim Pulai</t>
  </si>
  <si>
    <t>Kelahiran hidup</t>
  </si>
  <si>
    <t>Kadar kelahiran kasar</t>
  </si>
  <si>
    <t>Live births</t>
  </si>
  <si>
    <t>Crude birth rate</t>
  </si>
  <si>
    <t>Kadar adalah bagi setiap 1,000 penduduk</t>
  </si>
  <si>
    <t>The rates are per 1,000 population</t>
  </si>
  <si>
    <t>Jadual 15</t>
  </si>
  <si>
    <t>Table 15</t>
  </si>
  <si>
    <t>Sex : Total</t>
  </si>
  <si>
    <t>Disahkan secara perubatan</t>
  </si>
  <si>
    <t>Bil.</t>
  </si>
  <si>
    <t>Medically certified</t>
  </si>
  <si>
    <t>No.</t>
  </si>
  <si>
    <t>%</t>
  </si>
  <si>
    <t>1.</t>
  </si>
  <si>
    <t>2.</t>
  </si>
  <si>
    <t>3.</t>
  </si>
  <si>
    <t>4.</t>
  </si>
  <si>
    <t>5.</t>
  </si>
  <si>
    <t>6.</t>
  </si>
  <si>
    <t>7.</t>
  </si>
  <si>
    <t>8.</t>
  </si>
  <si>
    <t>9.</t>
  </si>
  <si>
    <t>10.</t>
  </si>
  <si>
    <t>Tidak disahkan secara perubatan</t>
  </si>
  <si>
    <t>Non-medically certified</t>
  </si>
  <si>
    <t>Sex : Male</t>
  </si>
  <si>
    <t>Sex : Female</t>
  </si>
  <si>
    <r>
      <t xml:space="preserve">Taraf Perkahwinan
</t>
    </r>
    <r>
      <rPr>
        <i/>
        <sz val="13"/>
        <color theme="0"/>
        <rFont val="Arial"/>
        <family val="2"/>
      </rPr>
      <t>Marital Status</t>
    </r>
  </si>
  <si>
    <r>
      <t xml:space="preserve">Tidak pernah berkahwin
</t>
    </r>
    <r>
      <rPr>
        <i/>
        <sz val="13"/>
        <color theme="0"/>
        <rFont val="Arial"/>
        <family val="2"/>
      </rPr>
      <t xml:space="preserve">Never married    </t>
    </r>
    <r>
      <rPr>
        <b/>
        <sz val="13"/>
        <color theme="0"/>
        <rFont val="Arial"/>
        <family val="2"/>
      </rPr>
      <t xml:space="preserve">   </t>
    </r>
  </si>
  <si>
    <r>
      <t xml:space="preserve">Berkahwin
</t>
    </r>
    <r>
      <rPr>
        <i/>
        <sz val="13"/>
        <color theme="0"/>
        <rFont val="Arial"/>
        <family val="2"/>
      </rPr>
      <t xml:space="preserve">Married  </t>
    </r>
    <r>
      <rPr>
        <b/>
        <sz val="13"/>
        <color theme="0"/>
        <rFont val="Arial"/>
        <family val="2"/>
      </rPr>
      <t xml:space="preserve">        </t>
    </r>
  </si>
  <si>
    <r>
      <t xml:space="preserve">Balu/ Duda
</t>
    </r>
    <r>
      <rPr>
        <i/>
        <sz val="13"/>
        <color theme="0"/>
        <rFont val="Arial"/>
        <family val="2"/>
      </rPr>
      <t>Widowed</t>
    </r>
  </si>
  <si>
    <r>
      <t xml:space="preserve">Bercerai/
Berpisah
</t>
    </r>
    <r>
      <rPr>
        <i/>
        <sz val="13"/>
        <color theme="0"/>
        <rFont val="Arial"/>
        <family val="2"/>
      </rPr>
      <t>Separated/
Divorced</t>
    </r>
  </si>
  <si>
    <r>
      <t xml:space="preserve">Tidak diketahui
</t>
    </r>
    <r>
      <rPr>
        <i/>
        <sz val="13"/>
        <color theme="0"/>
        <rFont val="Arial"/>
        <family val="2"/>
      </rPr>
      <t>Unknown</t>
    </r>
  </si>
  <si>
    <r>
      <rPr>
        <b/>
        <sz val="13"/>
        <color theme="1"/>
        <rFont val="Arial"/>
        <family val="2"/>
      </rPr>
      <t>Nota/</t>
    </r>
    <r>
      <rPr>
        <sz val="13"/>
        <color theme="1"/>
        <rFont val="Arial"/>
        <family val="2"/>
      </rPr>
      <t xml:space="preserve"> </t>
    </r>
    <r>
      <rPr>
        <i/>
        <sz val="13"/>
        <color theme="1"/>
        <rFont val="Arial"/>
        <family val="2"/>
      </rPr>
      <t>Notes</t>
    </r>
    <r>
      <rPr>
        <sz val="13"/>
        <color theme="1"/>
        <rFont val="Arial"/>
        <family val="2"/>
      </rPr>
      <t>:</t>
    </r>
  </si>
  <si>
    <t xml:space="preserve">  Keseluruhan sebab</t>
  </si>
  <si>
    <t>All causes</t>
  </si>
  <si>
    <t xml:space="preserve"> Sex : Total</t>
  </si>
  <si>
    <t xml:space="preserve"> Sex : Male</t>
  </si>
  <si>
    <t xml:space="preserve"> Sex : Female</t>
  </si>
  <si>
    <t>Homestay</t>
  </si>
  <si>
    <r>
      <t xml:space="preserve">Penduduk
</t>
    </r>
    <r>
      <rPr>
        <i/>
        <sz val="13"/>
        <color theme="0"/>
        <rFont val="Arial"/>
        <family val="2"/>
      </rPr>
      <t>Population</t>
    </r>
  </si>
  <si>
    <r>
      <t xml:space="preserve">Daerah Pentadbiran/ Jajahan
</t>
    </r>
    <r>
      <rPr>
        <i/>
        <sz val="13"/>
        <color theme="0"/>
        <rFont val="Arial"/>
        <family val="2"/>
      </rPr>
      <t>Administrative District/ Jajahan</t>
    </r>
  </si>
  <si>
    <r>
      <t xml:space="preserve">Daerah Pentadbiran/ Jajahan
</t>
    </r>
    <r>
      <rPr>
        <i/>
        <sz val="13"/>
        <color theme="0"/>
        <rFont val="Arial"/>
        <family val="2"/>
      </rPr>
      <t xml:space="preserve">Administrative District/ Jajahan </t>
    </r>
  </si>
  <si>
    <r>
      <t xml:space="preserve">Daerah pentadbiran/ Jajahan 
</t>
    </r>
    <r>
      <rPr>
        <i/>
        <sz val="13"/>
        <color theme="0"/>
        <rFont val="Arial"/>
        <family val="2"/>
      </rPr>
      <t xml:space="preserve"> Administrative district/ Jajahan </t>
    </r>
  </si>
  <si>
    <t>Kadar Kematian Kasar</t>
  </si>
  <si>
    <t>Crude Death Rate</t>
  </si>
  <si>
    <t>Sebab TK Kosong: Data adalah berdasarkan pemerhatian di lapangan.</t>
  </si>
  <si>
    <t>Jadual 2: Statistik utama penduduk pada tahun banci, Johor</t>
  </si>
  <si>
    <t>Table 2: Principal statistics of population on census year, Johor</t>
  </si>
  <si>
    <t>Jadual 2: Statistik utama penduduk pada tahun banci, Johor (samb.)</t>
  </si>
  <si>
    <t>Table 2: Principal statistics of population on census year, Johor (cont'd)</t>
  </si>
  <si>
    <t>..</t>
  </si>
  <si>
    <t>Jadual 3: Bilangan penduduk dan nisbah jantina mengikut daerah pentadbiran/ jajahan, Johor, 2020</t>
  </si>
  <si>
    <t>Table 3: Number of population and sex ratio by administrative district/ jajahan, Johor, 2020</t>
  </si>
  <si>
    <t xml:space="preserve">Johor </t>
  </si>
  <si>
    <t>Batu Pahat</t>
  </si>
  <si>
    <t>Johor Bahru</t>
  </si>
  <si>
    <t>Kluang</t>
  </si>
  <si>
    <t>Kota Tinggi</t>
  </si>
  <si>
    <t>Mersing</t>
  </si>
  <si>
    <t>Muar</t>
  </si>
  <si>
    <t>Pontian</t>
  </si>
  <si>
    <t>Segamat</t>
  </si>
  <si>
    <t>Kulai</t>
  </si>
  <si>
    <t>Tangkak</t>
  </si>
  <si>
    <t>Jadual 4: Bilangan penduduk mengikut kumpulan umur, jantina dan daerah pentadbiran/ jajahan, Johor, 2020</t>
  </si>
  <si>
    <t>Table 4: Number of population by age group, sex and administrative district/ jajahan, Johor, 2020</t>
  </si>
  <si>
    <t>Jadual 4: Bilangan penduduk mengikut kumpulan umur, jantina dan daerah pentadbiran/ jajahan, Johor, 2020 (samb.)</t>
  </si>
  <si>
    <t>Table 4: Number of population by age group, sex and administrative district/ jajahan, Johor, 2020 (cont'd)</t>
  </si>
  <si>
    <t xml:space="preserve">Jadual 6: Bilangan penduduk mengikut taraf perkahwinan, jantina dan daerah pentadbiran/ jajahan, Johor, 2020 </t>
  </si>
  <si>
    <t xml:space="preserve">Table 6: Number of population by marital status, sex and administrative district/ jajahan, Johor, 2020 </t>
  </si>
  <si>
    <t>Jadual 6: Bilangan penduduk mengikut taraf perkahwinan, jantina dan daerah pentadbiran/ jajahan, Johor, 2020 (samb.)</t>
  </si>
  <si>
    <t>Table 6: Number of population by marital status, sex and administrative district/ jajahan, Johor, 2020 (cont'd)</t>
  </si>
  <si>
    <t>Jadual 7 : Bilangan penduduk mengikut agama, jantina dan daerah pentadbiran/ jajahan, Johor, 2020</t>
  </si>
  <si>
    <t>Table 7: Number of population by religion, sex and administrative district/ jajahan, Johor, 2020</t>
  </si>
  <si>
    <t>Jadual 7 : Bilangan penduduk mengikut agama, jantina dan daerah pentadbiran/ jajahan, Johor, 2020 (samb.)</t>
  </si>
  <si>
    <t>Table 7: Number of population by religion, sex and administrative district/ jajahan, Johor, 2020 (cont'd)</t>
  </si>
  <si>
    <t>Table 7: Number of population by religion, sex and administrative district/ jajahan,  Johor, 2020 (cont'd)</t>
  </si>
  <si>
    <t>Jadual 8: Bilangan isi rumah dan purata saiz isi rumah mengikut daerah pentadbiran/ jajahan, Johor, 2020</t>
  </si>
  <si>
    <t>Table 8: Number of households and average household size by administrative district/ jajahan, Johor, 2020</t>
  </si>
  <si>
    <t>Bandar Ayer Hitam</t>
  </si>
  <si>
    <t>Bandar Penggaram</t>
  </si>
  <si>
    <t>Bandar Rengit</t>
  </si>
  <si>
    <t>Bandar Senggarang</t>
  </si>
  <si>
    <t>Bandar Yong Peng</t>
  </si>
  <si>
    <t>Mukim Bagan</t>
  </si>
  <si>
    <t>Mukim Chaah Bahru</t>
  </si>
  <si>
    <t>Mukim Kampung Bahru</t>
  </si>
  <si>
    <t>Mukim Linau</t>
  </si>
  <si>
    <t>Mukim Lubok</t>
  </si>
  <si>
    <t>Mukim Minyak Beku</t>
  </si>
  <si>
    <t>Mukim Peserai</t>
  </si>
  <si>
    <t>Mukim Simpang Kanan</t>
  </si>
  <si>
    <t>Mukim Simpang Kiri</t>
  </si>
  <si>
    <t>Mukim Sri Gading</t>
  </si>
  <si>
    <t>Mukim Sri Medan</t>
  </si>
  <si>
    <t>Mukim Sungai Kluang</t>
  </si>
  <si>
    <t>Mukim Sungai Punggor</t>
  </si>
  <si>
    <t>Mukim Tanjung Sembrong</t>
  </si>
  <si>
    <t>Bandar Johor Bahru</t>
  </si>
  <si>
    <t>Mukim Jelutong</t>
  </si>
  <si>
    <t>Mukim Plentong</t>
  </si>
  <si>
    <t>Mukim Sungai Tiram</t>
  </si>
  <si>
    <t>Mukim Tanjung Kupang</t>
  </si>
  <si>
    <t>Mukim Tebrau</t>
  </si>
  <si>
    <t>Bandar Kluang</t>
  </si>
  <si>
    <t>Bandar Paloh</t>
  </si>
  <si>
    <t>Bandar Rengam</t>
  </si>
  <si>
    <t>Mukim Kahang</t>
  </si>
  <si>
    <t>Mukim Kluang</t>
  </si>
  <si>
    <t>Mukim Layang-Layang</t>
  </si>
  <si>
    <t>Mukim Machap</t>
  </si>
  <si>
    <t>Mukim Niyor</t>
  </si>
  <si>
    <t>Mukim Paloh</t>
  </si>
  <si>
    <t>Mukim Rengam</t>
  </si>
  <si>
    <t>Mukim Ulu Benut</t>
  </si>
  <si>
    <t>Bandar Kota Tinggi</t>
  </si>
  <si>
    <t>Mukim Johor Lama</t>
  </si>
  <si>
    <t>Mukim Kambau</t>
  </si>
  <si>
    <t>Mukim Kota Tinggi</t>
  </si>
  <si>
    <t>Mukim Pantai Timur</t>
  </si>
  <si>
    <t>Mukim Pengerang</t>
  </si>
  <si>
    <t>Mukim Sedili Besar</t>
  </si>
  <si>
    <t>Mukim Sedili Kechil</t>
  </si>
  <si>
    <t>Mukim Tanjung Surat</t>
  </si>
  <si>
    <t>Mukim Ulu Sungai Johor</t>
  </si>
  <si>
    <t>Mukim Ulu Sungei Sedili Besar</t>
  </si>
  <si>
    <t>Bandar Kulai</t>
  </si>
  <si>
    <t>Mukim Bukit Batu</t>
  </si>
  <si>
    <t>Mukim Kulai</t>
  </si>
  <si>
    <t>Mukim Sedenak</t>
  </si>
  <si>
    <t>Mukim Senai</t>
  </si>
  <si>
    <t>Bandar Mersing</t>
  </si>
  <si>
    <t>Bandar Mersing Kanan</t>
  </si>
  <si>
    <t>Bandar Padang Endau</t>
  </si>
  <si>
    <t>Mukim Jemaluang</t>
  </si>
  <si>
    <t>Mukim Lenggor</t>
  </si>
  <si>
    <t>Mukim Mersing</t>
  </si>
  <si>
    <t>Mukim Padang Endau</t>
  </si>
  <si>
    <t>Mukim Penyabong</t>
  </si>
  <si>
    <t>Mukim Pulau Aur</t>
  </si>
  <si>
    <t>Mukim Pulau Babi</t>
  </si>
  <si>
    <t>Mukim Pulau Pemanggil</t>
  </si>
  <si>
    <t>Mukim Pulau Sibu</t>
  </si>
  <si>
    <t>Mukim Pulau Tinggi</t>
  </si>
  <si>
    <t>Mukim Sembrong</t>
  </si>
  <si>
    <t>Mukim Tenggaroh</t>
  </si>
  <si>
    <t>Mukim Tenglu</t>
  </si>
  <si>
    <t>Mukim Triang</t>
  </si>
  <si>
    <t>Bandar Bandar Maharani</t>
  </si>
  <si>
    <t>Bandar Bukit Kepong</t>
  </si>
  <si>
    <t>Bandar Panchor</t>
  </si>
  <si>
    <t>Bandar Parit Jawa</t>
  </si>
  <si>
    <t>Mukim Ayer Hitam</t>
  </si>
  <si>
    <t>Mukim Bandar</t>
  </si>
  <si>
    <t>Mukim Bukit Kepong</t>
  </si>
  <si>
    <t>Mukim Jalan Bakri</t>
  </si>
  <si>
    <t>Mukim Jorak</t>
  </si>
  <si>
    <t>Mukim Lenga</t>
  </si>
  <si>
    <t>Mukim Parit Bakar</t>
  </si>
  <si>
    <t>Mukim Parit Jawa</t>
  </si>
  <si>
    <t>Mukim Sri Menanti</t>
  </si>
  <si>
    <t>Mukim Sungai Balang</t>
  </si>
  <si>
    <t>Mukim Sungai Raya</t>
  </si>
  <si>
    <t>Mukim Sungai Terap</t>
  </si>
  <si>
    <t>Pekan Bukit Pasir</t>
  </si>
  <si>
    <t>Bandar Benut</t>
  </si>
  <si>
    <t>Bandar Pontian Kechil</t>
  </si>
  <si>
    <t>Mukim Air Masin</t>
  </si>
  <si>
    <t>Mukim Api-Api</t>
  </si>
  <si>
    <t>Mukim Ayer Baloi</t>
  </si>
  <si>
    <t>Mukim Benut</t>
  </si>
  <si>
    <t>Mukim Jeram Batu</t>
  </si>
  <si>
    <t>Mukim Pengkalan Raja</t>
  </si>
  <si>
    <t>Mukim Pontian</t>
  </si>
  <si>
    <t>Mukim Rimba Terjun</t>
  </si>
  <si>
    <t>Mukim Serkat</t>
  </si>
  <si>
    <t>Mukim Sungai Karang</t>
  </si>
  <si>
    <t>Mukim Sungei Pinggan</t>
  </si>
  <si>
    <t>Pekan Pekan Nenas</t>
  </si>
  <si>
    <t>Bandar Batu Anam</t>
  </si>
  <si>
    <t>Bandar Bekok</t>
  </si>
  <si>
    <t>Bandar Buloh Kasap</t>
  </si>
  <si>
    <t>Bandar Jementah</t>
  </si>
  <si>
    <t>Bandar Labis</t>
  </si>
  <si>
    <t>Bandar Segamat</t>
  </si>
  <si>
    <t>Mukim Bekok</t>
  </si>
  <si>
    <t>Mukim Buloh Kasap</t>
  </si>
  <si>
    <t>Mukim Chaah</t>
  </si>
  <si>
    <t>Mukim Gemas</t>
  </si>
  <si>
    <t>Mukim Gemereh</t>
  </si>
  <si>
    <t>Mukim Jabi</t>
  </si>
  <si>
    <t>Mukim Jementah</t>
  </si>
  <si>
    <t>Mukim Labis</t>
  </si>
  <si>
    <t>Mukim Pogoh</t>
  </si>
  <si>
    <t>Mukim Sermin</t>
  </si>
  <si>
    <t>Mukim Sungai Segamat</t>
  </si>
  <si>
    <t>Pekan Gemas Bahru</t>
  </si>
  <si>
    <t>Bandar Bukit Kangkar</t>
  </si>
  <si>
    <t>Bandar Parit Bunga</t>
  </si>
  <si>
    <t>Bandar Serom</t>
  </si>
  <si>
    <t>Bandar Sungai Mati</t>
  </si>
  <si>
    <t>Bandar Tangkak</t>
  </si>
  <si>
    <t>Mukim Bukit Serampang</t>
  </si>
  <si>
    <t>Mukim Grisek</t>
  </si>
  <si>
    <t>Mukim Kesang</t>
  </si>
  <si>
    <t>Mukim Kundang</t>
  </si>
  <si>
    <t>Mukim Serom</t>
  </si>
  <si>
    <t>Mukim Tangkak</t>
  </si>
  <si>
    <t>Pekan Grisek</t>
  </si>
  <si>
    <t>M.P. Batu Pahat</t>
  </si>
  <si>
    <t>M.D. Yong Peng</t>
  </si>
  <si>
    <t>M.B. Iskandar Puteri</t>
  </si>
  <si>
    <t>M.B. Johor Bahru</t>
  </si>
  <si>
    <t>M.B. Pasir Gudang</t>
  </si>
  <si>
    <t>M.P. Kulai</t>
  </si>
  <si>
    <t>M.P. Kluang</t>
  </si>
  <si>
    <t>M.D. Simpang Renggam</t>
  </si>
  <si>
    <t>M.P. Pengerang</t>
  </si>
  <si>
    <t>M.D. Kota Tinggi</t>
  </si>
  <si>
    <t>M.D. Mersing</t>
  </si>
  <si>
    <t>M.P. Muar</t>
  </si>
  <si>
    <t>M.P. Pontian</t>
  </si>
  <si>
    <t>M.P. Segamat</t>
  </si>
  <si>
    <t>M.D. Labis</t>
  </si>
  <si>
    <t>M.D. Tangkak</t>
  </si>
  <si>
    <t>Jadual 13: Indikator demografi mengikut jantina dan daerah pentadbiran/ Jajahan, Johor, 2020</t>
  </si>
  <si>
    <t>Table 13: Demographic indicators by sex and administrative district/ Jajahan, Johor, 2020</t>
  </si>
  <si>
    <t>JOHOR</t>
  </si>
  <si>
    <t>: Kematian (bilangan dan kadar) mengikut jantina dan daerah pentadbiran/ jajahan, Johor, 2020</t>
  </si>
  <si>
    <t>: Deaths (number and rate) by sex and administrative district/ jajahan, Johor, 2020</t>
  </si>
  <si>
    <t>Jadual 16: Sepuluh sebab kematian utama (disahkan dan tidak disahkan secara perubatan)  mengikut jantina, Johor, 2020</t>
  </si>
  <si>
    <t>Table 16: Ten principal causes of death (medically certified and non-medically certified) by sex,  Johor, 2020</t>
  </si>
  <si>
    <t>Jadual 16: Sepuluh sebab kematian utama (disahkan dan tidak disahkan secara perubatan) mengikut jantina, Johor, 2020</t>
  </si>
  <si>
    <t>Table 16: Ten principal causes of death (medically certified and non-medically certified) by sex, Johor, 2020</t>
  </si>
  <si>
    <t>Ischaemic heart diseases</t>
  </si>
  <si>
    <t>Pneumonia</t>
  </si>
  <si>
    <t>Cerebrovascular diseases</t>
  </si>
  <si>
    <t>Transport accidents</t>
  </si>
  <si>
    <t>Malignant neoplasm of trachea, bronchus and lung</t>
  </si>
  <si>
    <t>Malignant neoplasm of breast</t>
  </si>
  <si>
    <t>Malignant neoplasm of colon, rectum and anus</t>
  </si>
  <si>
    <t>Malignant neoplasm of liver and intrahepatic bile ducts</t>
  </si>
  <si>
    <t>Chronic lower respiratory diseases</t>
  </si>
  <si>
    <t>Diabetes mellitus</t>
  </si>
  <si>
    <t>Sakit tua 65 tahun dan lebih                                                                                                                       Old age 65 years and over</t>
  </si>
  <si>
    <t>Darah tinggi                                                                                                                                                       Hypertension</t>
  </si>
  <si>
    <t>Kencing manis                                                                                                                                                  Diabetes mellitus</t>
  </si>
  <si>
    <t>Penyakit serebrovaskular                                                                                                                            Cerebrovascular diseases</t>
  </si>
  <si>
    <t>Penyakit jantung iskemia                                                                                                                            Ischaemic heart diseases</t>
  </si>
  <si>
    <t>Barah kolon, rektum dan dubur                                                                                                                 Colon, rectum and anus cancer</t>
  </si>
  <si>
    <t>Barah trakea, bronkus dan paru-paru                                                                                                      Trachea, bronchus and lung cancer</t>
  </si>
  <si>
    <t>Barah payu dara                                                                                                                                                Breast cancer</t>
  </si>
  <si>
    <t>Barah hati                                                                                                                                                            Liver cancer</t>
  </si>
  <si>
    <t>Lelah                                                                                                                                                                                                                                                                      Asthma</t>
  </si>
  <si>
    <t>Jadual 16.1: Lima sebab kematian utama (disahkan dan tidak disahkan secara perubatan), Batu Pahat, 2020</t>
  </si>
  <si>
    <t>Table 16.1: Five principal causes of death (medically certified and non-medically certified), Batu Pahat, 2020</t>
  </si>
  <si>
    <t>Jadual 16.2: Lima sebab kematian utama (disahkan dan tidak disahkan secara perubatan), Johor Bahru, 2020</t>
  </si>
  <si>
    <t>Table 16.2: Five principal causes of death (medically certified and non-medically certified), Johor Bahru, 2020</t>
  </si>
  <si>
    <t>Jadual 16.4: Lima sebab kematian utama (disahkan dan tidak disahkan secara perubatan), Kota Tinggi, 2020</t>
  </si>
  <si>
    <t>Table 16.4: Five principal causes of death (medically certified and non-medically certified), Kota Tinggi, 2020</t>
  </si>
  <si>
    <t>Jadual 9: Bilangan tempat kediaman, isi rumah dan penduduk mengikut daerah pentadbiran/ jajahan, Johor, 2020</t>
  </si>
  <si>
    <t>Table 9: Number of living quarters, households and  population by administrative district/ jajahan, Johor, 2020</t>
  </si>
  <si>
    <t>Jadual 16.3: Lima sebab kematian utama (disahkan dan tidak disahkan secara perubatan), Kluang, 2020</t>
  </si>
  <si>
    <t>Jadual 16.5: Lima sebab kematian utama (disahkan dan tidak disahkan secara perubatan), Mersing, 2020</t>
  </si>
  <si>
    <t>Jadual 16.6: Lima sebab kematian utama (disahkan dan tidak disahkan secara perubatan), Muar, 2020</t>
  </si>
  <si>
    <t>Jadual 16.7: Lima sebab kematian utama (disahkan dan tidak disahkan secara perubatan), Pontian, 2020</t>
  </si>
  <si>
    <t>Jadual 16.8: Lima sebab kematian utama (disahkan dan tidak disahkan secara perubatan), Segamat, 2020</t>
  </si>
  <si>
    <t>Jadual 16.9: Lima sebab kematian utama (disahkan dan tidak disahkan secara perubatan), Kulai, 2020</t>
  </si>
  <si>
    <t>Jadual 16.10: Lima sebab kematian utama (disahkan dan tidak disahkan secara perubatan), Tangkak, 2020</t>
  </si>
  <si>
    <t>Table 16.10: Five principal causes of death (medically certified and non-medically certified), Tangkak, 2020</t>
  </si>
  <si>
    <t>Table 16.9: Five principal causes of death (medically certified and non-medically certified),Kulai, 2020</t>
  </si>
  <si>
    <t>Table 16.8: Five principal causes of death (medically certified and non-medically certified), Segamat, 2020</t>
  </si>
  <si>
    <t>Table 16.7: Five principal causes of death (medically certified and non-medically certified), Pontian, 2020</t>
  </si>
  <si>
    <t>Table 16.6: Five principal causes of death (medically certified and non-medically certified), Muar, 2020</t>
  </si>
  <si>
    <t>Table 16.5: Five principal causes of death (medically certified and non-medically certified), Mersing, 2020</t>
  </si>
  <si>
    <t>Table 16.3: Five principal causes of death (medically certified and non-medically certified), Kluang, 2020</t>
  </si>
  <si>
    <t>Jadual 5: Bilangan dan peratus penduduk (%) mengikut kumpulan sub-etnik, Johor, 2020</t>
  </si>
  <si>
    <t>Table 5: Number and percentage (%) of population by sub-ethnic group, Johor, 2020</t>
  </si>
  <si>
    <r>
      <t xml:space="preserve">Kumpulan sub-etnik
</t>
    </r>
    <r>
      <rPr>
        <i/>
        <sz val="13"/>
        <color theme="0"/>
        <rFont val="Arial"/>
        <family val="2"/>
      </rPr>
      <t>Sub-ethnic group</t>
    </r>
  </si>
  <si>
    <r>
      <t xml:space="preserve">Peratus penduduk (%)
</t>
    </r>
    <r>
      <rPr>
        <i/>
        <sz val="13"/>
        <color theme="0"/>
        <rFont val="Arial"/>
        <family val="2"/>
      </rPr>
      <t>Percentage of population (%)</t>
    </r>
  </si>
  <si>
    <r>
      <t xml:space="preserve">Jumlah Penduduk
</t>
    </r>
    <r>
      <rPr>
        <i/>
        <sz val="13"/>
        <color theme="1"/>
        <rFont val="Arial"/>
        <family val="2"/>
      </rPr>
      <t>Total Population</t>
    </r>
  </si>
  <si>
    <r>
      <t xml:space="preserve">Warganegara Malaysia
</t>
    </r>
    <r>
      <rPr>
        <i/>
        <sz val="13"/>
        <color theme="1"/>
        <rFont val="Arial"/>
        <family val="2"/>
      </rPr>
      <t>Malaysian citizens</t>
    </r>
  </si>
  <si>
    <r>
      <t xml:space="preserve">Melayu
</t>
    </r>
    <r>
      <rPr>
        <i/>
        <sz val="13"/>
        <color theme="1"/>
        <rFont val="Arial"/>
        <family val="2"/>
      </rPr>
      <t>Malay</t>
    </r>
  </si>
  <si>
    <t>Orang Asli Semenanjung</t>
  </si>
  <si>
    <t>Negrito</t>
  </si>
  <si>
    <t>Senoi</t>
  </si>
  <si>
    <t>Melayu Proto</t>
  </si>
  <si>
    <t>Bumiputera Sabah</t>
  </si>
  <si>
    <t>Kadazan/ Dusun</t>
  </si>
  <si>
    <t>Bajau</t>
  </si>
  <si>
    <t>Murut</t>
  </si>
  <si>
    <t>Bumiputera Sabah Lain</t>
  </si>
  <si>
    <t>Bumiputera Sarawak</t>
  </si>
  <si>
    <t>Iban</t>
  </si>
  <si>
    <t>Bidayuh</t>
  </si>
  <si>
    <t>Melanau</t>
  </si>
  <si>
    <t>Bumiputera Sarawak Lain</t>
  </si>
  <si>
    <r>
      <t xml:space="preserve">Cina
</t>
    </r>
    <r>
      <rPr>
        <i/>
        <sz val="13"/>
        <color theme="1"/>
        <rFont val="Arial"/>
        <family val="2"/>
      </rPr>
      <t>Chinese</t>
    </r>
  </si>
  <si>
    <r>
      <t xml:space="preserve">India
</t>
    </r>
    <r>
      <rPr>
        <i/>
        <sz val="13"/>
        <color theme="1"/>
        <rFont val="Arial"/>
        <family val="2"/>
      </rPr>
      <t>Indians</t>
    </r>
  </si>
  <si>
    <r>
      <t xml:space="preserve">Lain-lain
</t>
    </r>
    <r>
      <rPr>
        <i/>
        <sz val="13"/>
        <color theme="1"/>
        <rFont val="Arial"/>
        <family val="2"/>
      </rPr>
      <t>Others</t>
    </r>
  </si>
  <si>
    <r>
      <rPr>
        <b/>
        <sz val="13"/>
        <color theme="1"/>
        <rFont val="Arial"/>
        <family val="2"/>
      </rPr>
      <t>Bukan Warganegara</t>
    </r>
    <r>
      <rPr>
        <sz val="13"/>
        <color theme="1"/>
        <rFont val="Arial"/>
        <family val="2"/>
      </rPr>
      <t xml:space="preserve">
</t>
    </r>
    <r>
      <rPr>
        <i/>
        <sz val="13"/>
        <color theme="1"/>
        <rFont val="Arial"/>
        <family val="2"/>
      </rPr>
      <t>Non-Malaysian citizens</t>
    </r>
  </si>
  <si>
    <t>Jadual 11: Bilangan penduduk, tempat kediaman, isi rumah dan purata saiz isi rumah mengikut mukim/ daerah kecil, daerah pentadbiran/ jajahan, Johor, 2010 dan 2020</t>
  </si>
  <si>
    <t>Table 11: Number of population, living quarters, households and average household size by mukim/ sub-district, administrative district/ jajahan, Johor, 2010 and 2020</t>
  </si>
  <si>
    <r>
      <t xml:space="preserve">Daerah Pentadbiran/Jajahan
Mukim/ Daerah Kecil
</t>
    </r>
    <r>
      <rPr>
        <i/>
        <sz val="12"/>
        <color theme="0"/>
        <rFont val="Arial"/>
        <family val="2"/>
      </rPr>
      <t>Administrative District/ Jajahan
Mukim/ Sub-District</t>
    </r>
  </si>
  <si>
    <r>
      <t xml:space="preserve">Penduduk
</t>
    </r>
    <r>
      <rPr>
        <i/>
        <sz val="12"/>
        <color theme="0"/>
        <rFont val="Arial"/>
        <family val="2"/>
      </rPr>
      <t>Population</t>
    </r>
  </si>
  <si>
    <r>
      <t xml:space="preserve">Jumlah
</t>
    </r>
    <r>
      <rPr>
        <i/>
        <sz val="12"/>
        <color theme="0"/>
        <rFont val="Arial"/>
        <family val="2"/>
      </rPr>
      <t xml:space="preserve">Total </t>
    </r>
  </si>
  <si>
    <r>
      <t xml:space="preserve">Lelaki
</t>
    </r>
    <r>
      <rPr>
        <i/>
        <sz val="12"/>
        <color theme="0"/>
        <rFont val="Arial"/>
        <family val="2"/>
      </rPr>
      <t>Male</t>
    </r>
  </si>
  <si>
    <r>
      <rPr>
        <b/>
        <sz val="12"/>
        <color theme="0"/>
        <rFont val="Arial"/>
        <family val="2"/>
      </rPr>
      <t>Perempuan</t>
    </r>
    <r>
      <rPr>
        <i/>
        <sz val="12"/>
        <color theme="0"/>
        <rFont val="Arial"/>
        <family val="2"/>
      </rPr>
      <t xml:space="preserve">
Female</t>
    </r>
  </si>
  <si>
    <t>MALAYSIA</t>
  </si>
  <si>
    <t xml:space="preserve">Bandar Tebrau </t>
  </si>
  <si>
    <t>Jadual 11: Bilangan penduduk, tempat kediaman, isi rumah dan purata saiz isi rumah mengikut mukim/ daerah kecil, daerah pentadbiran/ jajahan, Johor, 2010 dan 2020 (samb.)</t>
  </si>
  <si>
    <t>Table 11: Number of population, living quarters, households and average household size by mukim/ sub-district, administrative district/ jajahan, Johor, 2010 and 2020 (cont'd)</t>
  </si>
  <si>
    <t>Jadual 12: Bilangan penduduk, tempat kediaman, isi rumah dan purata saiz isi rumah mengikut pihak berkuasa tempatan, Johor, 2020</t>
  </si>
  <si>
    <t xml:space="preserve">Table 12: Number of population, living quarters, households and average household size by local authority areas, Johor, 2020    </t>
  </si>
  <si>
    <r>
      <t xml:space="preserve">Jumlah/ </t>
    </r>
    <r>
      <rPr>
        <i/>
        <sz val="16"/>
        <rFont val="Arial"/>
        <family val="2"/>
      </rPr>
      <t>Total</t>
    </r>
  </si>
  <si>
    <r>
      <rPr>
        <b/>
        <sz val="16"/>
        <rFont val="Arial"/>
        <family val="2"/>
      </rPr>
      <t>Didiami/</t>
    </r>
    <r>
      <rPr>
        <sz val="16"/>
        <rFont val="Arial"/>
        <family val="2"/>
      </rPr>
      <t xml:space="preserve"> Occupied</t>
    </r>
  </si>
  <si>
    <r>
      <rPr>
        <b/>
        <sz val="16"/>
        <rFont val="Arial"/>
        <family val="2"/>
      </rPr>
      <t>Kosong/</t>
    </r>
    <r>
      <rPr>
        <sz val="16"/>
        <rFont val="Arial"/>
        <family val="2"/>
      </rPr>
      <t xml:space="preserve"> </t>
    </r>
    <r>
      <rPr>
        <i/>
        <sz val="16"/>
        <rFont val="Arial"/>
        <family val="2"/>
      </rPr>
      <t>Vacant</t>
    </r>
  </si>
  <si>
    <r>
      <t xml:space="preserve">Peratus bilangan tempat kediaman/ 
</t>
    </r>
    <r>
      <rPr>
        <i/>
        <sz val="16"/>
        <rFont val="Arial"/>
        <family val="2"/>
      </rPr>
      <t>Percentage number of living quarters (%)</t>
    </r>
  </si>
  <si>
    <r>
      <t>Bilangan isi rumah/</t>
    </r>
    <r>
      <rPr>
        <sz val="16"/>
        <rFont val="Arial"/>
        <family val="2"/>
      </rPr>
      <t xml:space="preserve"> </t>
    </r>
    <r>
      <rPr>
        <i/>
        <sz val="16"/>
        <rFont val="Arial"/>
        <family val="2"/>
      </rPr>
      <t>Number of households</t>
    </r>
  </si>
  <si>
    <r>
      <t xml:space="preserve">Penduduk/ </t>
    </r>
    <r>
      <rPr>
        <i/>
        <sz val="16"/>
        <rFont val="Arial"/>
        <family val="2"/>
      </rPr>
      <t xml:space="preserve">Population </t>
    </r>
  </si>
  <si>
    <r>
      <rPr>
        <b/>
        <sz val="16"/>
        <rFont val="Arial"/>
        <family val="2"/>
      </rPr>
      <t>Lelaki/</t>
    </r>
    <r>
      <rPr>
        <sz val="16"/>
        <rFont val="Arial"/>
        <family val="2"/>
      </rPr>
      <t xml:space="preserve"> </t>
    </r>
    <r>
      <rPr>
        <i/>
        <sz val="16"/>
        <rFont val="Arial"/>
        <family val="2"/>
      </rPr>
      <t>Male</t>
    </r>
  </si>
  <si>
    <r>
      <rPr>
        <b/>
        <sz val="16"/>
        <rFont val="Arial"/>
        <family val="2"/>
      </rPr>
      <t>Perempuan</t>
    </r>
    <r>
      <rPr>
        <sz val="16"/>
        <rFont val="Arial"/>
        <family val="2"/>
      </rPr>
      <t xml:space="preserve">/ </t>
    </r>
    <r>
      <rPr>
        <i/>
        <sz val="16"/>
        <rFont val="Arial"/>
        <family val="2"/>
      </rPr>
      <t>Female</t>
    </r>
  </si>
  <si>
    <r>
      <t xml:space="preserve">Peratus Penduduk/ </t>
    </r>
    <r>
      <rPr>
        <i/>
        <sz val="16"/>
        <rFont val="Arial"/>
        <family val="2"/>
      </rPr>
      <t xml:space="preserve">Percentage of Population </t>
    </r>
    <r>
      <rPr>
        <sz val="16"/>
        <rFont val="Arial"/>
        <family val="2"/>
      </rPr>
      <t>(%)</t>
    </r>
  </si>
  <si>
    <r>
      <rPr>
        <b/>
        <sz val="16"/>
        <rFont val="Arial"/>
        <family val="2"/>
      </rPr>
      <t>Perempuan/</t>
    </r>
    <r>
      <rPr>
        <sz val="16"/>
        <rFont val="Arial"/>
        <family val="2"/>
      </rPr>
      <t xml:space="preserve"> </t>
    </r>
    <r>
      <rPr>
        <i/>
        <sz val="16"/>
        <rFont val="Arial"/>
        <family val="2"/>
      </rPr>
      <t>Female</t>
    </r>
  </si>
  <si>
    <r>
      <t>Kewarganegaraan/</t>
    </r>
    <r>
      <rPr>
        <i/>
        <sz val="16"/>
        <rFont val="Arial"/>
        <family val="2"/>
      </rPr>
      <t xml:space="preserve"> Citizenship</t>
    </r>
  </si>
  <si>
    <r>
      <t xml:space="preserve">Warganegara/ </t>
    </r>
    <r>
      <rPr>
        <i/>
        <sz val="16"/>
        <rFont val="Arial"/>
        <family val="2"/>
      </rPr>
      <t>Citizens</t>
    </r>
  </si>
  <si>
    <r>
      <t>Bukan warganegara/</t>
    </r>
    <r>
      <rPr>
        <i/>
        <sz val="16"/>
        <rFont val="Arial"/>
        <family val="2"/>
      </rPr>
      <t xml:space="preserve"> Non-citizens</t>
    </r>
  </si>
  <si>
    <r>
      <t>Peratus Kewarganegaraan/</t>
    </r>
    <r>
      <rPr>
        <i/>
        <sz val="16"/>
        <rFont val="Arial"/>
        <family val="2"/>
      </rPr>
      <t xml:space="preserve"> Percentage of Citizenship </t>
    </r>
    <r>
      <rPr>
        <sz val="16"/>
        <rFont val="Arial"/>
        <family val="2"/>
      </rPr>
      <t>(%)</t>
    </r>
  </si>
  <si>
    <r>
      <t>Purata kadar pertumbuhan penduduk tahunan (%)/</t>
    </r>
    <r>
      <rPr>
        <i/>
        <sz val="16"/>
        <rFont val="Arial"/>
        <family val="2"/>
      </rPr>
      <t xml:space="preserve"> 
Average annual population growth rate (%)</t>
    </r>
  </si>
  <si>
    <r>
      <t xml:space="preserve">Kumpulan etnik warganegara/ </t>
    </r>
    <r>
      <rPr>
        <i/>
        <sz val="16"/>
        <rFont val="Arial"/>
        <family val="2"/>
      </rPr>
      <t xml:space="preserve">
Ethnic group of citizens </t>
    </r>
  </si>
  <si>
    <r>
      <rPr>
        <b/>
        <sz val="16"/>
        <rFont val="Arial"/>
        <family val="2"/>
      </rPr>
      <t>Cina/</t>
    </r>
    <r>
      <rPr>
        <sz val="16"/>
        <rFont val="Arial"/>
        <family val="2"/>
      </rPr>
      <t xml:space="preserve"> </t>
    </r>
    <r>
      <rPr>
        <i/>
        <sz val="16"/>
        <rFont val="Arial"/>
        <family val="2"/>
      </rPr>
      <t>Chinese</t>
    </r>
  </si>
  <si>
    <r>
      <rPr>
        <b/>
        <sz val="16"/>
        <rFont val="Arial"/>
        <family val="2"/>
      </rPr>
      <t>India/</t>
    </r>
    <r>
      <rPr>
        <i/>
        <sz val="16"/>
        <rFont val="Arial"/>
        <family val="2"/>
      </rPr>
      <t xml:space="preserve"> Indians</t>
    </r>
  </si>
  <si>
    <r>
      <rPr>
        <b/>
        <sz val="16"/>
        <rFont val="Arial"/>
        <family val="2"/>
      </rPr>
      <t xml:space="preserve">Lain-lain/ </t>
    </r>
    <r>
      <rPr>
        <i/>
        <sz val="16"/>
        <rFont val="Arial"/>
        <family val="2"/>
      </rPr>
      <t>Others</t>
    </r>
  </si>
  <si>
    <r>
      <t>Peratus kumpulan etnik warganegara (%)/</t>
    </r>
    <r>
      <rPr>
        <i/>
        <sz val="16"/>
        <rFont val="Arial"/>
        <family val="2"/>
      </rPr>
      <t xml:space="preserve">
Percentage of ethnic group of citizens (%)</t>
    </r>
  </si>
  <si>
    <r>
      <rPr>
        <b/>
        <sz val="16"/>
        <rFont val="Arial"/>
        <family val="2"/>
      </rPr>
      <t>Lain-lain/</t>
    </r>
    <r>
      <rPr>
        <sz val="16"/>
        <rFont val="Arial"/>
        <family val="2"/>
      </rPr>
      <t xml:space="preserve"> </t>
    </r>
    <r>
      <rPr>
        <i/>
        <sz val="16"/>
        <rFont val="Arial"/>
        <family val="2"/>
      </rPr>
      <t>Others</t>
    </r>
  </si>
  <si>
    <r>
      <t xml:space="preserve">Struktur umur/ </t>
    </r>
    <r>
      <rPr>
        <i/>
        <sz val="16"/>
        <rFont val="Arial"/>
        <family val="2"/>
      </rPr>
      <t>Age structure</t>
    </r>
  </si>
  <si>
    <r>
      <t xml:space="preserve">Peratus struktur umur/ </t>
    </r>
    <r>
      <rPr>
        <i/>
        <sz val="16"/>
        <rFont val="Arial"/>
        <family val="2"/>
      </rPr>
      <t>Percentage of age structure (%)</t>
    </r>
  </si>
  <si>
    <r>
      <t>Nisbah tanggungan/</t>
    </r>
    <r>
      <rPr>
        <i/>
        <sz val="16"/>
        <rFont val="Arial"/>
        <family val="2"/>
      </rPr>
      <t xml:space="preserve"> Dependency ratio</t>
    </r>
  </si>
  <si>
    <r>
      <rPr>
        <b/>
        <sz val="16"/>
        <rFont val="Arial"/>
        <family val="2"/>
      </rPr>
      <t>Jumlah/</t>
    </r>
    <r>
      <rPr>
        <sz val="16"/>
        <rFont val="Arial"/>
        <family val="2"/>
      </rPr>
      <t xml:space="preserve"> </t>
    </r>
    <r>
      <rPr>
        <i/>
        <sz val="16"/>
        <rFont val="Arial"/>
        <family val="2"/>
      </rPr>
      <t>Total</t>
    </r>
  </si>
  <si>
    <r>
      <t>Umur muda/</t>
    </r>
    <r>
      <rPr>
        <sz val="16"/>
        <rFont val="Arial"/>
        <family val="2"/>
      </rPr>
      <t xml:space="preserve"> </t>
    </r>
    <r>
      <rPr>
        <i/>
        <sz val="16"/>
        <rFont val="Arial"/>
        <family val="2"/>
      </rPr>
      <t xml:space="preserve">Young age </t>
    </r>
  </si>
  <si>
    <r>
      <t>Umur tua/</t>
    </r>
    <r>
      <rPr>
        <sz val="16"/>
        <rFont val="Arial"/>
        <family val="2"/>
      </rPr>
      <t xml:space="preserve"> </t>
    </r>
    <r>
      <rPr>
        <i/>
        <sz val="16"/>
        <rFont val="Arial"/>
        <family val="2"/>
      </rPr>
      <t>Old age</t>
    </r>
  </si>
  <si>
    <r>
      <t>Nisbah jantina/</t>
    </r>
    <r>
      <rPr>
        <sz val="16"/>
        <rFont val="Arial"/>
        <family val="2"/>
      </rPr>
      <t xml:space="preserve"> </t>
    </r>
    <r>
      <rPr>
        <i/>
        <sz val="16"/>
        <rFont val="Arial"/>
        <family val="2"/>
      </rPr>
      <t>Sex ratio</t>
    </r>
  </si>
  <si>
    <r>
      <t xml:space="preserve">Taraf perkahwinan/ </t>
    </r>
    <r>
      <rPr>
        <i/>
        <sz val="16"/>
        <rFont val="Arial"/>
        <family val="2"/>
      </rPr>
      <t>Marital status</t>
    </r>
    <r>
      <rPr>
        <b/>
        <sz val="16"/>
        <rFont val="Arial"/>
        <family val="2"/>
      </rPr>
      <t xml:space="preserve"> </t>
    </r>
  </si>
  <si>
    <r>
      <t>Tidak pernah berkahwin/</t>
    </r>
    <r>
      <rPr>
        <sz val="16"/>
        <rFont val="Arial"/>
        <family val="2"/>
      </rPr>
      <t xml:space="preserve"> </t>
    </r>
    <r>
      <rPr>
        <i/>
        <sz val="16"/>
        <rFont val="Arial"/>
        <family val="2"/>
      </rPr>
      <t>Never married</t>
    </r>
  </si>
  <si>
    <r>
      <t xml:space="preserve">Berkahwin/ </t>
    </r>
    <r>
      <rPr>
        <i/>
        <sz val="16"/>
        <rFont val="Arial"/>
        <family val="2"/>
      </rPr>
      <t>Married</t>
    </r>
  </si>
  <si>
    <r>
      <rPr>
        <b/>
        <sz val="16"/>
        <rFont val="Arial"/>
        <family val="2"/>
      </rPr>
      <t>Balu/ Duda/</t>
    </r>
    <r>
      <rPr>
        <sz val="16"/>
        <rFont val="Arial"/>
        <family val="2"/>
      </rPr>
      <t xml:space="preserve"> </t>
    </r>
    <r>
      <rPr>
        <i/>
        <sz val="16"/>
        <rFont val="Arial"/>
        <family val="2"/>
      </rPr>
      <t>Widowed</t>
    </r>
  </si>
  <si>
    <r>
      <rPr>
        <b/>
        <sz val="16"/>
        <rFont val="Arial"/>
        <family val="2"/>
      </rPr>
      <t xml:space="preserve">Bercerai/ Berpisah/ </t>
    </r>
    <r>
      <rPr>
        <i/>
        <sz val="16"/>
        <rFont val="Arial"/>
        <family val="2"/>
      </rPr>
      <t>Divorced/ Separated</t>
    </r>
  </si>
  <si>
    <r>
      <t xml:space="preserve">Peratus taraf perkahwinan/ </t>
    </r>
    <r>
      <rPr>
        <i/>
        <sz val="16"/>
        <rFont val="Arial"/>
        <family val="2"/>
      </rPr>
      <t>Percentage of marital status (%)</t>
    </r>
  </si>
  <si>
    <r>
      <t xml:space="preserve">Agama/ </t>
    </r>
    <r>
      <rPr>
        <i/>
        <sz val="16"/>
        <rFont val="Arial"/>
        <family val="2"/>
      </rPr>
      <t>Religion</t>
    </r>
  </si>
  <si>
    <r>
      <t>Kristian/</t>
    </r>
    <r>
      <rPr>
        <sz val="16"/>
        <rFont val="Arial"/>
        <family val="2"/>
      </rPr>
      <t xml:space="preserve"> </t>
    </r>
    <r>
      <rPr>
        <i/>
        <sz val="16"/>
        <rFont val="Arial"/>
        <family val="2"/>
      </rPr>
      <t>Christianity</t>
    </r>
  </si>
  <si>
    <r>
      <t>Buddha/</t>
    </r>
    <r>
      <rPr>
        <sz val="16"/>
        <rFont val="Arial"/>
        <family val="2"/>
      </rPr>
      <t xml:space="preserve"> </t>
    </r>
    <r>
      <rPr>
        <i/>
        <sz val="16"/>
        <rFont val="Arial"/>
        <family val="2"/>
      </rPr>
      <t>Buddhism</t>
    </r>
  </si>
  <si>
    <r>
      <t>Hindu/</t>
    </r>
    <r>
      <rPr>
        <sz val="16"/>
        <rFont val="Arial"/>
        <family val="2"/>
      </rPr>
      <t xml:space="preserve"> </t>
    </r>
    <r>
      <rPr>
        <i/>
        <sz val="16"/>
        <rFont val="Arial"/>
        <family val="2"/>
      </rPr>
      <t>Hinduism</t>
    </r>
  </si>
  <si>
    <r>
      <t xml:space="preserve">Tiada Agama/ Tidak diketahui
</t>
    </r>
    <r>
      <rPr>
        <i/>
        <sz val="16"/>
        <rFont val="Arial"/>
        <family val="2"/>
      </rPr>
      <t>No Religion/ Unknown</t>
    </r>
  </si>
  <si>
    <r>
      <t xml:space="preserve">Peratus agama/ </t>
    </r>
    <r>
      <rPr>
        <i/>
        <sz val="16"/>
        <rFont val="Arial"/>
        <family val="2"/>
      </rPr>
      <t>Percentage of religion (%)</t>
    </r>
  </si>
  <si>
    <r>
      <t xml:space="preserve">Penduduk mengikut strata / </t>
    </r>
    <r>
      <rPr>
        <i/>
        <sz val="16"/>
        <rFont val="Arial"/>
        <family val="2"/>
      </rPr>
      <t>Population by stratum</t>
    </r>
  </si>
  <si>
    <r>
      <t>Bandar</t>
    </r>
    <r>
      <rPr>
        <sz val="16"/>
        <rFont val="Arial"/>
        <family val="2"/>
      </rPr>
      <t xml:space="preserve">/ </t>
    </r>
    <r>
      <rPr>
        <i/>
        <sz val="16"/>
        <rFont val="Arial"/>
        <family val="2"/>
      </rPr>
      <t>Urban</t>
    </r>
  </si>
  <si>
    <r>
      <t>Luar Bandar</t>
    </r>
    <r>
      <rPr>
        <sz val="16"/>
        <rFont val="Arial"/>
        <family val="2"/>
      </rPr>
      <t xml:space="preserve">/ </t>
    </r>
    <r>
      <rPr>
        <i/>
        <sz val="16"/>
        <rFont val="Arial"/>
        <family val="2"/>
      </rPr>
      <t>Rural</t>
    </r>
  </si>
  <si>
    <r>
      <t xml:space="preserve">Nota/ </t>
    </r>
    <r>
      <rPr>
        <i/>
        <sz val="14"/>
        <rFont val="Arial"/>
        <family val="2"/>
      </rPr>
      <t>Notes:</t>
    </r>
  </si>
  <si>
    <t>0 - 14</t>
  </si>
  <si>
    <t>15 - 64</t>
  </si>
  <si>
    <t>65+</t>
  </si>
  <si>
    <t xml:space="preserve">Sex : Male </t>
  </si>
  <si>
    <r>
      <t xml:space="preserve">Jumlah
</t>
    </r>
    <r>
      <rPr>
        <i/>
        <sz val="14"/>
        <color theme="0"/>
        <rFont val="Arial"/>
        <family val="2"/>
      </rPr>
      <t>Total</t>
    </r>
  </si>
  <si>
    <t>Hasil tambah angka mengikut daerah pentadbiran adalah tidak sama dengan statistik perkahwinan Orang Islam yang dipaparkan di peringkat negeri khusus bagi Kelantan dan Sarawak. Maklumat tempat kediaman perkahwinan dalam negeri bagi Kelantan dan Sarawak adalah tidak tersedia bagi membolehkan penyusunan mengikut daerah pentadbiran dilaksanakan.</t>
  </si>
  <si>
    <t>The sum by administrative district is not equal to Muslim marriage statistics reported at the state level specifically for Kelantan and Sarawak. The place of residence of intra-marriage for Kelantan and Sarawak are not available to enable compilation by administrative district.</t>
  </si>
  <si>
    <r>
      <t xml:space="preserve">Lain-lain*
</t>
    </r>
    <r>
      <rPr>
        <i/>
        <sz val="13"/>
        <color theme="0"/>
        <rFont val="Arial"/>
        <family val="2"/>
      </rPr>
      <t>Others</t>
    </r>
  </si>
  <si>
    <r>
      <t xml:space="preserve">Peratus struktur umur / </t>
    </r>
    <r>
      <rPr>
        <i/>
        <sz val="16"/>
        <rFont val="Arial"/>
        <family val="2"/>
      </rPr>
      <t>Percentage of age structure (%)</t>
    </r>
  </si>
  <si>
    <r>
      <t xml:space="preserve">Nota/ </t>
    </r>
    <r>
      <rPr>
        <i/>
        <sz val="12"/>
        <rFont val="Arial"/>
        <family val="2"/>
      </rPr>
      <t>Notes:</t>
    </r>
  </si>
  <si>
    <t>Statistik ini merujuk kepada pelaporan oleh responden</t>
  </si>
  <si>
    <t>The Statistics refer to self-declaration by respondent</t>
  </si>
  <si>
    <t>Nisbah adalah bagi setiap 100,000 kelahiran hidup</t>
  </si>
  <si>
    <t>The ratios are per 100,000 live births</t>
  </si>
  <si>
    <r>
      <rPr>
        <b/>
        <vertAlign val="superscript"/>
        <sz val="13"/>
        <rFont val="Arial"/>
        <family val="2"/>
      </rPr>
      <t>p</t>
    </r>
    <r>
      <rPr>
        <b/>
        <sz val="13"/>
        <rFont val="Arial"/>
        <family val="2"/>
      </rPr>
      <t xml:space="preserve"> Permulaan</t>
    </r>
  </si>
  <si>
    <r>
      <rPr>
        <i/>
        <vertAlign val="superscript"/>
        <sz val="13"/>
        <rFont val="Arial"/>
        <family val="2"/>
      </rPr>
      <t>p</t>
    </r>
    <r>
      <rPr>
        <i/>
        <sz val="13"/>
        <rFont val="Arial"/>
        <family val="2"/>
      </rPr>
      <t xml:space="preserve"> Preliminary</t>
    </r>
  </si>
  <si>
    <t>* Bilangan perkahwinan/ perceraian terlalu kecil untuk dipaparkan</t>
  </si>
  <si>
    <t xml:space="preserve">   Number of marriages/ divorces are too small to be published</t>
  </si>
  <si>
    <t>72.3p</t>
  </si>
  <si>
    <t>77.6p</t>
  </si>
  <si>
    <r>
      <rPr>
        <b/>
        <sz val="16"/>
        <rFont val="Arial"/>
        <family val="2"/>
      </rPr>
      <t>Didiami/</t>
    </r>
    <r>
      <rPr>
        <sz val="16"/>
        <rFont val="Arial"/>
        <family val="2"/>
      </rPr>
      <t xml:space="preserve"> </t>
    </r>
    <r>
      <rPr>
        <i/>
        <sz val="16"/>
        <rFont val="Arial"/>
        <family val="2"/>
      </rPr>
      <t>Occupied</t>
    </r>
  </si>
  <si>
    <r>
      <rPr>
        <b/>
        <sz val="16"/>
        <rFont val="Arial"/>
        <family val="2"/>
      </rPr>
      <t>Purata saiz isi rumah</t>
    </r>
    <r>
      <rPr>
        <sz val="16"/>
        <rFont val="Arial"/>
        <family val="2"/>
      </rPr>
      <t xml:space="preserve">/ </t>
    </r>
    <r>
      <rPr>
        <i/>
        <sz val="16"/>
        <rFont val="Arial"/>
        <family val="2"/>
      </rPr>
      <t>Average household size</t>
    </r>
  </si>
  <si>
    <r>
      <t xml:space="preserve">  Melayu</t>
    </r>
    <r>
      <rPr>
        <sz val="16"/>
        <rFont val="Arial"/>
        <family val="2"/>
      </rPr>
      <t xml:space="preserve">/ </t>
    </r>
    <r>
      <rPr>
        <i/>
        <sz val="16"/>
        <rFont val="Arial"/>
        <family val="2"/>
      </rPr>
      <t>Malay</t>
    </r>
  </si>
  <si>
    <r>
      <t xml:space="preserve">  Bumiputera Lain</t>
    </r>
    <r>
      <rPr>
        <i/>
        <sz val="16"/>
        <rFont val="Arial"/>
        <family val="2"/>
      </rPr>
      <t>/ Other Bumiputera</t>
    </r>
  </si>
  <si>
    <t>Bilangan tempat kediaman didiami dan kosong merujuk kepada unit perumahan persendirian sahaja (1970-2010)</t>
  </si>
  <si>
    <t>Number of occupied and vacant living quarters refer to private housing units only (1970-2010)</t>
  </si>
  <si>
    <r>
      <t xml:space="preserve">Lain-lain/ </t>
    </r>
    <r>
      <rPr>
        <i/>
        <sz val="16"/>
        <rFont val="Arial"/>
        <family val="2"/>
      </rPr>
      <t>Others</t>
    </r>
  </si>
  <si>
    <r>
      <t>Keluasan (km</t>
    </r>
    <r>
      <rPr>
        <b/>
        <vertAlign val="superscript"/>
        <sz val="16"/>
        <rFont val="Arial"/>
        <family val="2"/>
      </rPr>
      <t>2</t>
    </r>
    <r>
      <rPr>
        <b/>
        <sz val="16"/>
        <rFont val="Arial"/>
        <family val="2"/>
      </rPr>
      <t>)</t>
    </r>
    <r>
      <rPr>
        <i/>
        <sz val="16"/>
        <rFont val="Arial"/>
        <family val="2"/>
      </rPr>
      <t>/ Area (km</t>
    </r>
    <r>
      <rPr>
        <i/>
        <vertAlign val="superscript"/>
        <sz val="16"/>
        <rFont val="Arial"/>
        <family val="2"/>
      </rPr>
      <t>2</t>
    </r>
    <r>
      <rPr>
        <i/>
        <sz val="16"/>
        <rFont val="Arial"/>
        <family val="2"/>
      </rPr>
      <t>)</t>
    </r>
  </si>
  <si>
    <r>
      <t>Kepadatan penduduk (per km</t>
    </r>
    <r>
      <rPr>
        <b/>
        <vertAlign val="superscript"/>
        <sz val="16"/>
        <rFont val="Arial"/>
        <family val="2"/>
      </rPr>
      <t>2</t>
    </r>
    <r>
      <rPr>
        <b/>
        <sz val="16"/>
        <rFont val="Arial"/>
        <family val="2"/>
      </rPr>
      <t>)</t>
    </r>
    <r>
      <rPr>
        <i/>
        <sz val="16"/>
        <rFont val="Arial"/>
        <family val="2"/>
      </rPr>
      <t>/ 
Population density (per km</t>
    </r>
    <r>
      <rPr>
        <i/>
        <vertAlign val="superscript"/>
        <sz val="16"/>
        <rFont val="Arial"/>
        <family val="2"/>
      </rPr>
      <t>2</t>
    </r>
    <r>
      <rPr>
        <i/>
        <sz val="16"/>
        <rFont val="Arial"/>
        <family val="2"/>
      </rPr>
      <t>)</t>
    </r>
  </si>
  <si>
    <r>
      <t xml:space="preserve">Peratus penduduk mengikut strata /
</t>
    </r>
    <r>
      <rPr>
        <i/>
        <sz val="16"/>
        <rFont val="Arial"/>
        <family val="2"/>
      </rPr>
      <t>Percentage of population by stratum (%)</t>
    </r>
  </si>
  <si>
    <t>Others include Sikhism, Taoism, Confucianism, Bahai, Tribal/ folk/ other traditional Chinese religion, Animisme and others.</t>
  </si>
  <si>
    <t>Reason for vacant living quarters: Data is based observations in field.</t>
  </si>
  <si>
    <r>
      <rPr>
        <b/>
        <sz val="16"/>
        <rFont val="Arial"/>
        <family val="2"/>
      </rPr>
      <t>Didiami/</t>
    </r>
    <r>
      <rPr>
        <i/>
        <sz val="16"/>
        <rFont val="Arial"/>
        <family val="2"/>
      </rPr>
      <t xml:space="preserve"> Occupied</t>
    </r>
  </si>
  <si>
    <r>
      <t xml:space="preserve">Bilangan tempat kediaman/ </t>
    </r>
    <r>
      <rPr>
        <i/>
        <sz val="16"/>
        <rFont val="Arial"/>
        <family val="2"/>
      </rPr>
      <t xml:space="preserve">Number of living quarters </t>
    </r>
  </si>
  <si>
    <r>
      <t xml:space="preserve">Daerah Pentadbiran/ Jajahan
</t>
    </r>
    <r>
      <rPr>
        <i/>
        <sz val="14"/>
        <color theme="0"/>
        <rFont val="Arial"/>
        <family val="2"/>
      </rPr>
      <t>Administrative District/ Jajahan</t>
    </r>
  </si>
  <si>
    <r>
      <t xml:space="preserve">Daerah pentadbiran/ Jajahan
</t>
    </r>
    <r>
      <rPr>
        <i/>
        <sz val="13"/>
        <color theme="0"/>
        <rFont val="Arial"/>
        <family val="2"/>
      </rPr>
      <t xml:space="preserve"> Administrative district/ Jajahan </t>
    </r>
  </si>
  <si>
    <t>Jadual 10: Data awalan tempat kediaman kosong mengikut sebab utama kekosongan, daerah pentadbiran/ jajahan, Johor, 2020</t>
  </si>
  <si>
    <t>Table 10: Preliminary data of vacant living quarters by main  reasons vacancy, administrative district/ jajahan, Johor, 2020</t>
  </si>
  <si>
    <r>
      <t xml:space="preserve">Pihak Berkuasa Tempatan
</t>
    </r>
    <r>
      <rPr>
        <i/>
        <sz val="14"/>
        <color theme="0"/>
        <rFont val="Arial"/>
        <family val="2"/>
      </rPr>
      <t>Local Authority Areas</t>
    </r>
  </si>
  <si>
    <r>
      <t xml:space="preserve">Penduduk
</t>
    </r>
    <r>
      <rPr>
        <i/>
        <sz val="14"/>
        <color theme="0"/>
        <rFont val="Arial"/>
        <family val="2"/>
      </rPr>
      <t>Population</t>
    </r>
  </si>
  <si>
    <r>
      <t xml:space="preserve">Purata Saiz Isi Rumah
</t>
    </r>
    <r>
      <rPr>
        <i/>
        <sz val="14"/>
        <color theme="0"/>
        <rFont val="Arial"/>
        <family val="2"/>
      </rPr>
      <t>Average of household size</t>
    </r>
  </si>
  <si>
    <r>
      <t xml:space="preserve">Lelaki
</t>
    </r>
    <r>
      <rPr>
        <i/>
        <sz val="14"/>
        <color theme="0"/>
        <rFont val="Arial"/>
        <family val="2"/>
      </rPr>
      <t>Male</t>
    </r>
  </si>
  <si>
    <r>
      <rPr>
        <b/>
        <sz val="14"/>
        <color theme="0"/>
        <rFont val="Arial"/>
        <family val="2"/>
      </rPr>
      <t>Perempuan</t>
    </r>
    <r>
      <rPr>
        <i/>
        <sz val="14"/>
        <color theme="0"/>
        <rFont val="Arial"/>
        <family val="2"/>
      </rPr>
      <t xml:space="preserve">
Female</t>
    </r>
  </si>
  <si>
    <r>
      <t>Pontian (samb./</t>
    </r>
    <r>
      <rPr>
        <b/>
        <i/>
        <sz val="12"/>
        <color theme="1"/>
        <rFont val="Arial"/>
        <family val="2"/>
      </rPr>
      <t>cont'd</t>
    </r>
    <r>
      <rPr>
        <b/>
        <sz val="12"/>
        <color theme="1"/>
        <rFont val="Arial"/>
        <family val="2"/>
      </rPr>
      <t>)</t>
    </r>
  </si>
  <si>
    <r>
      <t xml:space="preserve">Tempat Kediaman Kosong
</t>
    </r>
    <r>
      <rPr>
        <i/>
        <sz val="14"/>
        <color theme="0"/>
        <rFont val="Arial"/>
        <family val="2"/>
      </rPr>
      <t>Living quarters Vacant</t>
    </r>
  </si>
  <si>
    <r>
      <rPr>
        <b/>
        <sz val="14"/>
        <color theme="0"/>
        <rFont val="Arial"/>
        <family val="2"/>
      </rPr>
      <t>Baru siap/ untuk disewa atau dijual</t>
    </r>
    <r>
      <rPr>
        <i/>
        <sz val="14"/>
        <color theme="0"/>
        <rFont val="Arial"/>
        <family val="2"/>
      </rPr>
      <t xml:space="preserve">
Newly completed/ for rent or sale</t>
    </r>
  </si>
  <si>
    <r>
      <rPr>
        <b/>
        <sz val="14"/>
        <color theme="0"/>
        <rFont val="Arial"/>
        <family val="2"/>
      </rPr>
      <t>Untuk dibaiki/ ubahsuai</t>
    </r>
    <r>
      <rPr>
        <i/>
        <sz val="14"/>
        <color theme="0"/>
        <rFont val="Arial"/>
        <family val="2"/>
      </rPr>
      <t xml:space="preserve">
For repair/ renovation</t>
    </r>
  </si>
  <si>
    <r>
      <rPr>
        <b/>
        <sz val="14"/>
        <color theme="0"/>
        <rFont val="Arial"/>
        <family val="2"/>
      </rPr>
      <t>Rumah peranginan/ persinggahan</t>
    </r>
    <r>
      <rPr>
        <i/>
        <sz val="14"/>
        <color theme="0"/>
        <rFont val="Arial"/>
        <family val="2"/>
      </rPr>
      <t xml:space="preserve">
Holiday resort/ Transit</t>
    </r>
  </si>
  <si>
    <r>
      <rPr>
        <b/>
        <sz val="14"/>
        <color theme="0"/>
        <rFont val="Arial"/>
        <family val="2"/>
      </rPr>
      <t>Rumah pekerja bermusim</t>
    </r>
    <r>
      <rPr>
        <i/>
        <sz val="14"/>
        <color theme="0"/>
        <rFont val="Arial"/>
        <family val="2"/>
      </rPr>
      <t xml:space="preserve">
Seasonal workers quarters</t>
    </r>
  </si>
  <si>
    <r>
      <rPr>
        <b/>
        <sz val="14"/>
        <color theme="0"/>
        <rFont val="Arial"/>
        <family val="2"/>
      </rPr>
      <t>Hampir roboh</t>
    </r>
    <r>
      <rPr>
        <i/>
        <sz val="14"/>
        <color theme="0"/>
        <rFont val="Arial"/>
        <family val="2"/>
      </rPr>
      <t xml:space="preserve">
Dilapidated</t>
    </r>
  </si>
  <si>
    <r>
      <rPr>
        <b/>
        <sz val="13"/>
        <color theme="1"/>
        <rFont val="Arial"/>
        <family val="2"/>
      </rPr>
      <t>Nota</t>
    </r>
    <r>
      <rPr>
        <sz val="13"/>
        <color theme="1"/>
        <rFont val="Arial"/>
        <family val="2"/>
      </rPr>
      <t xml:space="preserve">/ </t>
    </r>
    <r>
      <rPr>
        <i/>
        <sz val="13"/>
        <color theme="1"/>
        <rFont val="Arial"/>
        <family val="2"/>
      </rPr>
      <t>Notes:</t>
    </r>
  </si>
  <si>
    <r>
      <t xml:space="preserve">Isi Rumah
</t>
    </r>
    <r>
      <rPr>
        <i/>
        <sz val="14"/>
        <color theme="0"/>
        <rFont val="Arial"/>
        <family val="2"/>
      </rPr>
      <t>Households</t>
    </r>
  </si>
  <si>
    <r>
      <t xml:space="preserve">Jumlah Isi Rumah
</t>
    </r>
    <r>
      <rPr>
        <i/>
        <sz val="14"/>
        <color theme="0"/>
        <rFont val="Arial"/>
        <family val="2"/>
      </rPr>
      <t>Number of households</t>
    </r>
  </si>
  <si>
    <r>
      <t xml:space="preserve">Jumlah Isi Rumah Persendirian
</t>
    </r>
    <r>
      <rPr>
        <i/>
        <sz val="14"/>
        <color theme="0"/>
        <rFont val="Arial"/>
        <family val="2"/>
      </rPr>
      <t>Number of  Private households</t>
    </r>
  </si>
  <si>
    <t xml:space="preserve">   Sex : Total</t>
  </si>
  <si>
    <r>
      <t xml:space="preserve">Jantina
</t>
    </r>
    <r>
      <rPr>
        <i/>
        <sz val="14"/>
        <color theme="0"/>
        <rFont val="Arial"/>
        <family val="2"/>
      </rPr>
      <t>Sex</t>
    </r>
  </si>
  <si>
    <r>
      <t xml:space="preserve">Nisbah Jantina
</t>
    </r>
    <r>
      <rPr>
        <i/>
        <sz val="14"/>
        <color theme="0"/>
        <rFont val="Arial"/>
        <family val="2"/>
      </rPr>
      <t>Sex Ratio</t>
    </r>
  </si>
  <si>
    <r>
      <t xml:space="preserve">Perempuan
</t>
    </r>
    <r>
      <rPr>
        <i/>
        <sz val="14"/>
        <color theme="0"/>
        <rFont val="Arial"/>
        <family val="2"/>
      </rPr>
      <t>Female</t>
    </r>
  </si>
  <si>
    <r>
      <t xml:space="preserve">Daerah Pentadbiran/ Jajahan
</t>
    </r>
    <r>
      <rPr>
        <i/>
        <sz val="15"/>
        <color theme="0"/>
        <rFont val="Arial"/>
        <family val="2"/>
      </rPr>
      <t>Administrative District/ Jajahan</t>
    </r>
  </si>
  <si>
    <r>
      <t xml:space="preserve">Jumlah
</t>
    </r>
    <r>
      <rPr>
        <i/>
        <sz val="15"/>
        <color theme="0"/>
        <rFont val="Arial"/>
        <family val="2"/>
      </rPr>
      <t>Total</t>
    </r>
  </si>
  <si>
    <r>
      <t xml:space="preserve">Kumpulan Umur
</t>
    </r>
    <r>
      <rPr>
        <i/>
        <sz val="15"/>
        <color theme="0"/>
        <rFont val="Arial"/>
        <family val="2"/>
      </rPr>
      <t>Age Group</t>
    </r>
  </si>
  <si>
    <r>
      <t xml:space="preserve">Indikator Demografi
</t>
    </r>
    <r>
      <rPr>
        <i/>
        <sz val="14"/>
        <color theme="0"/>
        <rFont val="Arial"/>
        <family val="2"/>
      </rPr>
      <t>Demographic Indicators</t>
    </r>
  </si>
  <si>
    <r>
      <t xml:space="preserve">Kelahiran Hidup
</t>
    </r>
    <r>
      <rPr>
        <i/>
        <sz val="14"/>
        <color theme="0"/>
        <rFont val="Arial"/>
        <family val="2"/>
      </rPr>
      <t>Live Births</t>
    </r>
  </si>
  <si>
    <r>
      <t xml:space="preserve">Kadar Kelahiran Kasar
</t>
    </r>
    <r>
      <rPr>
        <i/>
        <sz val="14"/>
        <color theme="0"/>
        <rFont val="Arial"/>
        <family val="2"/>
      </rPr>
      <t>Crude Birth Rate</t>
    </r>
  </si>
  <si>
    <r>
      <t xml:space="preserve">Kematian
</t>
    </r>
    <r>
      <rPr>
        <i/>
        <sz val="14"/>
        <color theme="0"/>
        <rFont val="Arial"/>
        <family val="2"/>
      </rPr>
      <t>Deaths</t>
    </r>
  </si>
  <si>
    <r>
      <t xml:space="preserve">Kadar Kematian Kasar 
</t>
    </r>
    <r>
      <rPr>
        <i/>
        <sz val="14"/>
        <color theme="0"/>
        <rFont val="Arial"/>
        <family val="2"/>
      </rPr>
      <t>Crude Death Rate</t>
    </r>
  </si>
  <si>
    <r>
      <t xml:space="preserve">Pertambahan semula jadi
</t>
    </r>
    <r>
      <rPr>
        <i/>
        <sz val="14"/>
        <color theme="0"/>
        <rFont val="Arial"/>
        <family val="2"/>
      </rPr>
      <t>Natural increase</t>
    </r>
  </si>
  <si>
    <r>
      <t xml:space="preserve">Kadar Pertambahan Semula Jadi Kasar
</t>
    </r>
    <r>
      <rPr>
        <i/>
        <sz val="14"/>
        <color theme="0"/>
        <rFont val="Arial"/>
        <family val="2"/>
      </rPr>
      <t>Crude Rate of Natural Increase</t>
    </r>
  </si>
  <si>
    <r>
      <t xml:space="preserve">Kematian Perinatal
</t>
    </r>
    <r>
      <rPr>
        <i/>
        <sz val="14"/>
        <color theme="0"/>
        <rFont val="Arial"/>
        <family val="2"/>
      </rPr>
      <t>Parinatal Deaths</t>
    </r>
  </si>
  <si>
    <r>
      <t xml:space="preserve">Kematian Neonatal                                        </t>
    </r>
    <r>
      <rPr>
        <i/>
        <sz val="14"/>
        <color theme="0"/>
        <rFont val="Arial"/>
        <family val="2"/>
      </rPr>
      <t>Neonatal Death</t>
    </r>
  </si>
  <si>
    <r>
      <t xml:space="preserve">Daerah Pentadbiran
</t>
    </r>
    <r>
      <rPr>
        <i/>
        <sz val="14"/>
        <color theme="0"/>
        <rFont val="Arial"/>
        <family val="2"/>
      </rPr>
      <t>Administrative District</t>
    </r>
  </si>
  <si>
    <r>
      <t xml:space="preserve">Kematian bayi
</t>
    </r>
    <r>
      <rPr>
        <i/>
        <sz val="14"/>
        <color theme="0"/>
        <rFont val="Arial"/>
        <family val="2"/>
      </rPr>
      <t>Infant deaths</t>
    </r>
  </si>
  <si>
    <r>
      <t xml:space="preserve">Kematian kanak-kanak 
</t>
    </r>
    <r>
      <rPr>
        <i/>
        <sz val="14"/>
        <color theme="0"/>
        <rFont val="Arial"/>
        <family val="2"/>
      </rPr>
      <t xml:space="preserve">Toddler death </t>
    </r>
  </si>
  <si>
    <r>
      <t xml:space="preserve">Kematian kurang daripada 5 tahun
</t>
    </r>
    <r>
      <rPr>
        <i/>
        <sz val="14"/>
        <color theme="0"/>
        <rFont val="Arial"/>
        <family val="2"/>
      </rPr>
      <t xml:space="preserve">Under-5 deaths </t>
    </r>
  </si>
  <si>
    <r>
      <t xml:space="preserve">Nisbah Mortaliti Ibu Bersalin
</t>
    </r>
    <r>
      <rPr>
        <i/>
        <sz val="14"/>
        <color theme="0"/>
        <rFont val="Arial"/>
        <family val="2"/>
      </rPr>
      <t>Maternal mortality ratio</t>
    </r>
  </si>
  <si>
    <r>
      <t xml:space="preserve">Perkahwinan Orang Islam
</t>
    </r>
    <r>
      <rPr>
        <i/>
        <sz val="14"/>
        <color theme="0"/>
        <rFont val="Arial"/>
        <family val="2"/>
      </rPr>
      <t>Muslim marriages</t>
    </r>
  </si>
  <si>
    <r>
      <t xml:space="preserve">Perkahwinan Orang Bukan Islam 
</t>
    </r>
    <r>
      <rPr>
        <i/>
        <sz val="14"/>
        <color theme="0"/>
        <rFont val="Arial"/>
        <family val="2"/>
      </rPr>
      <t>Non-Muslim marriages</t>
    </r>
  </si>
  <si>
    <r>
      <t xml:space="preserve">Perceraian Orang Islam   
</t>
    </r>
    <r>
      <rPr>
        <i/>
        <sz val="14"/>
        <color theme="0"/>
        <rFont val="Arial"/>
        <family val="2"/>
      </rPr>
      <t>Muslim divorces</t>
    </r>
  </si>
  <si>
    <r>
      <t xml:space="preserve">Perceraian Orang Bukan Islam  
</t>
    </r>
    <r>
      <rPr>
        <i/>
        <sz val="14"/>
        <color theme="0"/>
        <rFont val="Arial"/>
        <family val="2"/>
      </rPr>
      <t>Non-Muslim divorces</t>
    </r>
  </si>
  <si>
    <r>
      <t xml:space="preserve">Jangkaan hayat ketika lahir
</t>
    </r>
    <r>
      <rPr>
        <i/>
        <sz val="14"/>
        <color theme="0"/>
        <rFont val="Arial"/>
        <family val="2"/>
      </rPr>
      <t>Life expectancy at birth</t>
    </r>
  </si>
  <si>
    <r>
      <t>74.7</t>
    </r>
    <r>
      <rPr>
        <b/>
        <vertAlign val="superscript"/>
        <sz val="14"/>
        <color theme="1"/>
        <rFont val="Arial"/>
        <family val="2"/>
      </rPr>
      <t>p</t>
    </r>
  </si>
  <si>
    <t>Jadual 13: Indikator demografi mengikut jantina dan daerah pentadbiran/ jajahan, Johor, 2020 (samb.)</t>
  </si>
  <si>
    <t>Table 13: Demographic indicators by sex and administrative district/ jajahan, Johor, 2020 (cont'd)</t>
  </si>
  <si>
    <r>
      <t xml:space="preserve">Nota/ </t>
    </r>
    <r>
      <rPr>
        <i/>
        <sz val="13"/>
        <color theme="1"/>
        <rFont val="Arial"/>
        <family val="2"/>
      </rPr>
      <t>Notes</t>
    </r>
    <r>
      <rPr>
        <b/>
        <sz val="13"/>
        <color theme="1"/>
        <rFont val="Arial"/>
        <family val="2"/>
      </rPr>
      <t>:</t>
    </r>
  </si>
  <si>
    <t>Jadual 14 : Kelahiran hidup (bilangan dan kadar) mengikut jantina dan daerah pentadbiran/ jajahan, Johor, 2020</t>
  </si>
  <si>
    <t>Table 14 : Live births (number and rate) by sex and administrative district/ jajahan, Johor, 2020</t>
  </si>
  <si>
    <r>
      <t xml:space="preserve">Nota/ </t>
    </r>
    <r>
      <rPr>
        <i/>
        <sz val="12"/>
        <color theme="1"/>
        <rFont val="Arial"/>
        <family val="2"/>
      </rPr>
      <t>Notes</t>
    </r>
    <r>
      <rPr>
        <b/>
        <sz val="12"/>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</si>
</sst>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_-;\-* #,##0.00_-;_-* &quot;-&quot;??_-;_-@_-"/>
    <numFmt numFmtId="164" formatCode="_(* #,##0_);_(* \(#,##0\);_(* &quot;-&quot;_);_(@_)"/>
    <numFmt numFmtId="165" formatCode="_(* #,##0.00_);_(* \(#,##0.00\);_(* &quot;-&quot;??_);_(@_)"/>
    <numFmt numFmtId="166" formatCode="General_)"/>
    <numFmt numFmtId="167" formatCode="[$-409]mmm\-yy;@"/>
    <numFmt numFmtId="168" formatCode="0.0"/>
    <numFmt numFmtId="169" formatCode="0;[Red]0"/>
    <numFmt numFmtId="170" formatCode="#,##0.0_);\(#,##0.0\)"/>
    <numFmt numFmtId="171" formatCode="#,##0.0"/>
    <numFmt numFmtId="172" formatCode="#,##0;[Red]#,##0"/>
    <numFmt numFmtId="173" formatCode="General&quot; &quot;"/>
    <numFmt numFmtId="174" formatCode="_-* #,##0_-;\-* #,##0_-;_-* &quot;-&quot;??_-;_-@_-"/>
    <numFmt numFmtId="175" formatCode="_-* #,##0.0_-;\-* #,##0.0_-;_-* &quot;-&quot;??_-;_-@_-"/>
    <numFmt numFmtId="176" formatCode="_-* #,##0.0_-;\-* #,##0.0_-;_-* &quot;-&quot;?_-;_-@_-"/>
    <numFmt numFmtId="177" formatCode="[$$-409]#,##0.00;[Red]&quot;-&quot;[$$-409]#,##0.00"/>
    <numFmt numFmtId="178" formatCode="0.0%"/>
    <numFmt numFmtId="179" formatCode="#,##0_ ;\-#,##0\ "/>
    <numFmt numFmtId="180" formatCode="#,##0.0_ ;\-#,##0.0\ "/>
  </numFmts>
  <fonts count="73">
    <font>
      <sz val="11"/>
      <color theme="1"/>
      <name val="Calibri"/>
      <family val="2"/>
      <scheme val="minor"/>
    </font>
    <font>
      <sz val="11"/>
      <color theme="1"/>
      <name val="Calibri"/>
      <family val="2"/>
      <scheme val="minor"/>
    </font>
    <font>
      <sz val="12"/>
      <color theme="1"/>
      <name val="Arial"/>
      <family val="2"/>
    </font>
    <font>
      <sz val="10"/>
      <name val="Arial"/>
      <family val="2"/>
    </font>
    <font>
      <b/>
      <sz val="12"/>
      <name val="Arial"/>
      <family val="2"/>
    </font>
    <font>
      <i/>
      <sz val="12"/>
      <name val="Arial"/>
      <family val="2"/>
    </font>
    <font>
      <i/>
      <sz val="12"/>
      <color theme="1"/>
      <name val="Arial"/>
      <family val="2"/>
    </font>
    <font>
      <sz val="12"/>
      <name val="Arial"/>
      <family val="2"/>
    </font>
    <font>
      <b/>
      <sz val="12"/>
      <color theme="0"/>
      <name val="Arial"/>
      <family val="2"/>
    </font>
    <font>
      <i/>
      <sz val="12"/>
      <color theme="0"/>
      <name val="Arial"/>
      <family val="2"/>
    </font>
    <font>
      <b/>
      <sz val="12"/>
      <color theme="1"/>
      <name val="Arial"/>
      <family val="2"/>
    </font>
    <font>
      <sz val="9"/>
      <name val="Helv"/>
      <charset val="134"/>
    </font>
    <font>
      <sz val="10"/>
      <name val="Helv"/>
      <charset val="134"/>
    </font>
    <font>
      <sz val="7"/>
      <name val="Helv"/>
    </font>
    <font>
      <sz val="12"/>
      <color theme="1"/>
      <name val="Helv"/>
    </font>
    <font>
      <sz val="7"/>
      <name val="Helv"/>
      <charset val="134"/>
    </font>
    <font>
      <sz val="14"/>
      <name val="Helv"/>
      <charset val="134"/>
    </font>
    <font>
      <sz val="11"/>
      <color rgb="FF000000"/>
      <name val="Calibri"/>
      <family val="2"/>
    </font>
    <font>
      <sz val="10"/>
      <name val="MS Sans Serif"/>
      <charset val="134"/>
    </font>
    <font>
      <sz val="12"/>
      <color theme="1"/>
      <name val="Calibri"/>
      <family val="2"/>
      <scheme val="minor"/>
    </font>
    <font>
      <sz val="11"/>
      <color theme="1"/>
      <name val="Arial"/>
      <family val="2"/>
    </font>
    <font>
      <sz val="10"/>
      <name val="Helv"/>
    </font>
    <font>
      <sz val="11"/>
      <color indexed="8"/>
      <name val="Calibri"/>
      <family val="2"/>
    </font>
    <font>
      <sz val="11"/>
      <color rgb="FF000000"/>
      <name val="Calibri"/>
      <family val="2"/>
      <charset val="204"/>
    </font>
    <font>
      <sz val="8"/>
      <name val="Helv"/>
      <charset val="134"/>
    </font>
    <font>
      <sz val="10"/>
      <color theme="1"/>
      <name val="Tahoma"/>
      <family val="2"/>
    </font>
    <font>
      <sz val="12"/>
      <color theme="1"/>
      <name val="Helv"/>
      <charset val="134"/>
    </font>
    <font>
      <sz val="8"/>
      <name val="Helv"/>
    </font>
    <font>
      <sz val="12"/>
      <name val="Times New Roman"/>
      <family val="1"/>
    </font>
    <font>
      <b/>
      <sz val="13"/>
      <name val="Arial"/>
      <family val="2"/>
    </font>
    <font>
      <sz val="13"/>
      <name val="Arial"/>
      <family val="2"/>
    </font>
    <font>
      <sz val="13"/>
      <color theme="1"/>
      <name val="Arial"/>
      <family val="2"/>
    </font>
    <font>
      <i/>
      <sz val="13"/>
      <name val="Arial"/>
      <family val="2"/>
    </font>
    <font>
      <b/>
      <sz val="13"/>
      <color theme="0"/>
      <name val="Arial"/>
      <family val="2"/>
    </font>
    <font>
      <b/>
      <vertAlign val="superscript"/>
      <sz val="13"/>
      <name val="Arial"/>
      <family val="2"/>
    </font>
    <font>
      <i/>
      <sz val="13"/>
      <color theme="0"/>
      <name val="Arial"/>
      <family val="2"/>
    </font>
    <font>
      <b/>
      <sz val="13"/>
      <color theme="1"/>
      <name val="Arial"/>
      <family val="2"/>
    </font>
    <font>
      <i/>
      <sz val="13"/>
      <color theme="1"/>
      <name val="Arial"/>
      <family val="2"/>
    </font>
    <font>
      <sz val="13"/>
      <color theme="0"/>
      <name val="Arial"/>
      <family val="2"/>
    </font>
    <font>
      <sz val="13"/>
      <color rgb="FFFF0000"/>
      <name val="Arial"/>
      <family val="2"/>
    </font>
    <font>
      <i/>
      <sz val="13"/>
      <color rgb="FFFF0000"/>
      <name val="Arial"/>
      <family val="2"/>
    </font>
    <font>
      <b/>
      <sz val="16"/>
      <name val="Arial"/>
      <family val="2"/>
    </font>
    <font>
      <sz val="16"/>
      <name val="Arial"/>
      <family val="2"/>
    </font>
    <font>
      <sz val="16"/>
      <color theme="1"/>
      <name val="Arial"/>
      <family val="2"/>
    </font>
    <font>
      <i/>
      <sz val="16"/>
      <name val="Arial"/>
      <family val="2"/>
    </font>
    <font>
      <b/>
      <sz val="16"/>
      <color theme="0"/>
      <name val="Arial"/>
      <family val="2"/>
    </font>
    <font>
      <sz val="16"/>
      <color rgb="FF207D8B"/>
      <name val="Arial"/>
      <family val="2"/>
    </font>
    <font>
      <b/>
      <vertAlign val="superscript"/>
      <sz val="16"/>
      <name val="Arial"/>
      <family val="2"/>
    </font>
    <font>
      <b/>
      <sz val="14"/>
      <name val="Arial"/>
      <family val="2"/>
    </font>
    <font>
      <i/>
      <sz val="14"/>
      <name val="Arial"/>
      <family val="2"/>
    </font>
    <font>
      <i/>
      <sz val="14"/>
      <color theme="1"/>
      <name val="Arial"/>
      <family val="2"/>
    </font>
    <font>
      <b/>
      <sz val="14"/>
      <color theme="1"/>
      <name val="Arial"/>
      <family val="2"/>
    </font>
    <font>
      <sz val="14"/>
      <color theme="1"/>
      <name val="Arial"/>
      <family val="2"/>
    </font>
    <font>
      <b/>
      <sz val="14"/>
      <color theme="0"/>
      <name val="Arial"/>
      <family val="2"/>
    </font>
    <font>
      <i/>
      <sz val="14"/>
      <color theme="0"/>
      <name val="Arial"/>
      <family val="2"/>
    </font>
    <font>
      <sz val="14"/>
      <name val="Arial"/>
      <family val="2"/>
    </font>
    <font>
      <sz val="14"/>
      <color theme="0"/>
      <name val="Arial"/>
      <family val="2"/>
    </font>
    <font>
      <b/>
      <sz val="14"/>
      <color rgb="FFFFFFFF"/>
      <name val="Arial"/>
      <family val="2"/>
    </font>
    <font>
      <sz val="14"/>
      <color rgb="FFFF0000"/>
      <name val="Arial"/>
      <family val="2"/>
    </font>
    <font>
      <i/>
      <vertAlign val="superscript"/>
      <sz val="13"/>
      <name val="Arial"/>
      <family val="2"/>
    </font>
    <font>
      <i/>
      <vertAlign val="superscript"/>
      <sz val="16"/>
      <name val="Arial"/>
      <family val="2"/>
    </font>
    <font>
      <b/>
      <i/>
      <sz val="12"/>
      <color theme="1"/>
      <name val="Arial"/>
      <family val="2"/>
    </font>
    <font>
      <b/>
      <sz val="15"/>
      <color theme="1"/>
      <name val="Arial"/>
      <family val="2"/>
    </font>
    <font>
      <sz val="15"/>
      <color theme="1"/>
      <name val="Arial"/>
      <family val="2"/>
    </font>
    <font>
      <i/>
      <sz val="15"/>
      <color theme="1"/>
      <name val="Arial"/>
      <family val="2"/>
    </font>
    <font>
      <b/>
      <sz val="15"/>
      <color theme="0"/>
      <name val="Arial"/>
      <family val="2"/>
    </font>
    <font>
      <i/>
      <sz val="15"/>
      <color theme="0"/>
      <name val="Arial"/>
      <family val="2"/>
    </font>
    <font>
      <b/>
      <sz val="15"/>
      <name val="Arial"/>
      <family val="2"/>
    </font>
    <font>
      <sz val="15"/>
      <name val="Arial"/>
      <family val="2"/>
    </font>
    <font>
      <sz val="15"/>
      <color rgb="FF000000"/>
      <name val="Arial"/>
      <family val="2"/>
    </font>
    <font>
      <b/>
      <vertAlign val="superscript"/>
      <sz val="14"/>
      <color theme="1"/>
      <name val="Arial"/>
      <family val="2"/>
    </font>
    <font>
      <sz val="16"/>
      <color rgb="FFFF0000"/>
      <name val="Arial"/>
      <family val="2"/>
    </font>
    <font>
      <sz val="12"/>
      <color rgb="FF0070C0"/>
      <name val="Arial"/>
      <family val="2"/>
    </font>
  </fonts>
  <fills count="6">
    <fill>
      <patternFill patternType="none"/>
    </fill>
    <fill>
      <patternFill patternType="gray125"/>
    </fill>
    <fill>
      <patternFill patternType="solid">
        <fgColor rgb="FF207D8B"/>
        <bgColor indexed="64"/>
      </patternFill>
    </fill>
    <fill>
      <patternFill patternType="solid">
        <fgColor rgb="FFC6EDF2"/>
        <bgColor indexed="64"/>
      </patternFill>
    </fill>
    <fill>
      <patternFill patternType="solid">
        <fgColor rgb="FFFFFFFF"/>
        <bgColor indexed="64"/>
      </patternFill>
    </fill>
    <fill>
      <patternFill patternType="solid">
        <fgColor theme="9" tint="0.59999389629810485"/>
        <bgColor indexed="64"/>
      </patternFill>
    </fill>
  </fills>
  <borders count="10">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diagonal/>
    </border>
    <border>
      <left/>
      <right/>
      <top/>
      <bottom style="thin">
        <color auto="1"/>
      </bottom>
      <diagonal/>
    </border>
    <border>
      <left/>
      <right/>
      <top style="medium">
        <color theme="1"/>
      </top>
      <bottom style="medium">
        <color theme="1"/>
      </bottom>
      <diagonal/>
    </border>
    <border>
      <left/>
      <right/>
      <top/>
      <bottom style="thin">
        <color rgb="FF0070C0"/>
      </bottom>
      <diagonal/>
    </border>
    <border>
      <left/>
      <right/>
      <top/>
      <bottom style="medium">
        <color theme="1"/>
      </bottom>
      <diagonal/>
    </border>
    <border>
      <left/>
      <right/>
      <top style="medium">
        <color theme="1"/>
      </top>
      <bottom/>
      <diagonal/>
    </border>
  </borders>
  <cellStyleXfs count="150">
    <xf numFmtId="0" fontId="0" fillId="0" borderId="0"/>
    <xf numFmtId="43" fontId="1" fillId="0" borderId="0" applyFont="0" applyFill="0" applyBorder="0" applyAlignment="0" applyProtection="0"/>
    <xf numFmtId="0" fontId="1" fillId="0" borderId="0"/>
    <xf numFmtId="0" fontId="3" fillId="0" borderId="0"/>
    <xf numFmtId="165" fontId="1" fillId="0" borderId="0" applyFont="0" applyFill="0" applyBorder="0" applyAlignment="0" applyProtection="0"/>
    <xf numFmtId="0" fontId="3" fillId="0" borderId="0"/>
    <xf numFmtId="0" fontId="1" fillId="0" borderId="0"/>
    <xf numFmtId="0" fontId="3" fillId="0" borderId="0"/>
    <xf numFmtId="165" fontId="1" fillId="0" borderId="0" applyFont="0" applyFill="0" applyBorder="0" applyAlignment="0" applyProtection="0"/>
    <xf numFmtId="167" fontId="1" fillId="0" borderId="0"/>
    <xf numFmtId="169" fontId="12" fillId="0" borderId="0"/>
    <xf numFmtId="0" fontId="1" fillId="0" borderId="0"/>
    <xf numFmtId="165" fontId="3" fillId="0" borderId="0" applyFont="0" applyFill="0" applyBorder="0" applyAlignment="0" applyProtection="0"/>
    <xf numFmtId="0" fontId="1" fillId="0" borderId="0"/>
    <xf numFmtId="165" fontId="1" fillId="0" borderId="0" applyFont="0" applyFill="0" applyBorder="0" applyAlignment="0" applyProtection="0"/>
    <xf numFmtId="170" fontId="13" fillId="0" borderId="0"/>
    <xf numFmtId="0" fontId="3" fillId="0" borderId="0"/>
    <xf numFmtId="172" fontId="13" fillId="0" borderId="0"/>
    <xf numFmtId="165" fontId="3" fillId="0" borderId="0" applyFont="0" applyFill="0" applyBorder="0" applyAlignment="0" applyProtection="0"/>
    <xf numFmtId="165" fontId="1" fillId="0" borderId="0" applyFont="0" applyFill="0" applyBorder="0" applyAlignment="0" applyProtection="0"/>
    <xf numFmtId="0" fontId="3" fillId="0" borderId="0"/>
    <xf numFmtId="0" fontId="3" fillId="0" borderId="0"/>
    <xf numFmtId="0" fontId="1" fillId="0" borderId="0"/>
    <xf numFmtId="0" fontId="1" fillId="0" borderId="0"/>
    <xf numFmtId="173" fontId="14" fillId="0" borderId="0"/>
    <xf numFmtId="173" fontId="14" fillId="0" borderId="0"/>
    <xf numFmtId="0" fontId="3" fillId="0" borderId="0"/>
    <xf numFmtId="165" fontId="13" fillId="0" borderId="0" applyFont="0" applyFill="0" applyBorder="0" applyAlignment="0" applyProtection="0"/>
    <xf numFmtId="0" fontId="1" fillId="0" borderId="0"/>
    <xf numFmtId="166" fontId="15" fillId="0" borderId="0"/>
    <xf numFmtId="165" fontId="3" fillId="0" borderId="0" applyFont="0" applyFill="0" applyBorder="0" applyAlignment="0" applyProtection="0"/>
    <xf numFmtId="165"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5" fontId="3" fillId="0" borderId="0" applyFont="0" applyFill="0" applyBorder="0" applyAlignment="0" applyProtection="0"/>
    <xf numFmtId="165" fontId="1" fillId="0" borderId="0" applyFont="0" applyFill="0" applyBorder="0" applyAlignment="0" applyProtection="0">
      <alignment vertical="center"/>
    </xf>
    <xf numFmtId="0" fontId="16" fillId="0" borderId="0"/>
    <xf numFmtId="165" fontId="16" fillId="0" borderId="0" applyFont="0" applyFill="0" applyBorder="0" applyAlignment="0" applyProtection="0"/>
    <xf numFmtId="0" fontId="3" fillId="0" borderId="0"/>
    <xf numFmtId="165" fontId="3" fillId="0" borderId="0" applyFont="0" applyFill="0" applyBorder="0" applyAlignment="0" applyProtection="0"/>
    <xf numFmtId="0" fontId="1" fillId="0" borderId="0"/>
    <xf numFmtId="0" fontId="3" fillId="0" borderId="0"/>
    <xf numFmtId="0" fontId="1" fillId="0" borderId="0"/>
    <xf numFmtId="165" fontId="1" fillId="0" borderId="0" applyFont="0" applyFill="0" applyBorder="0" applyAlignment="0" applyProtection="0"/>
    <xf numFmtId="0" fontId="11" fillId="0" borderId="0"/>
    <xf numFmtId="0" fontId="17" fillId="0" borderId="0"/>
    <xf numFmtId="167" fontId="18" fillId="0" borderId="0"/>
    <xf numFmtId="0" fontId="19" fillId="0" borderId="0"/>
    <xf numFmtId="167" fontId="18" fillId="0" borderId="0"/>
    <xf numFmtId="0" fontId="3" fillId="0" borderId="0"/>
    <xf numFmtId="0" fontId="19" fillId="0" borderId="0"/>
    <xf numFmtId="0" fontId="17" fillId="0" borderId="0"/>
    <xf numFmtId="0" fontId="3" fillId="0" borderId="0"/>
    <xf numFmtId="0" fontId="21" fillId="0" borderId="0"/>
    <xf numFmtId="0" fontId="22" fillId="0" borderId="0">
      <alignment vertical="center"/>
    </xf>
    <xf numFmtId="0" fontId="21" fillId="0" borderId="0"/>
    <xf numFmtId="166" fontId="21" fillId="0" borderId="0"/>
    <xf numFmtId="164" fontId="1" fillId="0" borderId="0" applyFont="0" applyFill="0" applyBorder="0" applyAlignment="0" applyProtection="0"/>
    <xf numFmtId="166" fontId="13" fillId="0" borderId="0"/>
    <xf numFmtId="0" fontId="1" fillId="0" borderId="0"/>
    <xf numFmtId="0" fontId="22" fillId="0" borderId="0">
      <alignment vertical="center"/>
    </xf>
    <xf numFmtId="0" fontId="12" fillId="0" borderId="0"/>
    <xf numFmtId="165" fontId="1" fillId="0" borderId="0" applyFont="0" applyFill="0" applyBorder="0" applyAlignment="0" applyProtection="0"/>
    <xf numFmtId="0" fontId="12" fillId="0" borderId="0"/>
    <xf numFmtId="0" fontId="23" fillId="0" borderId="0"/>
    <xf numFmtId="0" fontId="15" fillId="0" borderId="0"/>
    <xf numFmtId="166" fontId="24" fillId="0" borderId="0"/>
    <xf numFmtId="0" fontId="25" fillId="0" borderId="0"/>
    <xf numFmtId="0" fontId="22" fillId="0" borderId="0">
      <alignment vertical="center"/>
    </xf>
    <xf numFmtId="0" fontId="1" fillId="0" borderId="0"/>
    <xf numFmtId="165" fontId="1" fillId="0" borderId="0" applyFont="0" applyFill="0" applyBorder="0" applyAlignment="0" applyProtection="0"/>
    <xf numFmtId="0" fontId="22" fillId="0" borderId="0">
      <alignment vertical="center"/>
    </xf>
    <xf numFmtId="0" fontId="25" fillId="0" borderId="0"/>
    <xf numFmtId="0" fontId="1" fillId="0" borderId="0"/>
    <xf numFmtId="165" fontId="1" fillId="0" borderId="0" applyFont="0" applyFill="0" applyBorder="0" applyAlignment="0" applyProtection="0"/>
    <xf numFmtId="0" fontId="1" fillId="0" borderId="0"/>
    <xf numFmtId="0" fontId="22" fillId="0" borderId="0">
      <alignment vertical="center"/>
    </xf>
    <xf numFmtId="0" fontId="25" fillId="0" borderId="0"/>
    <xf numFmtId="165"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173" fontId="26"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20" fillId="0" borderId="0"/>
    <xf numFmtId="43" fontId="20" fillId="0" borderId="0" applyFont="0" applyFill="0" applyBorder="0" applyAlignment="0" applyProtection="0"/>
    <xf numFmtId="9" fontId="20" fillId="0" borderId="0" applyFont="0" applyFill="0" applyBorder="0" applyAlignment="0" applyProtection="0"/>
    <xf numFmtId="0" fontId="20" fillId="0" borderId="0"/>
    <xf numFmtId="43" fontId="20" fillId="0" borderId="0" applyFont="0" applyFill="0" applyBorder="0" applyAlignment="0" applyProtection="0"/>
    <xf numFmtId="0" fontId="3" fillId="0" borderId="0"/>
    <xf numFmtId="177" fontId="1" fillId="0" borderId="0"/>
    <xf numFmtId="165" fontId="15" fillId="0" borderId="0" applyFont="0" applyFill="0" applyBorder="0" applyAlignment="0" applyProtection="0"/>
    <xf numFmtId="177" fontId="22" fillId="0" borderId="0">
      <alignment vertical="center"/>
    </xf>
    <xf numFmtId="17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37" fontId="27" fillId="0" borderId="0"/>
    <xf numFmtId="166" fontId="27" fillId="0" borderId="0"/>
    <xf numFmtId="166" fontId="13" fillId="0" borderId="0"/>
    <xf numFmtId="0" fontId="19" fillId="0" borderId="0"/>
    <xf numFmtId="0" fontId="3" fillId="0" borderId="0"/>
    <xf numFmtId="37" fontId="24" fillId="0" borderId="0"/>
    <xf numFmtId="43" fontId="15" fillId="0" borderId="0"/>
    <xf numFmtId="43" fontId="3" fillId="0" borderId="0" applyFont="0" applyFill="0" applyBorder="0" applyAlignment="0" applyProtection="0"/>
    <xf numFmtId="166" fontId="15" fillId="0" borderId="0"/>
    <xf numFmtId="167" fontId="1" fillId="0" borderId="0"/>
    <xf numFmtId="166" fontId="15" fillId="0" borderId="0"/>
    <xf numFmtId="169" fontId="21" fillId="0" borderId="0"/>
    <xf numFmtId="0" fontId="1" fillId="0" borderId="0"/>
    <xf numFmtId="166" fontId="13" fillId="0" borderId="0"/>
    <xf numFmtId="0" fontId="21" fillId="0" borderId="0"/>
    <xf numFmtId="0" fontId="1" fillId="0" borderId="0"/>
    <xf numFmtId="0" fontId="1" fillId="0" borderId="0"/>
    <xf numFmtId="165" fontId="1" fillId="0" borderId="0" applyFont="0" applyFill="0" applyBorder="0" applyAlignment="0" applyProtection="0">
      <alignment vertical="center"/>
    </xf>
    <xf numFmtId="0" fontId="1" fillId="0" borderId="0"/>
    <xf numFmtId="177" fontId="22" fillId="0" borderId="0">
      <alignment vertical="center"/>
    </xf>
    <xf numFmtId="165" fontId="22" fillId="0" borderId="0" applyFont="0" applyFill="0" applyBorder="0" applyAlignment="0" applyProtection="0">
      <alignment vertical="center"/>
    </xf>
    <xf numFmtId="167" fontId="1" fillId="0" borderId="0"/>
    <xf numFmtId="164" fontId="1" fillId="0" borderId="0" applyFont="0" applyFill="0" applyBorder="0" applyAlignment="0" applyProtection="0"/>
    <xf numFmtId="0" fontId="1" fillId="0" borderId="0"/>
    <xf numFmtId="165" fontId="3" fillId="0" borderId="0" applyFont="0" applyFill="0" applyBorder="0" applyAlignment="0" applyProtection="0"/>
    <xf numFmtId="165" fontId="28" fillId="0" borderId="0" applyFont="0" applyFill="0" applyBorder="0" applyAlignment="0" applyProtection="0">
      <alignment vertical="center"/>
    </xf>
    <xf numFmtId="165" fontId="1" fillId="0" borderId="0" applyFont="0" applyFill="0" applyBorder="0" applyAlignment="0" applyProtection="0">
      <alignment vertical="center"/>
    </xf>
    <xf numFmtId="9" fontId="1" fillId="0" borderId="0" applyFont="0" applyFill="0" applyBorder="0" applyAlignment="0" applyProtection="0"/>
    <xf numFmtId="0" fontId="1" fillId="0" borderId="0"/>
    <xf numFmtId="0" fontId="3" fillId="0" borderId="0"/>
    <xf numFmtId="0" fontId="1" fillId="0" borderId="0"/>
    <xf numFmtId="0" fontId="3" fillId="0" borderId="0"/>
    <xf numFmtId="43" fontId="3" fillId="0" borderId="0" applyFont="0" applyFill="0" applyBorder="0" applyAlignment="0" applyProtection="0"/>
    <xf numFmtId="0" fontId="3" fillId="0" borderId="0"/>
  </cellStyleXfs>
  <cellXfs count="554">
    <xf numFmtId="0" fontId="0" fillId="0" borderId="0" xfId="0"/>
    <xf numFmtId="3" fontId="2" fillId="0" borderId="0" xfId="0" applyNumberFormat="1" applyFont="1" applyAlignment="1">
      <alignment horizontal="right" vertical="center"/>
    </xf>
    <xf numFmtId="0" fontId="4" fillId="0" borderId="0" xfId="0" applyFont="1" applyAlignment="1">
      <alignment horizontal="left" vertical="center"/>
    </xf>
    <xf numFmtId="0" fontId="10" fillId="0" borderId="0" xfId="96" applyFont="1"/>
    <xf numFmtId="0" fontId="2" fillId="0" borderId="0" xfId="96" applyFont="1"/>
    <xf numFmtId="0" fontId="6" fillId="0" borderId="0" xfId="96" applyFont="1" applyAlignment="1">
      <alignment vertical="top"/>
    </xf>
    <xf numFmtId="0" fontId="6" fillId="0" borderId="0" xfId="96" applyFont="1"/>
    <xf numFmtId="0" fontId="2" fillId="0" borderId="0" xfId="96" applyFont="1" applyAlignment="1">
      <alignment vertical="center"/>
    </xf>
    <xf numFmtId="0" fontId="33" fillId="0" borderId="0" xfId="96" applyFont="1" applyAlignment="1">
      <alignment horizontal="center" vertical="center" wrapText="1"/>
    </xf>
    <xf numFmtId="0" fontId="31" fillId="0" borderId="0" xfId="96" applyFont="1"/>
    <xf numFmtId="0" fontId="36" fillId="0" borderId="0" xfId="96" applyFont="1" applyAlignment="1">
      <alignment horizontal="left" vertical="center" wrapText="1" indent="1"/>
    </xf>
    <xf numFmtId="0" fontId="36" fillId="0" borderId="0" xfId="96" applyFont="1" applyAlignment="1">
      <alignment horizontal="center" vertical="center" wrapText="1"/>
    </xf>
    <xf numFmtId="0" fontId="36" fillId="0" borderId="0" xfId="96" applyFont="1" applyAlignment="1">
      <alignment vertical="center"/>
    </xf>
    <xf numFmtId="0" fontId="36" fillId="0" borderId="0" xfId="96" applyFont="1"/>
    <xf numFmtId="0" fontId="30" fillId="3" borderId="0" xfId="96" applyFont="1" applyFill="1" applyAlignment="1">
      <alignment horizontal="left" vertical="center" indent="3"/>
    </xf>
    <xf numFmtId="0" fontId="30" fillId="3" borderId="0" xfId="96" applyFont="1" applyFill="1" applyAlignment="1">
      <alignment horizontal="center" vertical="center"/>
    </xf>
    <xf numFmtId="0" fontId="31" fillId="0" borderId="0" xfId="96" applyFont="1" applyAlignment="1">
      <alignment vertical="center"/>
    </xf>
    <xf numFmtId="0" fontId="31" fillId="0" borderId="0" xfId="96" applyFont="1" applyAlignment="1">
      <alignment horizontal="left" vertical="center" indent="3"/>
    </xf>
    <xf numFmtId="0" fontId="31" fillId="0" borderId="0" xfId="96" applyFont="1" applyAlignment="1">
      <alignment horizontal="center" vertical="center"/>
    </xf>
    <xf numFmtId="0" fontId="31" fillId="3" borderId="0" xfId="96" applyFont="1" applyFill="1" applyAlignment="1">
      <alignment horizontal="left" vertical="center" indent="3"/>
    </xf>
    <xf numFmtId="0" fontId="31" fillId="3" borderId="0" xfId="96" applyFont="1" applyFill="1" applyAlignment="1">
      <alignment horizontal="center" vertical="center"/>
    </xf>
    <xf numFmtId="0" fontId="37" fillId="0" borderId="0" xfId="96" applyFont="1" applyAlignment="1">
      <alignment vertical="top"/>
    </xf>
    <xf numFmtId="0" fontId="37" fillId="0" borderId="0" xfId="96" applyFont="1"/>
    <xf numFmtId="0" fontId="31" fillId="0" borderId="5" xfId="96" applyFont="1" applyBorder="1" applyAlignment="1">
      <alignment horizontal="center" vertical="center"/>
    </xf>
    <xf numFmtId="0" fontId="31" fillId="0" borderId="5" xfId="96" applyFont="1" applyBorder="1"/>
    <xf numFmtId="0" fontId="31" fillId="0" borderId="0" xfId="96" applyFont="1" applyAlignment="1">
      <alignment vertical="top"/>
    </xf>
    <xf numFmtId="0" fontId="36" fillId="0" borderId="0" xfId="96" applyFont="1" applyAlignment="1">
      <alignment horizontal="left" vertical="top" wrapText="1"/>
    </xf>
    <xf numFmtId="0" fontId="31" fillId="0" borderId="0" xfId="28" applyFont="1" applyAlignment="1">
      <alignment vertical="center"/>
    </xf>
    <xf numFmtId="0" fontId="31" fillId="0" borderId="0" xfId="28" applyFont="1" applyAlignment="1">
      <alignment horizontal="right" vertical="center"/>
    </xf>
    <xf numFmtId="0" fontId="29" fillId="0" borderId="0" xfId="21" applyFont="1" applyAlignment="1">
      <alignment vertical="center"/>
    </xf>
    <xf numFmtId="0" fontId="29" fillId="0" borderId="0" xfId="21" applyFont="1" applyAlignment="1">
      <alignment horizontal="left" vertical="center"/>
    </xf>
    <xf numFmtId="0" fontId="29" fillId="0" borderId="0" xfId="21" applyFont="1" applyAlignment="1">
      <alignment horizontal="right" vertical="center"/>
    </xf>
    <xf numFmtId="0" fontId="32" fillId="0" borderId="0" xfId="21" applyFont="1" applyAlignment="1">
      <alignment horizontal="left" vertical="center"/>
    </xf>
    <xf numFmtId="0" fontId="32" fillId="0" borderId="0" xfId="21" applyFont="1" applyAlignment="1">
      <alignment vertical="center"/>
    </xf>
    <xf numFmtId="0" fontId="30" fillId="0" borderId="0" xfId="21" applyFont="1" applyAlignment="1">
      <alignment vertical="center"/>
    </xf>
    <xf numFmtId="0" fontId="38" fillId="2" borderId="2" xfId="21" applyFont="1" applyFill="1" applyBorder="1" applyAlignment="1">
      <alignment vertical="center"/>
    </xf>
    <xf numFmtId="0" fontId="33" fillId="2" borderId="2" xfId="21" applyFont="1" applyFill="1" applyBorder="1" applyAlignment="1">
      <alignment horizontal="right" vertical="center"/>
    </xf>
    <xf numFmtId="0" fontId="38" fillId="2" borderId="2" xfId="21" applyFont="1" applyFill="1" applyBorder="1" applyAlignment="1">
      <alignment horizontal="right" vertical="center"/>
    </xf>
    <xf numFmtId="0" fontId="38" fillId="0" borderId="0" xfId="28" applyFont="1" applyAlignment="1">
      <alignment vertical="center"/>
    </xf>
    <xf numFmtId="0" fontId="33" fillId="2" borderId="0" xfId="21" applyFont="1" applyFill="1" applyBorder="1" applyAlignment="1">
      <alignment vertical="center"/>
    </xf>
    <xf numFmtId="0" fontId="35" fillId="2" borderId="0" xfId="21" applyFont="1" applyFill="1" applyBorder="1" applyAlignment="1">
      <alignment horizontal="right" vertical="center" wrapText="1"/>
    </xf>
    <xf numFmtId="0" fontId="35" fillId="2" borderId="0" xfId="21" applyFont="1" applyFill="1" applyBorder="1" applyAlignment="1">
      <alignment horizontal="right" vertical="center"/>
    </xf>
    <xf numFmtId="0" fontId="33" fillId="2" borderId="1" xfId="21" applyFont="1" applyFill="1" applyBorder="1" applyAlignment="1">
      <alignment vertical="center"/>
    </xf>
    <xf numFmtId="1" fontId="33" fillId="2" borderId="1" xfId="18" applyNumberFormat="1" applyFont="1" applyFill="1" applyBorder="1" applyAlignment="1">
      <alignment horizontal="right" vertical="center"/>
    </xf>
    <xf numFmtId="0" fontId="33" fillId="2" borderId="1" xfId="21" applyFont="1" applyFill="1" applyBorder="1" applyAlignment="1">
      <alignment horizontal="right" vertical="center"/>
    </xf>
    <xf numFmtId="0" fontId="30" fillId="0" borderId="0" xfId="21" applyFont="1" applyAlignment="1">
      <alignment horizontal="right" vertical="center"/>
    </xf>
    <xf numFmtId="3" fontId="29" fillId="0" borderId="0" xfId="21" applyNumberFormat="1" applyFont="1" applyAlignment="1">
      <alignment vertical="center"/>
    </xf>
    <xf numFmtId="3" fontId="31" fillId="0" borderId="0" xfId="28" applyNumberFormat="1" applyFont="1" applyAlignment="1">
      <alignment vertical="center"/>
    </xf>
    <xf numFmtId="3" fontId="30" fillId="0" borderId="0" xfId="21" applyNumberFormat="1" applyFont="1" applyAlignment="1">
      <alignment vertical="center"/>
    </xf>
    <xf numFmtId="3" fontId="30" fillId="0" borderId="0" xfId="44" applyNumberFormat="1" applyFont="1" applyAlignment="1">
      <alignment vertical="center"/>
    </xf>
    <xf numFmtId="0" fontId="30" fillId="0" borderId="0" xfId="44" applyFont="1" applyAlignment="1">
      <alignment vertical="center"/>
    </xf>
    <xf numFmtId="0" fontId="30" fillId="0" borderId="1" xfId="21" applyFont="1" applyBorder="1" applyAlignment="1">
      <alignment vertical="center"/>
    </xf>
    <xf numFmtId="0" fontId="30" fillId="0" borderId="1" xfId="21" applyFont="1" applyBorder="1" applyAlignment="1">
      <alignment horizontal="left" vertical="center"/>
    </xf>
    <xf numFmtId="3" fontId="30" fillId="0" borderId="1" xfId="21" applyNumberFormat="1" applyFont="1" applyBorder="1" applyAlignment="1">
      <alignment vertical="center"/>
    </xf>
    <xf numFmtId="3" fontId="30" fillId="0" borderId="1" xfId="21" applyNumberFormat="1" applyFont="1" applyBorder="1" applyAlignment="1">
      <alignment horizontal="right" vertical="center"/>
    </xf>
    <xf numFmtId="0" fontId="30" fillId="0" borderId="1" xfId="21" applyFont="1" applyBorder="1" applyAlignment="1">
      <alignment horizontal="right" vertical="center"/>
    </xf>
    <xf numFmtId="3" fontId="30" fillId="0" borderId="0" xfId="21" applyNumberFormat="1" applyFont="1" applyAlignment="1">
      <alignment horizontal="right" vertical="center"/>
    </xf>
    <xf numFmtId="0" fontId="30" fillId="0" borderId="0" xfId="44" applyFont="1"/>
    <xf numFmtId="3" fontId="30" fillId="0" borderId="0" xfId="44" applyNumberFormat="1" applyFont="1" applyAlignment="1">
      <alignment horizontal="right" vertical="center"/>
    </xf>
    <xf numFmtId="0" fontId="36" fillId="0" borderId="0" xfId="96" applyFont="1" applyAlignment="1"/>
    <xf numFmtId="0" fontId="37" fillId="0" borderId="0" xfId="96" applyFont="1" applyBorder="1" applyAlignment="1"/>
    <xf numFmtId="0" fontId="6" fillId="0" borderId="1" xfId="96" applyFont="1" applyBorder="1"/>
    <xf numFmtId="0" fontId="36" fillId="0" borderId="0" xfId="96" applyFont="1" applyAlignment="1">
      <alignment horizontal="right"/>
    </xf>
    <xf numFmtId="174" fontId="30" fillId="3" borderId="0" xfId="1" applyNumberFormat="1" applyFont="1" applyFill="1" applyAlignment="1">
      <alignment horizontal="center" vertical="center"/>
    </xf>
    <xf numFmtId="174" fontId="31" fillId="0" borderId="0" xfId="1" applyNumberFormat="1" applyFont="1" applyAlignment="1">
      <alignment horizontal="center" vertical="center"/>
    </xf>
    <xf numFmtId="174" fontId="31" fillId="3" borderId="0" xfId="1" applyNumberFormat="1" applyFont="1" applyFill="1" applyAlignment="1">
      <alignment horizontal="center" vertical="center"/>
    </xf>
    <xf numFmtId="168" fontId="36" fillId="0" borderId="0" xfId="0" applyNumberFormat="1" applyFont="1" applyAlignment="1">
      <alignment horizontal="center" vertical="center"/>
    </xf>
    <xf numFmtId="168" fontId="31" fillId="0" borderId="0" xfId="0" applyNumberFormat="1" applyFont="1" applyAlignment="1">
      <alignment horizontal="center" vertical="center"/>
    </xf>
    <xf numFmtId="174" fontId="36" fillId="0" borderId="0" xfId="96" applyNumberFormat="1" applyFont="1" applyAlignment="1">
      <alignment horizontal="center" vertical="center" wrapText="1"/>
    </xf>
    <xf numFmtId="3" fontId="36" fillId="0" borderId="0" xfId="28" applyNumberFormat="1" applyFont="1" applyAlignment="1">
      <alignment vertical="center"/>
    </xf>
    <xf numFmtId="3" fontId="29" fillId="0" borderId="0" xfId="44" applyNumberFormat="1" applyFont="1" applyAlignment="1">
      <alignment horizontal="right" vertical="center" indent="2"/>
    </xf>
    <xf numFmtId="0" fontId="37" fillId="0" borderId="0" xfId="96" applyFont="1" applyBorder="1" applyAlignment="1">
      <alignment horizontal="right"/>
    </xf>
    <xf numFmtId="0" fontId="37" fillId="0" borderId="0" xfId="96" applyFont="1" applyAlignment="1">
      <alignment horizontal="right"/>
    </xf>
    <xf numFmtId="0" fontId="36" fillId="0" borderId="0" xfId="96" applyFont="1" applyFill="1" applyAlignment="1">
      <alignment horizontal="left" vertical="center" wrapText="1" indent="1"/>
    </xf>
    <xf numFmtId="179" fontId="36" fillId="0" borderId="0" xfId="96" applyNumberFormat="1" applyFont="1" applyFill="1" applyAlignment="1">
      <alignment horizontal="right" vertical="center" indent="2"/>
    </xf>
    <xf numFmtId="180" fontId="36" fillId="0" borderId="0" xfId="96" applyNumberFormat="1" applyFont="1" applyFill="1" applyAlignment="1">
      <alignment horizontal="right" vertical="center" indent="2"/>
    </xf>
    <xf numFmtId="0" fontId="36" fillId="0" borderId="0" xfId="96" applyFont="1" applyFill="1" applyAlignment="1">
      <alignment horizontal="left" vertical="center" wrapText="1" indent="2"/>
    </xf>
    <xf numFmtId="0" fontId="36" fillId="0" borderId="0" xfId="96" applyFont="1" applyFill="1"/>
    <xf numFmtId="0" fontId="36" fillId="0" borderId="0" xfId="96" applyFont="1" applyFill="1" applyAlignment="1">
      <alignment horizontal="left" vertical="center" indent="5"/>
    </xf>
    <xf numFmtId="179" fontId="29" fillId="0" borderId="0" xfId="96" applyNumberFormat="1" applyFont="1" applyFill="1" applyAlignment="1">
      <alignment horizontal="right" vertical="center" indent="2"/>
    </xf>
    <xf numFmtId="180" fontId="29" fillId="0" borderId="0" xfId="96" applyNumberFormat="1" applyFont="1" applyFill="1" applyAlignment="1">
      <alignment horizontal="right" vertical="center" indent="2"/>
    </xf>
    <xf numFmtId="0" fontId="36" fillId="0" borderId="0" xfId="96" applyFont="1" applyFill="1" applyAlignment="1">
      <alignment horizontal="left" vertical="center" wrapText="1" indent="9"/>
    </xf>
    <xf numFmtId="179" fontId="36" fillId="0" borderId="0" xfId="1" applyNumberFormat="1" applyFont="1" applyFill="1" applyAlignment="1">
      <alignment horizontal="right" vertical="center" indent="2"/>
    </xf>
    <xf numFmtId="180" fontId="36" fillId="0" borderId="0" xfId="1" applyNumberFormat="1" applyFont="1" applyFill="1" applyAlignment="1">
      <alignment horizontal="right" vertical="center" indent="2"/>
    </xf>
    <xf numFmtId="0" fontId="36" fillId="0" borderId="0" xfId="96" applyFont="1" applyFill="1" applyAlignment="1">
      <alignment horizontal="left" vertical="center" indent="9"/>
    </xf>
    <xf numFmtId="0" fontId="31" fillId="0" borderId="0" xfId="96" applyFont="1" applyFill="1" applyAlignment="1">
      <alignment horizontal="left" vertical="center" indent="11"/>
    </xf>
    <xf numFmtId="179" fontId="31" fillId="0" borderId="0" xfId="1" applyNumberFormat="1" applyFont="1" applyFill="1" applyAlignment="1">
      <alignment horizontal="right" vertical="center" indent="2"/>
    </xf>
    <xf numFmtId="180" fontId="31" fillId="0" borderId="0" xfId="1" applyNumberFormat="1" applyFont="1" applyFill="1" applyAlignment="1">
      <alignment horizontal="right" vertical="center" indent="2"/>
    </xf>
    <xf numFmtId="0" fontId="31" fillId="0" borderId="0" xfId="96" applyFont="1" applyFill="1"/>
    <xf numFmtId="0" fontId="31" fillId="0" borderId="0" xfId="96" applyFont="1" applyFill="1" applyAlignment="1">
      <alignment vertical="center"/>
    </xf>
    <xf numFmtId="0" fontId="36" fillId="0" borderId="0" xfId="96" applyFont="1" applyFill="1" applyAlignment="1">
      <alignment horizontal="left" vertical="center" wrapText="1" indent="5"/>
    </xf>
    <xf numFmtId="0" fontId="36" fillId="0" borderId="0" xfId="96" applyFont="1" applyFill="1" applyBorder="1" applyAlignment="1">
      <alignment horizontal="left" vertical="center" wrapText="1" indent="2"/>
    </xf>
    <xf numFmtId="180" fontId="36" fillId="0" borderId="0" xfId="1" applyNumberFormat="1" applyFont="1" applyFill="1" applyBorder="1" applyAlignment="1">
      <alignment horizontal="right" vertical="center" indent="2"/>
    </xf>
    <xf numFmtId="180" fontId="36" fillId="0" borderId="5" xfId="1" applyNumberFormat="1" applyFont="1" applyFill="1" applyBorder="1" applyAlignment="1">
      <alignment horizontal="right" vertical="center" indent="2"/>
    </xf>
    <xf numFmtId="0" fontId="8" fillId="2" borderId="2" xfId="96"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8" fillId="2" borderId="2" xfId="96" applyFont="1" applyFill="1" applyBorder="1" applyAlignment="1">
      <alignment horizontal="center" wrapText="1"/>
    </xf>
    <xf numFmtId="0" fontId="9" fillId="2" borderId="1" xfId="96" applyFont="1" applyFill="1" applyBorder="1" applyAlignment="1">
      <alignment horizontal="center" vertical="top" wrapText="1"/>
    </xf>
    <xf numFmtId="0" fontId="2" fillId="0" borderId="0" xfId="96" applyFont="1" applyAlignment="1">
      <alignment horizontal="center"/>
    </xf>
    <xf numFmtId="0" fontId="8" fillId="2" borderId="0" xfId="96" applyFont="1" applyFill="1" applyAlignment="1">
      <alignment horizontal="center" vertical="center" wrapText="1"/>
    </xf>
    <xf numFmtId="0" fontId="8" fillId="0" borderId="0" xfId="0" applyFont="1" applyFill="1" applyBorder="1" applyAlignment="1">
      <alignment horizontal="center" vertical="center" wrapText="1"/>
    </xf>
    <xf numFmtId="0" fontId="9" fillId="0" borderId="0" xfId="96" applyFont="1" applyFill="1" applyBorder="1" applyAlignment="1">
      <alignment horizontal="center" vertical="top" wrapText="1"/>
    </xf>
    <xf numFmtId="0" fontId="8" fillId="0" borderId="0" xfId="96" applyFont="1" applyFill="1" applyBorder="1" applyAlignment="1">
      <alignment horizontal="center" vertical="center" wrapText="1"/>
    </xf>
    <xf numFmtId="0" fontId="2" fillId="0" borderId="0" xfId="96" applyFont="1" applyFill="1" applyAlignment="1">
      <alignment horizontal="center"/>
    </xf>
    <xf numFmtId="0" fontId="2" fillId="0" borderId="0" xfId="96" applyFont="1" applyFill="1"/>
    <xf numFmtId="0" fontId="10" fillId="0" borderId="0" xfId="96" applyFont="1" applyAlignment="1">
      <alignment horizontal="left" vertical="center"/>
    </xf>
    <xf numFmtId="0" fontId="10" fillId="0" borderId="0" xfId="96" applyFont="1" applyAlignment="1">
      <alignment horizontal="right" vertical="center"/>
    </xf>
    <xf numFmtId="174" fontId="10" fillId="0" borderId="0" xfId="1" applyNumberFormat="1" applyFont="1" applyAlignment="1">
      <alignment horizontal="right" vertical="center"/>
    </xf>
    <xf numFmtId="174" fontId="10" fillId="0" borderId="0" xfId="100" applyNumberFormat="1" applyFont="1" applyAlignment="1">
      <alignment horizontal="right" vertical="center"/>
    </xf>
    <xf numFmtId="0" fontId="2" fillId="0" borderId="0" xfId="96" applyFont="1" applyAlignment="1"/>
    <xf numFmtId="0" fontId="2" fillId="0" borderId="0" xfId="96" applyFont="1" applyAlignment="1">
      <alignment horizontal="right" vertical="center"/>
    </xf>
    <xf numFmtId="0" fontId="10" fillId="0" borderId="0" xfId="96" applyFont="1" applyFill="1" applyAlignment="1">
      <alignment horizontal="left" vertical="center"/>
    </xf>
    <xf numFmtId="3" fontId="10" fillId="0" borderId="0" xfId="96" applyNumberFormat="1" applyFont="1" applyFill="1" applyAlignment="1">
      <alignment horizontal="right" vertical="center"/>
    </xf>
    <xf numFmtId="174" fontId="10" fillId="0" borderId="0" xfId="100" applyNumberFormat="1" applyFont="1" applyFill="1" applyAlignment="1">
      <alignment horizontal="right" vertical="center"/>
    </xf>
    <xf numFmtId="0" fontId="10" fillId="0" borderId="0" xfId="96" applyFont="1" applyAlignment="1">
      <alignment horizontal="left" vertical="center" indent="1"/>
    </xf>
    <xf numFmtId="3" fontId="10" fillId="0" borderId="0" xfId="96" applyNumberFormat="1" applyFont="1" applyAlignment="1">
      <alignment horizontal="right" vertical="center"/>
    </xf>
    <xf numFmtId="37" fontId="10" fillId="0" borderId="0" xfId="96" applyNumberFormat="1" applyFont="1" applyAlignment="1">
      <alignment horizontal="right" vertical="center" wrapText="1"/>
    </xf>
    <xf numFmtId="3" fontId="4" fillId="0" borderId="0" xfId="100" applyNumberFormat="1" applyFont="1" applyFill="1" applyAlignment="1">
      <alignment horizontal="right" vertical="center"/>
    </xf>
    <xf numFmtId="174" fontId="4" fillId="0" borderId="0" xfId="100" applyNumberFormat="1" applyFont="1" applyFill="1" applyAlignment="1">
      <alignment horizontal="right" vertical="center"/>
    </xf>
    <xf numFmtId="168" fontId="4" fillId="0" borderId="0" xfId="143" applyNumberFormat="1" applyFont="1" applyFill="1" applyAlignment="1">
      <alignment horizontal="right" vertical="center"/>
    </xf>
    <xf numFmtId="0" fontId="2" fillId="0" borderId="0" xfId="96" applyFont="1" applyFill="1" applyAlignment="1">
      <alignment horizontal="left" vertical="center" indent="3"/>
    </xf>
    <xf numFmtId="3" fontId="2" fillId="0" borderId="0" xfId="96" applyNumberFormat="1" applyFont="1" applyAlignment="1">
      <alignment horizontal="right" vertical="center"/>
    </xf>
    <xf numFmtId="0" fontId="10" fillId="0" borderId="0" xfId="96" applyFont="1" applyFill="1" applyAlignment="1">
      <alignment horizontal="left" vertical="center" indent="1"/>
    </xf>
    <xf numFmtId="171" fontId="4" fillId="0" borderId="0" xfId="100" applyNumberFormat="1" applyFont="1" applyFill="1" applyAlignment="1">
      <alignment horizontal="right" vertical="center"/>
    </xf>
    <xf numFmtId="0" fontId="2" fillId="0" borderId="0" xfId="0" applyFont="1" applyAlignment="1">
      <alignment horizontal="left" vertical="center" indent="3"/>
    </xf>
    <xf numFmtId="178" fontId="2" fillId="0" borderId="0" xfId="143" applyNumberFormat="1" applyFont="1" applyAlignment="1">
      <alignment vertical="center"/>
    </xf>
    <xf numFmtId="0" fontId="6" fillId="0" borderId="0" xfId="96" applyFont="1" applyAlignment="1">
      <alignment horizontal="right" vertical="center"/>
    </xf>
    <xf numFmtId="0" fontId="6" fillId="0" borderId="1" xfId="96" applyFont="1" applyBorder="1" applyAlignment="1">
      <alignment horizontal="right" vertical="center"/>
    </xf>
    <xf numFmtId="0" fontId="8" fillId="2" borderId="2" xfId="96" applyFont="1" applyFill="1" applyBorder="1" applyAlignment="1">
      <alignment horizontal="right" vertical="center" wrapText="1"/>
    </xf>
    <xf numFmtId="0" fontId="9" fillId="2" borderId="1" xfId="96" applyFont="1" applyFill="1" applyBorder="1" applyAlignment="1">
      <alignment horizontal="right" vertical="center" wrapText="1"/>
    </xf>
    <xf numFmtId="0" fontId="9" fillId="2" borderId="1" xfId="96" applyFont="1" applyFill="1" applyBorder="1" applyAlignment="1">
      <alignment horizontal="center" vertical="center" wrapText="1"/>
    </xf>
    <xf numFmtId="0" fontId="8" fillId="0" borderId="0" xfId="0" applyFont="1" applyFill="1" applyBorder="1" applyAlignment="1">
      <alignment horizontal="right" vertical="center" wrapText="1"/>
    </xf>
    <xf numFmtId="0" fontId="9" fillId="0" borderId="0" xfId="96" applyFont="1" applyFill="1" applyBorder="1" applyAlignment="1">
      <alignment horizontal="right" vertical="center" wrapText="1"/>
    </xf>
    <xf numFmtId="0" fontId="8" fillId="0" borderId="0" xfId="96" applyFont="1" applyFill="1" applyBorder="1" applyAlignment="1">
      <alignment horizontal="right" vertical="center" wrapText="1"/>
    </xf>
    <xf numFmtId="174" fontId="7" fillId="0" borderId="0" xfId="100" applyNumberFormat="1" applyFont="1" applyFill="1" applyAlignment="1">
      <alignment horizontal="right" vertical="center"/>
    </xf>
    <xf numFmtId="0" fontId="10" fillId="0" borderId="0" xfId="96" applyFont="1" applyAlignment="1">
      <alignment horizontal="right" vertical="center" wrapText="1"/>
    </xf>
    <xf numFmtId="0" fontId="2" fillId="0" borderId="0" xfId="0" applyFont="1" applyBorder="1" applyAlignment="1">
      <alignment horizontal="left" vertical="center" indent="3"/>
    </xf>
    <xf numFmtId="3" fontId="2" fillId="0" borderId="0" xfId="96" applyNumberFormat="1" applyFont="1" applyBorder="1" applyAlignment="1">
      <alignment horizontal="right" vertical="center"/>
    </xf>
    <xf numFmtId="3" fontId="2" fillId="0" borderId="0" xfId="0" applyNumberFormat="1" applyFont="1" applyBorder="1" applyAlignment="1">
      <alignment horizontal="right" vertical="center"/>
    </xf>
    <xf numFmtId="0" fontId="41" fillId="0" borderId="0" xfId="0" applyFont="1"/>
    <xf numFmtId="3" fontId="42" fillId="0" borderId="0" xfId="0" applyNumberFormat="1" applyFont="1"/>
    <xf numFmtId="0" fontId="42" fillId="0" borderId="0" xfId="0" applyFont="1"/>
    <xf numFmtId="0" fontId="43" fillId="0" borderId="0" xfId="0" applyFont="1"/>
    <xf numFmtId="0" fontId="44" fillId="0" borderId="0" xfId="0" applyFont="1"/>
    <xf numFmtId="0" fontId="42" fillId="2" borderId="6" xfId="0" applyFont="1" applyFill="1" applyBorder="1" applyAlignment="1">
      <alignment horizontal="center" vertical="center"/>
    </xf>
    <xf numFmtId="0" fontId="45" fillId="2" borderId="6" xfId="0" applyFont="1" applyFill="1" applyBorder="1" applyAlignment="1">
      <alignment horizontal="right" vertical="center" indent="1"/>
    </xf>
    <xf numFmtId="0" fontId="42" fillId="0" borderId="0" xfId="0" applyFont="1" applyAlignment="1">
      <alignment horizontal="center" vertical="center"/>
    </xf>
    <xf numFmtId="0" fontId="41" fillId="0" borderId="0" xfId="0" applyFont="1" applyAlignment="1">
      <alignment horizontal="center" vertical="center"/>
    </xf>
    <xf numFmtId="0" fontId="41" fillId="3" borderId="0" xfId="0" applyFont="1" applyFill="1" applyAlignment="1">
      <alignment vertical="center"/>
    </xf>
    <xf numFmtId="0" fontId="42" fillId="0" borderId="0" xfId="0" applyFont="1" applyAlignment="1">
      <alignment vertical="center"/>
    </xf>
    <xf numFmtId="0" fontId="41" fillId="0" borderId="0" xfId="0" applyFont="1" applyAlignment="1">
      <alignment horizontal="left" vertical="center" indent="2"/>
    </xf>
    <xf numFmtId="174" fontId="42" fillId="0" borderId="0" xfId="1" applyNumberFormat="1" applyFont="1" applyFill="1" applyBorder="1" applyAlignment="1">
      <alignment vertical="center"/>
    </xf>
    <xf numFmtId="0" fontId="42" fillId="0" borderId="0" xfId="0" applyFont="1" applyAlignment="1">
      <alignment horizontal="left" vertical="center" indent="2"/>
    </xf>
    <xf numFmtId="0" fontId="42" fillId="0" borderId="0" xfId="0" applyFont="1" applyFill="1" applyBorder="1" applyAlignment="1">
      <alignment vertical="center"/>
    </xf>
    <xf numFmtId="0" fontId="41" fillId="3" borderId="0" xfId="0" applyFont="1" applyFill="1" applyAlignment="1">
      <alignment vertical="center" wrapText="1"/>
    </xf>
    <xf numFmtId="0" fontId="41" fillId="3" borderId="0" xfId="0" applyFont="1" applyFill="1" applyBorder="1" applyAlignment="1">
      <alignment vertical="center"/>
    </xf>
    <xf numFmtId="175" fontId="42" fillId="0" borderId="0" xfId="1" applyNumberFormat="1" applyFont="1" applyFill="1" applyBorder="1" applyAlignment="1">
      <alignment vertical="center"/>
    </xf>
    <xf numFmtId="0" fontId="44" fillId="0" borderId="0" xfId="0" applyFont="1" applyAlignment="1">
      <alignment vertical="center"/>
    </xf>
    <xf numFmtId="174" fontId="42" fillId="0" borderId="0" xfId="1" applyNumberFormat="1" applyFont="1" applyFill="1" applyBorder="1" applyAlignment="1">
      <alignment horizontal="right" indent="1"/>
    </xf>
    <xf numFmtId="175" fontId="42" fillId="0" borderId="0" xfId="1" applyNumberFormat="1" applyFont="1" applyFill="1" applyBorder="1" applyAlignment="1">
      <alignment horizontal="right" indent="1"/>
    </xf>
    <xf numFmtId="171" fontId="42" fillId="0" borderId="0" xfId="0" applyNumberFormat="1" applyFont="1" applyFill="1" applyBorder="1" applyAlignment="1">
      <alignment horizontal="right" indent="1"/>
    </xf>
    <xf numFmtId="0" fontId="42" fillId="4" borderId="0" xfId="0" applyFont="1" applyFill="1" applyAlignment="1">
      <alignment vertical="center" wrapText="1"/>
    </xf>
    <xf numFmtId="3" fontId="42" fillId="0" borderId="0" xfId="0" applyNumberFormat="1" applyFont="1" applyFill="1" applyBorder="1" applyAlignment="1">
      <alignment horizontal="right" indent="1"/>
    </xf>
    <xf numFmtId="3" fontId="42" fillId="0" borderId="0" xfId="0" applyNumberFormat="1" applyFont="1" applyFill="1" applyBorder="1" applyAlignment="1">
      <alignment horizontal="right" vertical="center" indent="1"/>
    </xf>
    <xf numFmtId="171" fontId="42" fillId="0" borderId="0" xfId="0" applyNumberFormat="1" applyFont="1" applyFill="1" applyBorder="1" applyAlignment="1">
      <alignment horizontal="right" vertical="center" indent="1"/>
    </xf>
    <xf numFmtId="0" fontId="44" fillId="0" borderId="0" xfId="0" applyFont="1" applyAlignment="1">
      <alignment horizontal="left" vertical="center" indent="2"/>
    </xf>
    <xf numFmtId="175" fontId="42" fillId="0" borderId="0" xfId="1" applyNumberFormat="1" applyFont="1" applyFill="1" applyBorder="1" applyAlignment="1">
      <alignment horizontal="right" vertical="center" indent="1"/>
    </xf>
    <xf numFmtId="0" fontId="44" fillId="0" borderId="0" xfId="0" applyFont="1" applyBorder="1" applyAlignment="1">
      <alignment horizontal="left" vertical="center" indent="2"/>
    </xf>
    <xf numFmtId="3" fontId="42" fillId="0" borderId="0" xfId="0" applyNumberFormat="1" applyFont="1" applyBorder="1" applyAlignment="1">
      <alignment horizontal="right" vertical="center" indent="1"/>
    </xf>
    <xf numFmtId="171" fontId="42" fillId="0" borderId="0" xfId="0" applyNumberFormat="1" applyFont="1" applyBorder="1" applyAlignment="1">
      <alignment horizontal="right" vertical="center" indent="1"/>
    </xf>
    <xf numFmtId="171" fontId="42" fillId="0" borderId="0" xfId="0" applyNumberFormat="1" applyFont="1" applyAlignment="1">
      <alignment horizontal="right" indent="1"/>
    </xf>
    <xf numFmtId="0" fontId="43" fillId="0" borderId="0" xfId="96" applyFont="1" applyBorder="1" applyAlignment="1">
      <alignment horizontal="left" vertical="center"/>
    </xf>
    <xf numFmtId="0" fontId="41" fillId="0" borderId="0" xfId="0" applyFont="1" applyAlignment="1">
      <alignment vertical="center"/>
    </xf>
    <xf numFmtId="3" fontId="42" fillId="0" borderId="0" xfId="0" applyNumberFormat="1" applyFont="1" applyAlignment="1">
      <alignment horizontal="right" indent="1"/>
    </xf>
    <xf numFmtId="0" fontId="46" fillId="2" borderId="6" xfId="0" applyFont="1" applyFill="1" applyBorder="1" applyAlignment="1">
      <alignment horizontal="center" vertical="center"/>
    </xf>
    <xf numFmtId="3" fontId="42" fillId="0" borderId="0" xfId="0" applyNumberFormat="1" applyFont="1" applyAlignment="1">
      <alignment horizontal="right" vertical="center" indent="1"/>
    </xf>
    <xf numFmtId="171" fontId="42" fillId="0" borderId="0" xfId="0" applyNumberFormat="1" applyFont="1" applyAlignment="1">
      <alignment horizontal="right" vertical="center" indent="1"/>
    </xf>
    <xf numFmtId="171" fontId="42" fillId="3" borderId="0" xfId="0" applyNumberFormat="1" applyFont="1" applyFill="1" applyAlignment="1">
      <alignment horizontal="right" vertical="center" indent="1"/>
    </xf>
    <xf numFmtId="168" fontId="42" fillId="0" borderId="0" xfId="0" applyNumberFormat="1" applyFont="1" applyAlignment="1">
      <alignment vertical="center"/>
    </xf>
    <xf numFmtId="0" fontId="42" fillId="0" borderId="0" xfId="0" applyFont="1" applyAlignment="1">
      <alignment horizontal="right" vertical="center" indent="1"/>
    </xf>
    <xf numFmtId="3" fontId="42" fillId="3" borderId="0" xfId="0" applyNumberFormat="1" applyFont="1" applyFill="1" applyAlignment="1">
      <alignment horizontal="right" indent="1"/>
    </xf>
    <xf numFmtId="0" fontId="45" fillId="0" borderId="0" xfId="0" applyFont="1" applyAlignment="1">
      <alignment horizontal="right" vertical="center" indent="1"/>
    </xf>
    <xf numFmtId="171" fontId="42" fillId="3" borderId="0" xfId="0" applyNumberFormat="1" applyFont="1" applyFill="1" applyAlignment="1">
      <alignment horizontal="right" indent="1"/>
    </xf>
    <xf numFmtId="0" fontId="41" fillId="0" borderId="0" xfId="0" applyFont="1" applyAlignment="1">
      <alignment horizontal="left" vertical="center" wrapText="1" indent="2"/>
    </xf>
    <xf numFmtId="174" fontId="42" fillId="0" borderId="0" xfId="1" applyNumberFormat="1" applyFont="1" applyFill="1" applyBorder="1" applyAlignment="1">
      <alignment horizontal="right" vertical="center" indent="1"/>
    </xf>
    <xf numFmtId="171" fontId="42" fillId="0" borderId="0" xfId="0" applyNumberFormat="1" applyFont="1" applyAlignment="1">
      <alignment horizontal="right" vertical="top" indent="1"/>
    </xf>
    <xf numFmtId="43" fontId="42" fillId="0" borderId="0" xfId="1" applyFont="1" applyAlignment="1">
      <alignment vertical="center"/>
    </xf>
    <xf numFmtId="0" fontId="48" fillId="0" borderId="0" xfId="0" applyFont="1" applyAlignment="1">
      <alignment horizontal="left" vertical="center"/>
    </xf>
    <xf numFmtId="0" fontId="50" fillId="0" borderId="0" xfId="96" applyFont="1" applyBorder="1" applyAlignment="1">
      <alignment horizontal="left" vertical="center"/>
    </xf>
    <xf numFmtId="0" fontId="51" fillId="0" borderId="0" xfId="96" applyFont="1"/>
    <xf numFmtId="0" fontId="52" fillId="0" borderId="0" xfId="96" applyFont="1"/>
    <xf numFmtId="0" fontId="50" fillId="0" borderId="0" xfId="96" applyFont="1" applyAlignment="1">
      <alignment vertical="top"/>
    </xf>
    <xf numFmtId="0" fontId="51" fillId="0" borderId="0" xfId="96" applyFont="1" applyAlignment="1">
      <alignment horizontal="right"/>
    </xf>
    <xf numFmtId="0" fontId="50" fillId="0" borderId="0" xfId="96" applyFont="1"/>
    <xf numFmtId="0" fontId="53" fillId="0" borderId="0" xfId="96" applyFont="1" applyAlignment="1">
      <alignment horizontal="center" vertical="center" wrapText="1"/>
    </xf>
    <xf numFmtId="0" fontId="51" fillId="0" borderId="0" xfId="96" applyFont="1" applyAlignment="1">
      <alignment horizontal="left" vertical="center" wrapText="1" indent="1"/>
    </xf>
    <xf numFmtId="174" fontId="52" fillId="0" borderId="0" xfId="1" applyNumberFormat="1" applyFont="1" applyAlignment="1">
      <alignment horizontal="center" vertical="center"/>
    </xf>
    <xf numFmtId="0" fontId="55" fillId="3" borderId="0" xfId="96" applyFont="1" applyFill="1" applyAlignment="1">
      <alignment horizontal="left" vertical="center" indent="3"/>
    </xf>
    <xf numFmtId="174" fontId="52" fillId="3" borderId="0" xfId="1" applyNumberFormat="1" applyFont="1" applyFill="1" applyAlignment="1">
      <alignment horizontal="center" vertical="center"/>
    </xf>
    <xf numFmtId="174" fontId="55" fillId="3" borderId="0" xfId="1" applyNumberFormat="1" applyFont="1" applyFill="1" applyAlignment="1">
      <alignment horizontal="center" vertical="center"/>
    </xf>
    <xf numFmtId="174" fontId="52" fillId="3" borderId="0" xfId="1" applyNumberFormat="1" applyFont="1" applyFill="1" applyAlignment="1">
      <alignment vertical="center"/>
    </xf>
    <xf numFmtId="0" fontId="52" fillId="0" borderId="0" xfId="96" applyFont="1" applyAlignment="1">
      <alignment horizontal="left" vertical="center" indent="3"/>
    </xf>
    <xf numFmtId="174" fontId="52" fillId="0" borderId="0" xfId="1" applyNumberFormat="1" applyFont="1" applyAlignment="1">
      <alignment vertical="center"/>
    </xf>
    <xf numFmtId="0" fontId="52" fillId="0" borderId="0" xfId="96" applyFont="1" applyAlignment="1">
      <alignment vertical="center"/>
    </xf>
    <xf numFmtId="0" fontId="52" fillId="3" borderId="0" xfId="96" applyFont="1" applyFill="1" applyAlignment="1">
      <alignment horizontal="left" vertical="center" indent="3"/>
    </xf>
    <xf numFmtId="0" fontId="52" fillId="0" borderId="5" xfId="96" applyFont="1" applyBorder="1" applyAlignment="1">
      <alignment horizontal="center" vertical="center"/>
    </xf>
    <xf numFmtId="0" fontId="52" fillId="0" borderId="5" xfId="96" applyFont="1" applyBorder="1"/>
    <xf numFmtId="0" fontId="51" fillId="0" borderId="0" xfId="96" applyFont="1" applyAlignment="1"/>
    <xf numFmtId="0" fontId="52" fillId="0" borderId="0" xfId="96" applyFont="1" applyAlignment="1">
      <alignment horizontal="center" vertical="center"/>
    </xf>
    <xf numFmtId="0" fontId="52" fillId="3" borderId="0" xfId="96" applyFont="1" applyFill="1" applyAlignment="1">
      <alignment horizontal="center" vertical="center"/>
    </xf>
    <xf numFmtId="0" fontId="55" fillId="3" borderId="0" xfId="96" applyFont="1" applyFill="1" applyAlignment="1">
      <alignment horizontal="center" vertical="center"/>
    </xf>
    <xf numFmtId="171" fontId="10" fillId="0" borderId="0" xfId="0" applyNumberFormat="1" applyFont="1" applyAlignment="1">
      <alignment horizontal="right" vertical="center"/>
    </xf>
    <xf numFmtId="0" fontId="31" fillId="0" borderId="0" xfId="96" applyFont="1" applyAlignment="1"/>
    <xf numFmtId="174" fontId="42" fillId="0" borderId="0" xfId="0" applyNumberFormat="1" applyFont="1" applyAlignment="1">
      <alignment vertical="center"/>
    </xf>
    <xf numFmtId="174" fontId="41" fillId="3" borderId="0" xfId="1" applyNumberFormat="1" applyFont="1" applyFill="1" applyBorder="1" applyAlignment="1">
      <alignment vertical="center"/>
    </xf>
    <xf numFmtId="3" fontId="42" fillId="3" borderId="0" xfId="0" applyNumberFormat="1" applyFont="1" applyFill="1" applyAlignment="1">
      <alignment horizontal="right" vertical="center" indent="1"/>
    </xf>
    <xf numFmtId="174" fontId="42" fillId="0" borderId="0" xfId="1" applyNumberFormat="1" applyFont="1" applyAlignment="1">
      <alignment vertical="center"/>
    </xf>
    <xf numFmtId="0" fontId="42" fillId="3" borderId="0" xfId="0" applyFont="1" applyFill="1" applyAlignment="1">
      <alignment vertical="center"/>
    </xf>
    <xf numFmtId="171" fontId="41" fillId="3" borderId="0" xfId="0" applyNumberFormat="1" applyFont="1" applyFill="1" applyAlignment="1">
      <alignment horizontal="right" vertical="center" indent="1"/>
    </xf>
    <xf numFmtId="0" fontId="43" fillId="0" borderId="0" xfId="96" applyFont="1" applyAlignment="1">
      <alignment horizontal="left" vertical="center"/>
    </xf>
    <xf numFmtId="0" fontId="48" fillId="0" borderId="0" xfId="5" applyFont="1" applyAlignment="1">
      <alignment vertical="center"/>
    </xf>
    <xf numFmtId="170" fontId="49" fillId="0" borderId="0" xfId="15" applyFont="1" applyAlignment="1">
      <alignment vertical="center"/>
    </xf>
    <xf numFmtId="0" fontId="49" fillId="0" borderId="0" xfId="5" applyFont="1" applyAlignment="1">
      <alignment vertical="center"/>
    </xf>
    <xf numFmtId="0" fontId="55" fillId="0" borderId="0" xfId="5" applyFont="1" applyAlignment="1">
      <alignment vertical="center"/>
    </xf>
    <xf numFmtId="0" fontId="49" fillId="0" borderId="0" xfId="5" applyFont="1" applyAlignment="1">
      <alignment horizontal="center" vertical="center"/>
    </xf>
    <xf numFmtId="0" fontId="49" fillId="0" borderId="0" xfId="5" applyFont="1" applyAlignment="1">
      <alignment vertical="center" wrapText="1"/>
    </xf>
    <xf numFmtId="0" fontId="48" fillId="0" borderId="8" xfId="5" applyFont="1" applyBorder="1" applyAlignment="1">
      <alignment horizontal="center"/>
    </xf>
    <xf numFmtId="0" fontId="55" fillId="0" borderId="8" xfId="5" applyFont="1" applyBorder="1"/>
    <xf numFmtId="0" fontId="48" fillId="0" borderId="8" xfId="44" applyFont="1" applyBorder="1" applyAlignment="1">
      <alignment vertical="center"/>
    </xf>
    <xf numFmtId="0" fontId="50" fillId="0" borderId="8" xfId="96" applyFont="1" applyBorder="1" applyAlignment="1">
      <alignment horizontal="right"/>
    </xf>
    <xf numFmtId="0" fontId="55" fillId="0" borderId="0" xfId="5" applyFont="1"/>
    <xf numFmtId="0" fontId="53" fillId="2" borderId="0" xfId="5" applyFont="1" applyFill="1" applyAlignment="1">
      <alignment horizontal="center"/>
    </xf>
    <xf numFmtId="0" fontId="53" fillId="2" borderId="0" xfId="44" applyFont="1" applyFill="1" applyAlignment="1">
      <alignment horizontal="center"/>
    </xf>
    <xf numFmtId="0" fontId="56" fillId="2" borderId="8" xfId="5" applyFont="1" applyFill="1" applyBorder="1" applyAlignment="1">
      <alignment horizontal="center" vertical="top"/>
    </xf>
    <xf numFmtId="0" fontId="54" fillId="2" borderId="8" xfId="44" applyFont="1" applyFill="1" applyBorder="1" applyAlignment="1">
      <alignment horizontal="center" vertical="top"/>
    </xf>
    <xf numFmtId="0" fontId="54" fillId="2" borderId="8" xfId="5" applyFont="1" applyFill="1" applyBorder="1" applyAlignment="1">
      <alignment horizontal="center" vertical="top"/>
    </xf>
    <xf numFmtId="0" fontId="55" fillId="0" borderId="0" xfId="5" applyFont="1" applyAlignment="1">
      <alignment vertical="top"/>
    </xf>
    <xf numFmtId="0" fontId="48" fillId="0" borderId="0" xfId="5" applyFont="1" applyAlignment="1">
      <alignment horizontal="center" vertical="center"/>
    </xf>
    <xf numFmtId="0" fontId="55" fillId="0" borderId="0" xfId="5" applyFont="1" applyAlignment="1">
      <alignment horizontal="right" vertical="center"/>
    </xf>
    <xf numFmtId="0" fontId="55" fillId="0" borderId="0" xfId="5" quotePrefix="1" applyFont="1" applyAlignment="1">
      <alignment horizontal="center" vertical="center"/>
    </xf>
    <xf numFmtId="3" fontId="55" fillId="0" borderId="0" xfId="5" applyNumberFormat="1" applyFont="1" applyAlignment="1">
      <alignment horizontal="right" vertical="center" wrapText="1"/>
    </xf>
    <xf numFmtId="168" fontId="55" fillId="0" borderId="0" xfId="5" applyNumberFormat="1" applyFont="1" applyAlignment="1">
      <alignment horizontal="right" vertical="center"/>
    </xf>
    <xf numFmtId="170" fontId="55" fillId="0" borderId="0" xfId="15" applyFont="1" applyAlignment="1">
      <alignment vertical="top"/>
    </xf>
    <xf numFmtId="0" fontId="55" fillId="0" borderId="0" xfId="5" quotePrefix="1" applyFont="1" applyFill="1" applyAlignment="1">
      <alignment horizontal="center" vertical="center"/>
    </xf>
    <xf numFmtId="0" fontId="49" fillId="0" borderId="0" xfId="5" applyFont="1" applyFill="1" applyAlignment="1">
      <alignment vertical="center" wrapText="1"/>
    </xf>
    <xf numFmtId="3" fontId="55" fillId="0" borderId="0" xfId="5" applyNumberFormat="1" applyFont="1" applyFill="1" applyAlignment="1">
      <alignment horizontal="right" vertical="center" wrapText="1"/>
    </xf>
    <xf numFmtId="168" fontId="55" fillId="0" borderId="0" xfId="5" applyNumberFormat="1" applyFont="1" applyFill="1" applyAlignment="1">
      <alignment horizontal="right" vertical="center"/>
    </xf>
    <xf numFmtId="0" fontId="49" fillId="0" borderId="0" xfId="44" applyFont="1" applyAlignment="1">
      <alignment vertical="center" wrapText="1"/>
    </xf>
    <xf numFmtId="3" fontId="55" fillId="0" borderId="0" xfId="5" applyNumberFormat="1" applyFont="1" applyAlignment="1">
      <alignment horizontal="right" vertical="center"/>
    </xf>
    <xf numFmtId="3" fontId="55" fillId="0" borderId="0" xfId="5" applyNumberFormat="1" applyFont="1" applyFill="1" applyAlignment="1">
      <alignment horizontal="right" vertical="center"/>
    </xf>
    <xf numFmtId="170" fontId="55" fillId="0" borderId="0" xfId="15" applyFont="1" applyFill="1" applyAlignment="1">
      <alignment vertical="top"/>
    </xf>
    <xf numFmtId="0" fontId="55" fillId="0" borderId="0" xfId="5" applyFont="1" applyFill="1" applyAlignment="1">
      <alignment vertical="top"/>
    </xf>
    <xf numFmtId="0" fontId="55" fillId="0" borderId="5" xfId="5" quotePrefix="1" applyFont="1" applyFill="1" applyBorder="1" applyAlignment="1">
      <alignment horizontal="center" vertical="center"/>
    </xf>
    <xf numFmtId="0" fontId="55" fillId="2" borderId="0" xfId="5" applyFont="1" applyFill="1" applyAlignment="1">
      <alignment horizontal="center" vertical="center"/>
    </xf>
    <xf numFmtId="0" fontId="53" fillId="2" borderId="4" xfId="5" applyFont="1" applyFill="1" applyBorder="1" applyAlignment="1">
      <alignment horizontal="center" wrapText="1"/>
    </xf>
    <xf numFmtId="174" fontId="57" fillId="2" borderId="4" xfId="1" quotePrefix="1" applyNumberFormat="1" applyFont="1" applyFill="1" applyBorder="1" applyAlignment="1">
      <alignment horizontal="right" vertical="center" indent="1"/>
    </xf>
    <xf numFmtId="0" fontId="48" fillId="2" borderId="4" xfId="44" quotePrefix="1" applyFont="1" applyFill="1" applyBorder="1" applyAlignment="1">
      <alignment horizontal="left" vertical="center" indent="1"/>
    </xf>
    <xf numFmtId="0" fontId="55" fillId="2" borderId="0" xfId="5" applyFont="1" applyFill="1" applyAlignment="1">
      <alignment vertical="center"/>
    </xf>
    <xf numFmtId="0" fontId="48" fillId="2" borderId="0" xfId="44" quotePrefix="1" applyFont="1" applyFill="1" applyBorder="1" applyAlignment="1">
      <alignment horizontal="right" vertical="center" indent="1"/>
    </xf>
    <xf numFmtId="0" fontId="48" fillId="2" borderId="0" xfId="44" quotePrefix="1" applyFont="1" applyFill="1" applyBorder="1" applyAlignment="1">
      <alignment horizontal="left" vertical="center" indent="1"/>
    </xf>
    <xf numFmtId="0" fontId="55" fillId="0" borderId="8" xfId="5" applyFont="1" applyBorder="1" applyAlignment="1">
      <alignment horizontal="center" vertical="center"/>
    </xf>
    <xf numFmtId="0" fontId="55" fillId="0" borderId="8" xfId="5" applyFont="1" applyBorder="1" applyAlignment="1">
      <alignment horizontal="right" vertical="center"/>
    </xf>
    <xf numFmtId="170" fontId="49" fillId="0" borderId="0" xfId="15" applyFont="1" applyAlignment="1">
      <alignment vertical="center" wrapText="1"/>
    </xf>
    <xf numFmtId="170" fontId="49" fillId="0" borderId="0" xfId="15" applyFont="1" applyFill="1" applyAlignment="1">
      <alignment vertical="center" wrapText="1"/>
    </xf>
    <xf numFmtId="0" fontId="49" fillId="0" borderId="0" xfId="44" applyFont="1" applyFill="1" applyAlignment="1">
      <alignment vertical="center" wrapText="1"/>
    </xf>
    <xf numFmtId="0" fontId="55" fillId="0" borderId="0" xfId="44" applyFont="1" applyFill="1" applyAlignment="1">
      <alignment vertical="center" wrapText="1"/>
    </xf>
    <xf numFmtId="3" fontId="55" fillId="0" borderId="5" xfId="5" applyNumberFormat="1" applyFont="1" applyFill="1" applyBorder="1" applyAlignment="1">
      <alignment horizontal="right" vertical="center" wrapText="1"/>
    </xf>
    <xf numFmtId="0" fontId="55" fillId="0" borderId="0" xfId="5" applyFont="1" applyAlignment="1">
      <alignment horizontal="center" vertical="center"/>
    </xf>
    <xf numFmtId="0" fontId="55" fillId="0" borderId="0" xfId="5" quotePrefix="1" applyFont="1" applyAlignment="1">
      <alignment horizontal="center" vertical="top"/>
    </xf>
    <xf numFmtId="0" fontId="55" fillId="0" borderId="0" xfId="5" quotePrefix="1" applyFont="1" applyFill="1" applyAlignment="1">
      <alignment horizontal="center" vertical="top"/>
    </xf>
    <xf numFmtId="0" fontId="55" fillId="0" borderId="5" xfId="5" quotePrefix="1" applyFont="1" applyFill="1" applyBorder="1" applyAlignment="1">
      <alignment horizontal="center" vertical="top"/>
    </xf>
    <xf numFmtId="0" fontId="49" fillId="0" borderId="0" xfId="145" applyFont="1" applyBorder="1" applyAlignment="1">
      <alignment vertical="center" wrapText="1"/>
    </xf>
    <xf numFmtId="3" fontId="55" fillId="0" borderId="0" xfId="145" applyNumberFormat="1" applyFont="1" applyFill="1" applyBorder="1" applyAlignment="1">
      <alignment horizontal="right" vertical="center" wrapText="1"/>
    </xf>
    <xf numFmtId="168" fontId="55" fillId="0" borderId="0" xfId="145" applyNumberFormat="1" applyFont="1" applyFill="1" applyAlignment="1">
      <alignment horizontal="right" vertical="center"/>
    </xf>
    <xf numFmtId="3" fontId="55" fillId="0" borderId="0" xfId="145" applyNumberFormat="1" applyFont="1" applyFill="1" applyAlignment="1">
      <alignment horizontal="right" vertical="center"/>
    </xf>
    <xf numFmtId="0" fontId="49" fillId="0" borderId="0" xfId="147" applyFont="1" applyBorder="1" applyAlignment="1">
      <alignment vertical="center" wrapText="1"/>
    </xf>
    <xf numFmtId="3" fontId="55" fillId="0" borderId="0" xfId="145" applyNumberFormat="1" applyFont="1" applyFill="1" applyAlignment="1">
      <alignment horizontal="right" vertical="center" wrapText="1"/>
    </xf>
    <xf numFmtId="3" fontId="55" fillId="0" borderId="0" xfId="145" applyNumberFormat="1" applyFont="1" applyFill="1" applyBorder="1" applyAlignment="1">
      <alignment horizontal="right" vertical="center"/>
    </xf>
    <xf numFmtId="170" fontId="49" fillId="0" borderId="0" xfId="15" applyFont="1" applyAlignment="1">
      <alignment vertical="top" wrapText="1"/>
    </xf>
    <xf numFmtId="3" fontId="55" fillId="0" borderId="0" xfId="5" applyNumberFormat="1" applyFont="1" applyAlignment="1">
      <alignment horizontal="right" vertical="top" indent="1"/>
    </xf>
    <xf numFmtId="168" fontId="55" fillId="0" borderId="0" xfId="5" applyNumberFormat="1" applyFont="1" applyAlignment="1">
      <alignment horizontal="right" vertical="top" indent="1"/>
    </xf>
    <xf numFmtId="170" fontId="49" fillId="0" borderId="0" xfId="15" applyFont="1" applyFill="1" applyAlignment="1">
      <alignment vertical="top" wrapText="1"/>
    </xf>
    <xf numFmtId="3" fontId="55" fillId="0" borderId="0" xfId="5" applyNumberFormat="1" applyFont="1" applyFill="1" applyAlignment="1">
      <alignment horizontal="right" vertical="top" indent="1"/>
    </xf>
    <xf numFmtId="168" fontId="55" fillId="0" borderId="0" xfId="5" applyNumberFormat="1" applyFont="1" applyFill="1" applyAlignment="1">
      <alignment horizontal="right" vertical="top" indent="1"/>
    </xf>
    <xf numFmtId="3" fontId="55" fillId="0" borderId="0" xfId="5" applyNumberFormat="1" applyFont="1" applyAlignment="1">
      <alignment horizontal="right" vertical="top" wrapText="1" indent="1"/>
    </xf>
    <xf numFmtId="0" fontId="49" fillId="0" borderId="0" xfId="44" applyFont="1" applyFill="1" applyAlignment="1">
      <alignment vertical="top" wrapText="1"/>
    </xf>
    <xf numFmtId="0" fontId="55" fillId="0" borderId="0" xfId="44" applyFont="1" applyFill="1" applyAlignment="1">
      <alignment vertical="top" wrapText="1"/>
    </xf>
    <xf numFmtId="3" fontId="55" fillId="0" borderId="0" xfId="5" applyNumberFormat="1" applyFont="1" applyFill="1" applyAlignment="1">
      <alignment horizontal="right" vertical="top" wrapText="1" indent="1"/>
    </xf>
    <xf numFmtId="3" fontId="55" fillId="0" borderId="5" xfId="5" applyNumberFormat="1" applyFont="1" applyFill="1" applyBorder="1" applyAlignment="1">
      <alignment horizontal="right" vertical="top" wrapText="1" indent="1"/>
    </xf>
    <xf numFmtId="0" fontId="6" fillId="0" borderId="0" xfId="96" applyFont="1" applyBorder="1" applyAlignment="1">
      <alignment horizontal="left" vertical="center"/>
    </xf>
    <xf numFmtId="170" fontId="48" fillId="0" borderId="0" xfId="15" applyFont="1" applyAlignment="1">
      <alignment vertical="center"/>
    </xf>
    <xf numFmtId="0" fontId="49" fillId="0" borderId="0" xfId="5" applyFont="1" applyAlignment="1">
      <alignment vertical="top" wrapText="1"/>
    </xf>
    <xf numFmtId="0" fontId="49" fillId="0" borderId="0" xfId="5" applyFont="1" applyFill="1" applyAlignment="1">
      <alignment vertical="top" wrapText="1"/>
    </xf>
    <xf numFmtId="0" fontId="49" fillId="0" borderId="0" xfId="44" applyFont="1" applyAlignment="1">
      <alignment vertical="top" wrapText="1"/>
    </xf>
    <xf numFmtId="0" fontId="55" fillId="0" borderId="0" xfId="5" applyFont="1" applyFill="1" applyAlignment="1">
      <alignment vertical="center"/>
    </xf>
    <xf numFmtId="170" fontId="48" fillId="0" borderId="0" xfId="15" applyFont="1" applyAlignment="1">
      <alignment horizontal="left" vertical="center"/>
    </xf>
    <xf numFmtId="0" fontId="58" fillId="0" borderId="0" xfId="5" applyFont="1" applyFill="1" applyAlignment="1">
      <alignment vertical="center"/>
    </xf>
    <xf numFmtId="174" fontId="57" fillId="2" borderId="4" xfId="1" quotePrefix="1" applyNumberFormat="1" applyFont="1" applyFill="1" applyBorder="1" applyAlignment="1">
      <alignment horizontal="left" vertical="center" indent="1"/>
    </xf>
    <xf numFmtId="0" fontId="57" fillId="2" borderId="4" xfId="44" quotePrefix="1" applyFont="1" applyFill="1" applyBorder="1" applyAlignment="1">
      <alignment horizontal="right" vertical="center" indent="1"/>
    </xf>
    <xf numFmtId="0" fontId="36" fillId="0" borderId="0" xfId="96" applyFont="1" applyAlignment="1">
      <alignment horizontal="left" vertical="center"/>
    </xf>
    <xf numFmtId="0" fontId="29" fillId="0" borderId="0" xfId="0" applyFont="1" applyAlignment="1"/>
    <xf numFmtId="0" fontId="39" fillId="0" borderId="0" xfId="96" applyFont="1"/>
    <xf numFmtId="0" fontId="32" fillId="0" borderId="0" xfId="0" applyFont="1" applyAlignment="1"/>
    <xf numFmtId="0" fontId="29" fillId="0" borderId="0" xfId="0" applyFont="1" applyFill="1" applyBorder="1" applyAlignment="1"/>
    <xf numFmtId="0" fontId="32" fillId="0" borderId="0" xfId="0" applyFont="1" applyFill="1" applyBorder="1" applyAlignment="1">
      <alignment vertical="top"/>
    </xf>
    <xf numFmtId="0" fontId="40" fillId="0" borderId="0" xfId="96" applyFont="1"/>
    <xf numFmtId="0" fontId="29" fillId="0" borderId="0" xfId="99" applyFont="1" applyBorder="1" applyAlignment="1"/>
    <xf numFmtId="0" fontId="32" fillId="0" borderId="0" xfId="96" applyFont="1" applyBorder="1" applyAlignment="1">
      <alignment horizontal="left" vertical="top" wrapText="1"/>
    </xf>
    <xf numFmtId="0" fontId="30" fillId="0" borderId="0" xfId="96" applyFont="1" applyAlignment="1">
      <alignment vertical="top"/>
    </xf>
    <xf numFmtId="0" fontId="32" fillId="0" borderId="0" xfId="99" applyFont="1" applyBorder="1" applyAlignment="1">
      <alignment vertical="top"/>
    </xf>
    <xf numFmtId="0" fontId="43" fillId="0" borderId="7" xfId="96" applyFont="1" applyBorder="1" applyAlignment="1">
      <alignment horizontal="left" vertical="center"/>
    </xf>
    <xf numFmtId="174" fontId="55" fillId="0" borderId="0" xfId="1" applyNumberFormat="1" applyFont="1" applyFill="1" applyBorder="1" applyAlignment="1">
      <alignment horizontal="right" vertical="center" indent="1"/>
    </xf>
    <xf numFmtId="3" fontId="55" fillId="0" borderId="0" xfId="0" applyNumberFormat="1" applyFont="1" applyFill="1" applyBorder="1" applyAlignment="1">
      <alignment horizontal="right" indent="1"/>
    </xf>
    <xf numFmtId="174" fontId="41" fillId="3" borderId="0" xfId="0" applyNumberFormat="1" applyFont="1" applyFill="1" applyBorder="1" applyAlignment="1">
      <alignment vertical="center"/>
    </xf>
    <xf numFmtId="176" fontId="42" fillId="0" borderId="0" xfId="0" applyNumberFormat="1" applyFont="1" applyAlignment="1">
      <alignment vertical="center"/>
    </xf>
    <xf numFmtId="171" fontId="42" fillId="0" borderId="0" xfId="0" applyNumberFormat="1" applyFont="1" applyAlignment="1">
      <alignment vertical="center"/>
    </xf>
    <xf numFmtId="0" fontId="36" fillId="0" borderId="0" xfId="96" applyFont="1" applyAlignment="1">
      <alignment vertical="top"/>
    </xf>
    <xf numFmtId="0" fontId="54" fillId="2" borderId="0" xfId="5" applyFont="1" applyFill="1" applyBorder="1" applyAlignment="1">
      <alignment horizontal="center" vertical="top" wrapText="1"/>
    </xf>
    <xf numFmtId="175" fontId="42" fillId="0" borderId="0" xfId="1" applyNumberFormat="1" applyFont="1" applyFill="1" applyBorder="1" applyAlignment="1">
      <alignment horizontal="right" vertical="center"/>
    </xf>
    <xf numFmtId="0" fontId="53" fillId="2" borderId="2" xfId="96" applyFont="1" applyFill="1" applyBorder="1" applyAlignment="1">
      <alignment horizontal="center" vertical="center" wrapText="1"/>
    </xf>
    <xf numFmtId="0" fontId="53" fillId="2" borderId="0" xfId="96" applyFont="1" applyFill="1" applyBorder="1" applyAlignment="1">
      <alignment horizontal="center" vertical="center" wrapText="1"/>
    </xf>
    <xf numFmtId="0" fontId="53" fillId="2" borderId="1" xfId="96" applyFont="1" applyFill="1" applyBorder="1" applyAlignment="1">
      <alignment horizontal="center" vertical="center" wrapText="1"/>
    </xf>
    <xf numFmtId="0" fontId="36" fillId="0" borderId="0" xfId="96" applyFont="1" applyAlignment="1">
      <alignment horizontal="right" wrapText="1"/>
    </xf>
    <xf numFmtId="0" fontId="36" fillId="0" borderId="0" xfId="96" applyFont="1" applyAlignment="1">
      <alignment horizontal="right"/>
    </xf>
    <xf numFmtId="0" fontId="8" fillId="2" borderId="1" xfId="0" applyFont="1" applyFill="1" applyBorder="1" applyAlignment="1">
      <alignment horizontal="center" vertical="center" wrapText="1"/>
    </xf>
    <xf numFmtId="0" fontId="33" fillId="2" borderId="0" xfId="21" applyFont="1" applyFill="1" applyBorder="1" applyAlignment="1">
      <alignment horizontal="center" vertical="center"/>
    </xf>
    <xf numFmtId="0" fontId="50" fillId="0" borderId="0" xfId="96" applyFont="1" applyBorder="1"/>
    <xf numFmtId="0" fontId="53" fillId="2" borderId="2" xfId="96" applyFont="1" applyFill="1" applyBorder="1" applyAlignment="1">
      <alignment horizontal="center" wrapText="1"/>
    </xf>
    <xf numFmtId="0" fontId="53" fillId="2" borderId="1" xfId="0" applyFont="1" applyFill="1" applyBorder="1" applyAlignment="1">
      <alignment horizontal="center" vertical="center" wrapText="1"/>
    </xf>
    <xf numFmtId="0" fontId="54" fillId="2" borderId="1" xfId="96" applyFont="1" applyFill="1" applyBorder="1" applyAlignment="1">
      <alignment horizontal="center" vertical="center" wrapText="1"/>
    </xf>
    <xf numFmtId="0" fontId="54" fillId="2" borderId="1" xfId="96" applyFont="1" applyFill="1" applyBorder="1" applyAlignment="1">
      <alignment horizontal="center" vertical="top" wrapText="1"/>
    </xf>
    <xf numFmtId="0" fontId="52" fillId="0" borderId="0" xfId="96" applyFont="1" applyAlignment="1">
      <alignment horizontal="center"/>
    </xf>
    <xf numFmtId="0" fontId="51" fillId="0" borderId="0" xfId="96" applyFont="1" applyBorder="1" applyAlignment="1">
      <alignment horizontal="center" vertical="center" wrapText="1"/>
    </xf>
    <xf numFmtId="0" fontId="51" fillId="0" borderId="0" xfId="96" applyFont="1" applyAlignment="1">
      <alignment horizontal="left" vertical="center"/>
    </xf>
    <xf numFmtId="3" fontId="51" fillId="0" borderId="0" xfId="96" applyNumberFormat="1" applyFont="1" applyAlignment="1">
      <alignment horizontal="right" vertical="center"/>
    </xf>
    <xf numFmtId="3" fontId="51" fillId="0" borderId="0" xfId="100" applyNumberFormat="1" applyFont="1" applyAlignment="1">
      <alignment horizontal="right" vertical="center"/>
    </xf>
    <xf numFmtId="3" fontId="52" fillId="0" borderId="0" xfId="96" applyNumberFormat="1" applyFont="1" applyAlignment="1">
      <alignment horizontal="right" vertical="center"/>
    </xf>
    <xf numFmtId="171" fontId="52" fillId="0" borderId="0" xfId="96" applyNumberFormat="1" applyFont="1" applyAlignment="1">
      <alignment horizontal="right" vertical="center"/>
    </xf>
    <xf numFmtId="0" fontId="51" fillId="0" borderId="0" xfId="96" applyFont="1" applyFill="1" applyAlignment="1">
      <alignment horizontal="left" vertical="center"/>
    </xf>
    <xf numFmtId="3" fontId="51" fillId="0" borderId="0" xfId="96" applyNumberFormat="1" applyFont="1" applyFill="1" applyAlignment="1">
      <alignment horizontal="right" vertical="center"/>
    </xf>
    <xf numFmtId="3" fontId="48" fillId="0" borderId="0" xfId="100" applyNumberFormat="1" applyFont="1" applyFill="1" applyAlignment="1">
      <alignment horizontal="right" vertical="center"/>
    </xf>
    <xf numFmtId="171" fontId="48" fillId="0" borderId="0" xfId="100" applyNumberFormat="1" applyFont="1" applyFill="1" applyAlignment="1">
      <alignment horizontal="right" vertical="center"/>
    </xf>
    <xf numFmtId="1" fontId="55" fillId="0" borderId="0" xfId="96" applyNumberFormat="1" applyFont="1" applyAlignment="1">
      <alignment horizontal="left" vertical="center" indent="3"/>
    </xf>
    <xf numFmtId="3" fontId="55" fillId="0" borderId="0" xfId="96" applyNumberFormat="1" applyFont="1" applyAlignment="1">
      <alignment horizontal="right" vertical="center"/>
    </xf>
    <xf numFmtId="3" fontId="55" fillId="0" borderId="0" xfId="100" applyNumberFormat="1" applyFont="1" applyFill="1" applyAlignment="1">
      <alignment horizontal="right" vertical="center"/>
    </xf>
    <xf numFmtId="175" fontId="55" fillId="0" borderId="0" xfId="100" applyNumberFormat="1" applyFont="1" applyFill="1" applyAlignment="1">
      <alignment horizontal="right" vertical="center"/>
    </xf>
    <xf numFmtId="1" fontId="55" fillId="0" borderId="0" xfId="96" applyNumberFormat="1" applyFont="1" applyFill="1" applyAlignment="1">
      <alignment horizontal="left" vertical="center" indent="3"/>
    </xf>
    <xf numFmtId="3" fontId="55" fillId="0" borderId="0" xfId="96" applyNumberFormat="1" applyFont="1" applyFill="1" applyAlignment="1">
      <alignment horizontal="right" vertical="center"/>
    </xf>
    <xf numFmtId="1" fontId="55" fillId="0" borderId="0" xfId="96" applyNumberFormat="1" applyFont="1" applyAlignment="1">
      <alignment horizontal="left" vertical="center" wrapText="1" indent="3"/>
    </xf>
    <xf numFmtId="3" fontId="55" fillId="0" borderId="0" xfId="96" applyNumberFormat="1" applyFont="1" applyAlignment="1">
      <alignment horizontal="right" vertical="center" wrapText="1"/>
    </xf>
    <xf numFmtId="0" fontId="52" fillId="0" borderId="0" xfId="99" applyFont="1" applyBorder="1" applyAlignment="1">
      <alignment horizontal="left" indent="3"/>
    </xf>
    <xf numFmtId="3" fontId="52" fillId="0" borderId="0" xfId="99" applyNumberFormat="1" applyFont="1" applyBorder="1" applyAlignment="1">
      <alignment horizontal="right"/>
    </xf>
    <xf numFmtId="0" fontId="52" fillId="0" borderId="5" xfId="0" applyFont="1" applyBorder="1" applyAlignment="1">
      <alignment horizontal="left" vertical="center" indent="3"/>
    </xf>
    <xf numFmtId="0" fontId="52" fillId="0" borderId="5" xfId="0" applyFont="1" applyBorder="1" applyAlignment="1">
      <alignment horizontal="right" vertical="center"/>
    </xf>
    <xf numFmtId="174" fontId="55" fillId="0" borderId="5" xfId="100" applyNumberFormat="1" applyFont="1" applyFill="1" applyBorder="1" applyAlignment="1">
      <alignment horizontal="right" vertical="center"/>
    </xf>
    <xf numFmtId="0" fontId="52" fillId="0" borderId="5" xfId="96" applyFont="1" applyFill="1" applyBorder="1" applyAlignment="1">
      <alignment horizontal="right" vertical="center"/>
    </xf>
    <xf numFmtId="0" fontId="52" fillId="0" borderId="0" xfId="0" applyFont="1" applyAlignment="1">
      <alignment horizontal="left" vertical="center" indent="3"/>
    </xf>
    <xf numFmtId="174" fontId="55" fillId="0" borderId="0" xfId="100" applyNumberFormat="1" applyFont="1" applyFill="1" applyAlignment="1">
      <alignment horizontal="right" vertical="center"/>
    </xf>
    <xf numFmtId="0" fontId="52" fillId="0" borderId="0" xfId="96" applyFont="1" applyFill="1" applyAlignment="1">
      <alignment horizontal="center" vertical="center"/>
    </xf>
    <xf numFmtId="175" fontId="48" fillId="0" borderId="0" xfId="100" applyNumberFormat="1" applyFont="1" applyFill="1" applyAlignment="1">
      <alignment horizontal="right" vertical="center"/>
    </xf>
    <xf numFmtId="0" fontId="2" fillId="0" borderId="5" xfId="99" applyFont="1" applyBorder="1" applyAlignment="1">
      <alignment horizontal="left" indent="3"/>
    </xf>
    <xf numFmtId="0" fontId="2" fillId="0" borderId="5" xfId="99" applyFont="1" applyBorder="1" applyAlignment="1">
      <alignment horizontal="right" vertical="center"/>
    </xf>
    <xf numFmtId="0" fontId="2" fillId="0" borderId="0" xfId="99" applyFont="1" applyBorder="1"/>
    <xf numFmtId="0" fontId="2" fillId="0" borderId="0" xfId="99" applyFont="1" applyBorder="1" applyAlignment="1">
      <alignment horizontal="right" vertical="center"/>
    </xf>
    <xf numFmtId="175" fontId="2" fillId="0" borderId="0" xfId="1" applyNumberFormat="1" applyFont="1" applyAlignment="1">
      <alignment horizontal="right" vertical="center"/>
    </xf>
    <xf numFmtId="175" fontId="10" fillId="0" borderId="0" xfId="1" applyNumberFormat="1" applyFont="1" applyAlignment="1">
      <alignment horizontal="right" vertical="center"/>
    </xf>
    <xf numFmtId="174" fontId="2" fillId="0" borderId="0" xfId="1" applyNumberFormat="1" applyFont="1" applyAlignment="1">
      <alignment horizontal="right" vertical="center"/>
    </xf>
    <xf numFmtId="174" fontId="2" fillId="0" borderId="0" xfId="1" applyNumberFormat="1" applyFont="1" applyFill="1" applyAlignment="1">
      <alignment horizontal="right" vertical="center"/>
    </xf>
    <xf numFmtId="174" fontId="2" fillId="0" borderId="0" xfId="1" applyNumberFormat="1" applyFont="1" applyFill="1" applyAlignment="1">
      <alignment horizontal="right" vertical="center" wrapText="1"/>
    </xf>
    <xf numFmtId="174" fontId="2" fillId="0" borderId="0" xfId="1" applyNumberFormat="1" applyFont="1" applyBorder="1" applyAlignment="1">
      <alignment horizontal="right" vertical="center"/>
    </xf>
    <xf numFmtId="174" fontId="10" fillId="0" borderId="0" xfId="1" applyNumberFormat="1" applyFont="1" applyAlignment="1">
      <alignment horizontal="right" vertical="center" wrapText="1"/>
    </xf>
    <xf numFmtId="174" fontId="10" fillId="0" borderId="0" xfId="1" applyNumberFormat="1" applyFont="1" applyFill="1" applyAlignment="1">
      <alignment horizontal="right" vertical="center"/>
    </xf>
    <xf numFmtId="174" fontId="4" fillId="0" borderId="0" xfId="1" applyNumberFormat="1" applyFont="1" applyFill="1" applyAlignment="1">
      <alignment horizontal="right" vertical="center"/>
    </xf>
    <xf numFmtId="0" fontId="50" fillId="0" borderId="1" xfId="96" applyFont="1" applyBorder="1"/>
    <xf numFmtId="0" fontId="54" fillId="2" borderId="0" xfId="96" applyFont="1" applyFill="1" applyBorder="1" applyAlignment="1">
      <alignment vertical="center" wrapText="1"/>
    </xf>
    <xf numFmtId="0" fontId="53" fillId="2" borderId="1" xfId="96" applyFont="1" applyFill="1" applyBorder="1" applyAlignment="1">
      <alignment horizontal="center" vertical="top" wrapText="1"/>
    </xf>
    <xf numFmtId="0" fontId="56" fillId="2" borderId="0" xfId="96" applyFont="1" applyFill="1" applyBorder="1" applyAlignment="1">
      <alignment horizontal="center" vertical="top" wrapText="1"/>
    </xf>
    <xf numFmtId="0" fontId="53" fillId="0" borderId="0" xfId="96" applyFont="1" applyBorder="1" applyAlignment="1">
      <alignment horizontal="center" vertical="center" wrapText="1"/>
    </xf>
    <xf numFmtId="174" fontId="51" fillId="0" borderId="0" xfId="1" applyNumberFormat="1" applyFont="1" applyAlignment="1">
      <alignment horizontal="center" vertical="center" wrapText="1"/>
    </xf>
    <xf numFmtId="168" fontId="51" fillId="0" borderId="0" xfId="96" applyNumberFormat="1" applyFont="1" applyAlignment="1">
      <alignment horizontal="center" vertical="center" wrapText="1"/>
    </xf>
    <xf numFmtId="174" fontId="51" fillId="0" borderId="0" xfId="96" applyNumberFormat="1" applyFont="1" applyAlignment="1">
      <alignment horizontal="center" vertical="center" wrapText="1"/>
    </xf>
    <xf numFmtId="0" fontId="51" fillId="0" borderId="0" xfId="96" applyFont="1" applyAlignment="1">
      <alignment horizontal="center" vertical="center" wrapText="1"/>
    </xf>
    <xf numFmtId="168" fontId="55" fillId="3" borderId="0" xfId="96" applyNumberFormat="1" applyFont="1" applyFill="1" applyAlignment="1">
      <alignment horizontal="center" vertical="center"/>
    </xf>
    <xf numFmtId="168" fontId="52" fillId="0" borderId="0" xfId="96" applyNumberFormat="1" applyFont="1" applyAlignment="1">
      <alignment horizontal="center" vertical="center"/>
    </xf>
    <xf numFmtId="168" fontId="52" fillId="3" borderId="0" xfId="96" applyNumberFormat="1" applyFont="1" applyFill="1" applyAlignment="1">
      <alignment horizontal="center" vertical="center"/>
    </xf>
    <xf numFmtId="0" fontId="52" fillId="0" borderId="0" xfId="96" applyFont="1" applyBorder="1" applyAlignment="1">
      <alignment horizontal="center" vertical="center"/>
    </xf>
    <xf numFmtId="0" fontId="31" fillId="0" borderId="0" xfId="96" applyFont="1" applyBorder="1" applyAlignment="1">
      <alignment horizontal="left" vertical="center"/>
    </xf>
    <xf numFmtId="174" fontId="51" fillId="0" borderId="0" xfId="96" applyNumberFormat="1" applyFont="1" applyAlignment="1">
      <alignment horizontal="left" vertical="center" wrapText="1" indent="1"/>
    </xf>
    <xf numFmtId="0" fontId="51" fillId="0" borderId="0" xfId="96" applyFont="1" applyAlignment="1">
      <alignment vertical="center"/>
    </xf>
    <xf numFmtId="174" fontId="55" fillId="3" borderId="0" xfId="1" applyNumberFormat="1" applyFont="1" applyFill="1" applyAlignment="1">
      <alignment horizontal="left" vertical="center" indent="3"/>
    </xf>
    <xf numFmtId="174" fontId="52" fillId="0" borderId="0" xfId="1" applyNumberFormat="1" applyFont="1" applyAlignment="1">
      <alignment horizontal="left" vertical="center" indent="3"/>
    </xf>
    <xf numFmtId="174" fontId="52" fillId="3" borderId="0" xfId="1" applyNumberFormat="1" applyFont="1" applyFill="1" applyAlignment="1">
      <alignment horizontal="left" vertical="center" indent="3"/>
    </xf>
    <xf numFmtId="174" fontId="55" fillId="3" borderId="0" xfId="1" applyNumberFormat="1" applyFont="1" applyFill="1" applyAlignment="1">
      <alignment vertical="center"/>
    </xf>
    <xf numFmtId="175" fontId="0" fillId="5" borderId="0" xfId="1" applyNumberFormat="1" applyFont="1" applyFill="1"/>
    <xf numFmtId="175" fontId="0" fillId="5" borderId="0" xfId="0" applyNumberFormat="1" applyFill="1"/>
    <xf numFmtId="0" fontId="31" fillId="0" borderId="0" xfId="96" applyFont="1" applyBorder="1" applyAlignment="1">
      <alignment horizontal="left" vertical="center" indent="3"/>
    </xf>
    <xf numFmtId="174" fontId="31" fillId="0" borderId="0" xfId="1" applyNumberFormat="1" applyFont="1" applyBorder="1" applyAlignment="1">
      <alignment horizontal="center" vertical="center"/>
    </xf>
    <xf numFmtId="0" fontId="36" fillId="0" borderId="0" xfId="96" applyFont="1" applyAlignment="1">
      <alignment wrapText="1"/>
    </xf>
    <xf numFmtId="1" fontId="55" fillId="3" borderId="0" xfId="96" applyNumberFormat="1" applyFont="1" applyFill="1" applyAlignment="1">
      <alignment horizontal="center" vertical="center"/>
    </xf>
    <xf numFmtId="1" fontId="52" fillId="0" borderId="0" xfId="96" applyNumberFormat="1" applyFont="1" applyAlignment="1">
      <alignment horizontal="center" vertical="center"/>
    </xf>
    <xf numFmtId="1" fontId="52" fillId="3" borderId="0" xfId="96" applyNumberFormat="1" applyFont="1" applyFill="1" applyAlignment="1">
      <alignment horizontal="center" vertical="center"/>
    </xf>
    <xf numFmtId="0" fontId="52" fillId="0" borderId="4" xfId="96" applyFont="1" applyBorder="1"/>
    <xf numFmtId="174" fontId="42" fillId="0" borderId="0" xfId="1" applyNumberFormat="1" applyFont="1" applyFill="1" applyBorder="1" applyAlignment="1">
      <alignment horizontal="right" vertical="center"/>
    </xf>
    <xf numFmtId="175" fontId="42" fillId="0" borderId="0" xfId="1" applyNumberFormat="1" applyFont="1" applyFill="1" applyBorder="1" applyAlignment="1">
      <alignment horizontal="right"/>
    </xf>
    <xf numFmtId="171" fontId="42" fillId="0" borderId="0" xfId="0" applyNumberFormat="1" applyFont="1" applyFill="1" applyBorder="1" applyAlignment="1">
      <alignment horizontal="right" vertical="center"/>
    </xf>
    <xf numFmtId="175" fontId="42" fillId="3" borderId="0" xfId="1" applyNumberFormat="1" applyFont="1" applyFill="1" applyBorder="1" applyAlignment="1">
      <alignment horizontal="right" vertical="center" indent="1"/>
    </xf>
    <xf numFmtId="174" fontId="42" fillId="3" borderId="0" xfId="1" applyNumberFormat="1" applyFont="1" applyFill="1" applyBorder="1" applyAlignment="1">
      <alignment horizontal="right" vertical="center" indent="1"/>
    </xf>
    <xf numFmtId="174" fontId="42" fillId="3" borderId="0" xfId="1" applyNumberFormat="1" applyFont="1" applyFill="1" applyBorder="1" applyAlignment="1">
      <alignment horizontal="right" indent="1"/>
    </xf>
    <xf numFmtId="0" fontId="62" fillId="0" borderId="0" xfId="96" applyFont="1"/>
    <xf numFmtId="0" fontId="63" fillId="0" borderId="0" xfId="96" applyFont="1"/>
    <xf numFmtId="0" fontId="64" fillId="0" borderId="0" xfId="96" applyFont="1" applyAlignment="1">
      <alignment vertical="top"/>
    </xf>
    <xf numFmtId="0" fontId="62" fillId="0" borderId="0" xfId="96" applyFont="1" applyAlignment="1">
      <alignment horizontal="right"/>
    </xf>
    <xf numFmtId="0" fontId="64" fillId="0" borderId="0" xfId="96" applyFont="1"/>
    <xf numFmtId="0" fontId="64" fillId="0" borderId="0" xfId="96" applyFont="1" applyBorder="1" applyAlignment="1">
      <alignment horizontal="right"/>
    </xf>
    <xf numFmtId="0" fontId="65" fillId="2" borderId="2" xfId="96" applyFont="1" applyFill="1" applyBorder="1" applyAlignment="1">
      <alignment horizontal="center" vertical="center" wrapText="1"/>
    </xf>
    <xf numFmtId="0" fontId="65" fillId="2" borderId="0" xfId="96" applyFont="1" applyFill="1" applyBorder="1" applyAlignment="1">
      <alignment horizontal="center" vertical="center" wrapText="1"/>
    </xf>
    <xf numFmtId="0" fontId="65" fillId="2" borderId="0" xfId="96" applyFont="1" applyFill="1" applyBorder="1" applyAlignment="1">
      <alignment horizontal="center" vertical="center"/>
    </xf>
    <xf numFmtId="0" fontId="65" fillId="2" borderId="1" xfId="96" applyFont="1" applyFill="1" applyBorder="1" applyAlignment="1">
      <alignment horizontal="center" vertical="center" wrapText="1"/>
    </xf>
    <xf numFmtId="0" fontId="65" fillId="2" borderId="1" xfId="96" applyFont="1" applyFill="1" applyBorder="1" applyAlignment="1">
      <alignment horizontal="center" vertical="center"/>
    </xf>
    <xf numFmtId="0" fontId="67" fillId="0" borderId="0" xfId="96" applyFont="1" applyAlignment="1">
      <alignment horizontal="center" vertical="center"/>
    </xf>
    <xf numFmtId="0" fontId="65" fillId="0" borderId="0" xfId="96" applyFont="1" applyAlignment="1">
      <alignment vertical="center" wrapText="1"/>
    </xf>
    <xf numFmtId="0" fontId="68" fillId="0" borderId="0" xfId="96" applyFont="1" applyAlignment="1">
      <alignment horizontal="center" vertical="center"/>
    </xf>
    <xf numFmtId="0" fontId="65" fillId="0" borderId="0" xfId="96" applyFont="1" applyAlignment="1">
      <alignment horizontal="center" vertical="center" wrapText="1"/>
    </xf>
    <xf numFmtId="0" fontId="66" fillId="0" borderId="0" xfId="96" applyFont="1" applyAlignment="1">
      <alignment vertical="top" wrapText="1"/>
    </xf>
    <xf numFmtId="0" fontId="62" fillId="0" borderId="0" xfId="96" applyFont="1" applyAlignment="1">
      <alignment horizontal="left" vertical="center" wrapText="1" indent="1"/>
    </xf>
    <xf numFmtId="174" fontId="62" fillId="0" borderId="0" xfId="1" applyNumberFormat="1" applyFont="1" applyAlignment="1">
      <alignment horizontal="center" vertical="center"/>
    </xf>
    <xf numFmtId="0" fontId="68" fillId="3" borderId="0" xfId="96" applyFont="1" applyFill="1" applyAlignment="1">
      <alignment horizontal="left" vertical="center" indent="3"/>
    </xf>
    <xf numFmtId="174" fontId="63" fillId="3" borderId="0" xfId="1" applyNumberFormat="1" applyFont="1" applyFill="1" applyAlignment="1">
      <alignment horizontal="center" vertical="center"/>
    </xf>
    <xf numFmtId="174" fontId="68" fillId="3" borderId="0" xfId="1" applyNumberFormat="1" applyFont="1" applyFill="1" applyAlignment="1">
      <alignment horizontal="center" vertical="center"/>
    </xf>
    <xf numFmtId="174" fontId="68" fillId="3" borderId="0" xfId="1" applyNumberFormat="1" applyFont="1" applyFill="1" applyAlignment="1">
      <alignment horizontal="right" vertical="center" wrapText="1"/>
    </xf>
    <xf numFmtId="175" fontId="63" fillId="3" borderId="0" xfId="96" applyNumberFormat="1" applyFont="1" applyFill="1" applyAlignment="1">
      <alignment vertical="center"/>
    </xf>
    <xf numFmtId="174" fontId="63" fillId="3" borderId="0" xfId="1" applyNumberFormat="1" applyFont="1" applyFill="1" applyAlignment="1">
      <alignment vertical="center"/>
    </xf>
    <xf numFmtId="0" fontId="63" fillId="3" borderId="0" xfId="96" applyFont="1" applyFill="1" applyAlignment="1">
      <alignment vertical="center"/>
    </xf>
    <xf numFmtId="0" fontId="63" fillId="3" borderId="0" xfId="96" applyFont="1" applyFill="1"/>
    <xf numFmtId="0" fontId="63" fillId="0" borderId="0" xfId="96" applyFont="1" applyAlignment="1">
      <alignment horizontal="left" vertical="center" indent="3"/>
    </xf>
    <xf numFmtId="174" fontId="63" fillId="0" borderId="0" xfId="1" applyNumberFormat="1" applyFont="1" applyAlignment="1">
      <alignment horizontal="center" vertical="center"/>
    </xf>
    <xf numFmtId="174" fontId="69" fillId="0" borderId="0" xfId="1" applyNumberFormat="1" applyFont="1" applyAlignment="1">
      <alignment horizontal="right" vertical="center" wrapText="1"/>
    </xf>
    <xf numFmtId="174" fontId="63" fillId="0" borderId="0" xfId="97" applyNumberFormat="1" applyFont="1" applyAlignment="1">
      <alignment vertical="center"/>
    </xf>
    <xf numFmtId="174" fontId="63" fillId="0" borderId="0" xfId="1" applyNumberFormat="1" applyFont="1" applyAlignment="1">
      <alignment vertical="center"/>
    </xf>
    <xf numFmtId="0" fontId="63" fillId="0" borderId="0" xfId="96" applyFont="1" applyAlignment="1">
      <alignment vertical="center"/>
    </xf>
    <xf numFmtId="0" fontId="63" fillId="3" borderId="0" xfId="96" applyFont="1" applyFill="1" applyAlignment="1">
      <alignment horizontal="left" vertical="center" indent="3"/>
    </xf>
    <xf numFmtId="174" fontId="69" fillId="3" borderId="0" xfId="1" applyNumberFormat="1" applyFont="1" applyFill="1" applyAlignment="1">
      <alignment horizontal="right" vertical="center" wrapText="1"/>
    </xf>
    <xf numFmtId="178" fontId="63" fillId="3" borderId="0" xfId="98" applyNumberFormat="1" applyFont="1" applyFill="1" applyAlignment="1">
      <alignment vertical="center"/>
    </xf>
    <xf numFmtId="174" fontId="68" fillId="0" borderId="0" xfId="1" applyNumberFormat="1" applyFont="1" applyAlignment="1">
      <alignment horizontal="right" vertical="center" wrapText="1"/>
    </xf>
    <xf numFmtId="0" fontId="63" fillId="0" borderId="5" xfId="96" applyFont="1" applyBorder="1" applyAlignment="1">
      <alignment horizontal="center" vertical="center"/>
    </xf>
    <xf numFmtId="0" fontId="62" fillId="0" borderId="5" xfId="96" applyFont="1" applyBorder="1"/>
    <xf numFmtId="0" fontId="63" fillId="0" borderId="5" xfId="96" applyFont="1" applyBorder="1"/>
    <xf numFmtId="0" fontId="68" fillId="3" borderId="0" xfId="96" applyFont="1" applyFill="1" applyAlignment="1">
      <alignment horizontal="center" vertical="center"/>
    </xf>
    <xf numFmtId="174" fontId="68" fillId="3" borderId="0" xfId="97" applyNumberFormat="1" applyFont="1" applyFill="1" applyAlignment="1">
      <alignment horizontal="right" vertical="center" wrapText="1"/>
    </xf>
    <xf numFmtId="0" fontId="63" fillId="0" borderId="0" xfId="96" applyFont="1" applyAlignment="1">
      <alignment horizontal="center" vertical="center"/>
    </xf>
    <xf numFmtId="174" fontId="69" fillId="0" borderId="0" xfId="97" applyNumberFormat="1" applyFont="1" applyAlignment="1">
      <alignment horizontal="right" vertical="center" wrapText="1"/>
    </xf>
    <xf numFmtId="0" fontId="63" fillId="3" borderId="0" xfId="96" applyFont="1" applyFill="1" applyAlignment="1">
      <alignment horizontal="center" vertical="center"/>
    </xf>
    <xf numFmtId="174" fontId="69" fillId="3" borderId="0" xfId="97" applyNumberFormat="1" applyFont="1" applyFill="1" applyAlignment="1">
      <alignment horizontal="right" vertical="center" wrapText="1"/>
    </xf>
    <xf numFmtId="174" fontId="68" fillId="0" borderId="0" xfId="97" applyNumberFormat="1" applyFont="1" applyAlignment="1">
      <alignment horizontal="right" vertical="center" wrapText="1"/>
    </xf>
    <xf numFmtId="0" fontId="62" fillId="0" borderId="0" xfId="96" applyFont="1" applyAlignment="1"/>
    <xf numFmtId="0" fontId="64" fillId="0" borderId="0" xfId="96" applyFont="1" applyBorder="1" applyAlignment="1"/>
    <xf numFmtId="0" fontId="50" fillId="0" borderId="0" xfId="96" applyFont="1" applyAlignment="1">
      <alignment horizontal="right"/>
    </xf>
    <xf numFmtId="174" fontId="51" fillId="0" borderId="0" xfId="1" applyNumberFormat="1" applyFont="1" applyAlignment="1">
      <alignment horizontal="right" vertical="center" indent="2"/>
    </xf>
    <xf numFmtId="175" fontId="51" fillId="0" borderId="0" xfId="1" applyNumberFormat="1" applyFont="1" applyAlignment="1">
      <alignment horizontal="right" vertical="center" indent="2"/>
    </xf>
    <xf numFmtId="0" fontId="51" fillId="0" borderId="0" xfId="96" applyFont="1" applyAlignment="1">
      <alignment horizontal="right" vertical="center" indent="2"/>
    </xf>
    <xf numFmtId="174" fontId="55" fillId="3" borderId="0" xfId="1" applyNumberFormat="1" applyFont="1" applyFill="1" applyAlignment="1">
      <alignment horizontal="right" vertical="center" indent="2"/>
    </xf>
    <xf numFmtId="175" fontId="55" fillId="3" borderId="0" xfId="1" applyNumberFormat="1" applyFont="1" applyFill="1" applyAlignment="1">
      <alignment horizontal="right" vertical="center" indent="2"/>
    </xf>
    <xf numFmtId="0" fontId="55" fillId="3" borderId="0" xfId="96" applyFont="1" applyFill="1" applyAlignment="1">
      <alignment horizontal="right" vertical="center" indent="2"/>
    </xf>
    <xf numFmtId="174" fontId="52" fillId="0" borderId="0" xfId="1" applyNumberFormat="1" applyFont="1" applyAlignment="1">
      <alignment horizontal="right" vertical="center" indent="2"/>
    </xf>
    <xf numFmtId="175" fontId="52" fillId="0" borderId="0" xfId="1" applyNumberFormat="1" applyFont="1" applyAlignment="1">
      <alignment horizontal="right" vertical="center" indent="2"/>
    </xf>
    <xf numFmtId="0" fontId="52" fillId="0" borderId="0" xfId="96" applyFont="1" applyAlignment="1">
      <alignment horizontal="right" vertical="center" indent="2"/>
    </xf>
    <xf numFmtId="174" fontId="52" fillId="3" borderId="0" xfId="1" applyNumberFormat="1" applyFont="1" applyFill="1" applyAlignment="1">
      <alignment horizontal="right" vertical="center" indent="2"/>
    </xf>
    <xf numFmtId="175" fontId="52" fillId="3" borderId="0" xfId="1" applyNumberFormat="1" applyFont="1" applyFill="1" applyAlignment="1">
      <alignment horizontal="right" vertical="center" indent="2"/>
    </xf>
    <xf numFmtId="0" fontId="52" fillId="3" borderId="0" xfId="96" applyFont="1" applyFill="1" applyAlignment="1">
      <alignment horizontal="right" vertical="center" indent="2"/>
    </xf>
    <xf numFmtId="0" fontId="51" fillId="0" borderId="0" xfId="96" applyFont="1" applyAlignment="1">
      <alignment horizontal="right" vertical="center" wrapText="1" indent="1"/>
    </xf>
    <xf numFmtId="174" fontId="51" fillId="0" borderId="0" xfId="1" applyNumberFormat="1" applyFont="1" applyAlignment="1">
      <alignment horizontal="right" vertical="center" wrapText="1" indent="1"/>
    </xf>
    <xf numFmtId="175" fontId="51" fillId="0" borderId="0" xfId="1" applyNumberFormat="1" applyFont="1" applyAlignment="1">
      <alignment horizontal="right" vertical="center" wrapText="1" indent="1"/>
    </xf>
    <xf numFmtId="0" fontId="55" fillId="3" borderId="0" xfId="96" applyFont="1" applyFill="1" applyAlignment="1">
      <alignment horizontal="right" vertical="center" indent="1"/>
    </xf>
    <xf numFmtId="1" fontId="55" fillId="3" borderId="0" xfId="96" applyNumberFormat="1" applyFont="1" applyFill="1" applyAlignment="1">
      <alignment horizontal="right" vertical="center" indent="1"/>
    </xf>
    <xf numFmtId="174" fontId="55" fillId="3" borderId="0" xfId="1" applyNumberFormat="1" applyFont="1" applyFill="1" applyAlignment="1">
      <alignment horizontal="right" vertical="center" indent="1"/>
    </xf>
    <xf numFmtId="0" fontId="52" fillId="3" borderId="0" xfId="96" applyFont="1" applyFill="1" applyAlignment="1">
      <alignment horizontal="right" vertical="center" indent="1"/>
    </xf>
    <xf numFmtId="0" fontId="52" fillId="0" borderId="0" xfId="96" applyFont="1" applyAlignment="1">
      <alignment horizontal="right" vertical="center" indent="1"/>
    </xf>
    <xf numFmtId="168" fontId="52" fillId="0" borderId="0" xfId="96" applyNumberFormat="1" applyFont="1" applyAlignment="1">
      <alignment horizontal="right" vertical="center" indent="1"/>
    </xf>
    <xf numFmtId="174" fontId="52" fillId="0" borderId="0" xfId="1" applyNumberFormat="1" applyFont="1" applyAlignment="1">
      <alignment horizontal="right" vertical="center" indent="1"/>
    </xf>
    <xf numFmtId="1" fontId="52" fillId="3" borderId="0" xfId="96" applyNumberFormat="1" applyFont="1" applyFill="1" applyAlignment="1">
      <alignment horizontal="right" vertical="center" indent="1"/>
    </xf>
    <xf numFmtId="174" fontId="52" fillId="3" borderId="0" xfId="1" applyNumberFormat="1" applyFont="1" applyFill="1" applyAlignment="1">
      <alignment horizontal="right" vertical="center" indent="1"/>
    </xf>
    <xf numFmtId="1" fontId="52" fillId="0" borderId="0" xfId="96" applyNumberFormat="1" applyFont="1" applyAlignment="1">
      <alignment horizontal="right" vertical="center" indent="1"/>
    </xf>
    <xf numFmtId="174" fontId="51" fillId="0" borderId="0" xfId="96" applyNumberFormat="1" applyFont="1" applyAlignment="1">
      <alignment horizontal="right" vertical="center" wrapText="1" indent="1"/>
    </xf>
    <xf numFmtId="0" fontId="52" fillId="3" borderId="0" xfId="96" applyFont="1" applyFill="1" applyAlignment="1">
      <alignment horizontal="right" vertical="center"/>
    </xf>
    <xf numFmtId="0" fontId="52" fillId="0" borderId="0" xfId="96" applyFont="1" applyAlignment="1">
      <alignment horizontal="right" vertical="center"/>
    </xf>
    <xf numFmtId="175" fontId="55" fillId="3" borderId="0" xfId="96" applyNumberFormat="1" applyFont="1" applyFill="1" applyAlignment="1">
      <alignment horizontal="right" vertical="center" indent="2"/>
    </xf>
    <xf numFmtId="175" fontId="52" fillId="0" borderId="0" xfId="96" applyNumberFormat="1" applyFont="1" applyAlignment="1">
      <alignment horizontal="right" vertical="center" indent="2"/>
    </xf>
    <xf numFmtId="175" fontId="52" fillId="3" borderId="0" xfId="96" applyNumberFormat="1" applyFont="1" applyFill="1" applyAlignment="1">
      <alignment horizontal="right" vertical="center" indent="2"/>
    </xf>
    <xf numFmtId="0" fontId="52" fillId="0" borderId="0" xfId="96" applyFont="1" applyAlignment="1">
      <alignment horizontal="right" indent="1"/>
    </xf>
    <xf numFmtId="3" fontId="30" fillId="0" borderId="0" xfId="21" applyNumberFormat="1" applyFont="1" applyAlignment="1">
      <alignment horizontal="center" vertical="center"/>
    </xf>
    <xf numFmtId="0" fontId="30" fillId="0" borderId="0" xfId="21" applyFont="1" applyAlignment="1">
      <alignment horizontal="center" vertical="center"/>
    </xf>
    <xf numFmtId="3" fontId="33" fillId="2" borderId="0" xfId="44" applyNumberFormat="1" applyFont="1" applyFill="1" applyBorder="1" applyAlignment="1">
      <alignment horizontal="center"/>
    </xf>
    <xf numFmtId="3" fontId="35" fillId="2" borderId="0" xfId="44" applyNumberFormat="1" applyFont="1" applyFill="1" applyBorder="1" applyAlignment="1">
      <alignment horizontal="center" vertical="top"/>
    </xf>
    <xf numFmtId="0" fontId="30" fillId="0" borderId="0" xfId="21" applyFont="1" applyAlignment="1">
      <alignment horizontal="left" vertical="center" indent="2"/>
    </xf>
    <xf numFmtId="0" fontId="4" fillId="0" borderId="0" xfId="44" applyFont="1" applyAlignment="1">
      <alignment horizontal="left"/>
    </xf>
    <xf numFmtId="0" fontId="5" fillId="0" borderId="0" xfId="44" applyFont="1" applyAlignment="1">
      <alignment vertical="top"/>
    </xf>
    <xf numFmtId="0" fontId="55" fillId="2" borderId="4" xfId="5" applyFont="1" applyFill="1" applyBorder="1" applyAlignment="1">
      <alignment horizontal="center" vertical="center"/>
    </xf>
    <xf numFmtId="0" fontId="55" fillId="2" borderId="0" xfId="5" applyFont="1" applyFill="1" applyBorder="1" applyAlignment="1">
      <alignment horizontal="center" vertical="center"/>
    </xf>
    <xf numFmtId="175" fontId="42" fillId="3" borderId="0" xfId="1" applyNumberFormat="1" applyFont="1" applyFill="1" applyBorder="1" applyAlignment="1">
      <alignment vertical="center"/>
    </xf>
    <xf numFmtId="0" fontId="53" fillId="2" borderId="9" xfId="96" applyFont="1" applyFill="1" applyBorder="1" applyAlignment="1">
      <alignment horizontal="center" vertical="center" wrapText="1"/>
    </xf>
    <xf numFmtId="0" fontId="53" fillId="2" borderId="0" xfId="96" applyFont="1" applyFill="1" applyBorder="1" applyAlignment="1">
      <alignment horizontal="center" vertical="center" wrapText="1"/>
    </xf>
    <xf numFmtId="0" fontId="53" fillId="2" borderId="8" xfId="96" applyFont="1" applyFill="1" applyBorder="1" applyAlignment="1">
      <alignment horizontal="center" vertical="center" wrapText="1"/>
    </xf>
    <xf numFmtId="0" fontId="65" fillId="2" borderId="2" xfId="96" applyFont="1" applyFill="1" applyBorder="1" applyAlignment="1">
      <alignment horizontal="center" vertical="center" wrapText="1"/>
    </xf>
    <xf numFmtId="0" fontId="65" fillId="2" borderId="0" xfId="96" applyFont="1" applyFill="1" applyBorder="1" applyAlignment="1">
      <alignment horizontal="center" vertical="center" wrapText="1"/>
    </xf>
    <xf numFmtId="0" fontId="65" fillId="2" borderId="1" xfId="96" applyFont="1" applyFill="1" applyBorder="1" applyAlignment="1">
      <alignment horizontal="center" vertical="center" wrapText="1"/>
    </xf>
    <xf numFmtId="0" fontId="65" fillId="2" borderId="0" xfId="96" applyFont="1" applyFill="1" applyBorder="1" applyAlignment="1">
      <alignment horizontal="center" vertical="center"/>
    </xf>
    <xf numFmtId="0" fontId="65" fillId="2" borderId="1" xfId="96" applyFont="1" applyFill="1" applyBorder="1" applyAlignment="1">
      <alignment horizontal="center" vertical="center"/>
    </xf>
    <xf numFmtId="0" fontId="65" fillId="2" borderId="3" xfId="96" applyFont="1" applyFill="1" applyBorder="1" applyAlignment="1">
      <alignment horizontal="center" vertical="center" wrapText="1"/>
    </xf>
    <xf numFmtId="0" fontId="33" fillId="2" borderId="2" xfId="96" applyFont="1" applyFill="1" applyBorder="1" applyAlignment="1">
      <alignment horizontal="center" vertical="center" wrapText="1"/>
    </xf>
    <xf numFmtId="0" fontId="33" fillId="2" borderId="1" xfId="96" applyFont="1" applyFill="1" applyBorder="1" applyAlignment="1">
      <alignment horizontal="center" vertical="center" wrapText="1"/>
    </xf>
    <xf numFmtId="0" fontId="33" fillId="2" borderId="3" xfId="96" applyFont="1" applyFill="1" applyBorder="1" applyAlignment="1">
      <alignment horizontal="center" vertical="center" wrapText="1"/>
    </xf>
    <xf numFmtId="0" fontId="37" fillId="0" borderId="0" xfId="96" applyFont="1" applyBorder="1" applyAlignment="1">
      <alignment horizontal="right"/>
    </xf>
    <xf numFmtId="0" fontId="33" fillId="2" borderId="0" xfId="96" applyFont="1" applyFill="1" applyBorder="1" applyAlignment="1">
      <alignment horizontal="center" vertical="center" wrapText="1"/>
    </xf>
    <xf numFmtId="0" fontId="37" fillId="0" borderId="0" xfId="96" applyFont="1" applyAlignment="1">
      <alignment horizontal="left" vertical="top" wrapText="1"/>
    </xf>
    <xf numFmtId="0" fontId="36" fillId="0" borderId="0" xfId="96" applyFont="1" applyAlignment="1">
      <alignment horizontal="left" vertical="top" wrapText="1"/>
    </xf>
    <xf numFmtId="0" fontId="53" fillId="2" borderId="2" xfId="96" applyFont="1" applyFill="1" applyBorder="1" applyAlignment="1">
      <alignment horizontal="center" vertical="center" wrapText="1"/>
    </xf>
    <xf numFmtId="0" fontId="53" fillId="2" borderId="1" xfId="96" applyFont="1" applyFill="1" applyBorder="1" applyAlignment="1">
      <alignment horizontal="center" vertical="center" wrapText="1"/>
    </xf>
    <xf numFmtId="0" fontId="53" fillId="2" borderId="2" xfId="0" applyFont="1" applyFill="1" applyBorder="1" applyAlignment="1">
      <alignment horizontal="center" vertical="center" wrapText="1"/>
    </xf>
    <xf numFmtId="0" fontId="53" fillId="2" borderId="1" xfId="0" applyFont="1" applyFill="1" applyBorder="1" applyAlignment="1">
      <alignment horizontal="center" vertical="center" wrapText="1"/>
    </xf>
    <xf numFmtId="0" fontId="53" fillId="2" borderId="0" xfId="0" applyFont="1" applyFill="1" applyBorder="1" applyAlignment="1">
      <alignment horizontal="center" vertical="center" wrapText="1"/>
    </xf>
    <xf numFmtId="0" fontId="53" fillId="2" borderId="3" xfId="96"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96" applyFont="1" applyFill="1" applyBorder="1" applyAlignment="1">
      <alignment horizontal="center" vertical="center" wrapText="1"/>
    </xf>
    <xf numFmtId="0" fontId="8" fillId="2" borderId="2" xfId="96" applyFont="1" applyFill="1" applyBorder="1" applyAlignment="1">
      <alignment horizontal="center" wrapText="1"/>
    </xf>
    <xf numFmtId="0" fontId="8" fillId="2" borderId="2" xfId="96" applyFont="1" applyFill="1" applyBorder="1" applyAlignment="1">
      <alignment horizontal="center" vertical="center" wrapText="1"/>
    </xf>
    <xf numFmtId="0" fontId="8" fillId="2" borderId="1" xfId="96"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96" applyFont="1" applyFill="1" applyBorder="1" applyAlignment="1">
      <alignment horizontal="center" vertical="center" wrapText="1"/>
    </xf>
    <xf numFmtId="0" fontId="9" fillId="2" borderId="1" xfId="96" applyFont="1" applyFill="1" applyBorder="1" applyAlignment="1">
      <alignment horizontal="center" vertical="top" wrapText="1"/>
    </xf>
    <xf numFmtId="0" fontId="8" fillId="2" borderId="3" xfId="96" applyFont="1" applyFill="1" applyBorder="1" applyAlignment="1">
      <alignment horizontal="center" wrapText="1"/>
    </xf>
    <xf numFmtId="0" fontId="53" fillId="2" borderId="3" xfId="96" applyFont="1" applyFill="1" applyBorder="1" applyAlignment="1">
      <alignment horizontal="center" wrapText="1"/>
    </xf>
    <xf numFmtId="0" fontId="50" fillId="0" borderId="0" xfId="96" applyFont="1" applyBorder="1" applyAlignment="1">
      <alignment horizontal="center"/>
    </xf>
    <xf numFmtId="0" fontId="53" fillId="2" borderId="5" xfId="96" applyFont="1" applyFill="1" applyBorder="1" applyAlignment="1">
      <alignment horizontal="center" vertical="center" wrapText="1"/>
    </xf>
    <xf numFmtId="0" fontId="36" fillId="0" borderId="0" xfId="96" applyFont="1" applyAlignment="1">
      <alignment horizontal="left" wrapText="1"/>
    </xf>
    <xf numFmtId="0" fontId="53" fillId="2" borderId="4" xfId="96" applyFont="1" applyFill="1" applyBorder="1" applyAlignment="1">
      <alignment horizontal="center" vertical="center" wrapText="1"/>
    </xf>
    <xf numFmtId="0" fontId="33" fillId="2" borderId="2" xfId="21" applyFont="1" applyFill="1" applyBorder="1" applyAlignment="1">
      <alignment horizontal="center" vertical="center" wrapText="1"/>
    </xf>
    <xf numFmtId="0" fontId="33" fillId="2" borderId="0" xfId="21" applyFont="1" applyFill="1" applyBorder="1" applyAlignment="1">
      <alignment horizontal="center" vertical="center" wrapText="1"/>
    </xf>
    <xf numFmtId="0" fontId="33" fillId="2" borderId="0" xfId="21" applyFont="1" applyFill="1" applyBorder="1" applyAlignment="1">
      <alignment horizontal="center" vertical="center"/>
    </xf>
    <xf numFmtId="0" fontId="35" fillId="2" borderId="1" xfId="21" applyFont="1" applyFill="1" applyBorder="1" applyAlignment="1">
      <alignment horizontal="center" vertical="center"/>
    </xf>
    <xf numFmtId="3" fontId="33" fillId="2" borderId="0" xfId="44" applyNumberFormat="1" applyFont="1" applyFill="1" applyBorder="1" applyAlignment="1">
      <alignment horizontal="center" vertical="top"/>
    </xf>
    <xf numFmtId="168" fontId="33" fillId="2" borderId="0" xfId="44" applyNumberFormat="1" applyFont="1" applyFill="1" applyBorder="1" applyAlignment="1">
      <alignment horizontal="center" vertical="top"/>
    </xf>
    <xf numFmtId="3" fontId="35" fillId="2" borderId="1" xfId="44" applyNumberFormat="1" applyFont="1" applyFill="1" applyBorder="1" applyAlignment="1">
      <alignment horizontal="center" vertical="top"/>
    </xf>
    <xf numFmtId="168" fontId="35" fillId="2" borderId="1" xfId="44" applyNumberFormat="1" applyFont="1" applyFill="1" applyBorder="1" applyAlignment="1">
      <alignment horizontal="center" vertical="top"/>
    </xf>
    <xf numFmtId="0" fontId="33" fillId="2" borderId="1" xfId="21" applyFont="1" applyFill="1" applyBorder="1" applyAlignment="1">
      <alignment horizontal="center" vertical="center" wrapText="1"/>
    </xf>
    <xf numFmtId="170" fontId="48" fillId="0" borderId="0" xfId="15" applyFont="1" applyAlignment="1">
      <alignment horizontal="left" vertical="center"/>
    </xf>
    <xf numFmtId="0" fontId="56" fillId="2" borderId="9" xfId="5" applyFont="1" applyFill="1" applyBorder="1" applyAlignment="1">
      <alignment horizontal="center" vertical="center" wrapText="1"/>
    </xf>
    <xf numFmtId="0" fontId="56" fillId="2" borderId="8" xfId="5" applyFont="1" applyFill="1" applyBorder="1" applyAlignment="1">
      <alignment horizontal="center" vertical="center" wrapText="1"/>
    </xf>
    <xf numFmtId="168" fontId="7" fillId="0" borderId="0" xfId="0" applyNumberFormat="1" applyFont="1" applyAlignment="1">
      <alignment vertical="center"/>
    </xf>
    <xf numFmtId="0" fontId="71" fillId="0" borderId="0" xfId="0" applyFont="1" applyAlignment="1">
      <alignment vertical="center"/>
    </xf>
    <xf numFmtId="168" fontId="72" fillId="0" borderId="0" xfId="0" applyNumberFormat="1" applyFont="1" applyAlignment="1">
      <alignment vertical="center"/>
    </xf>
    <xf numFmtId="0" fontId="7" fillId="0" borderId="0" xfId="0" applyFont="1" applyAlignment="1">
      <alignment vertical="center"/>
    </xf>
    <xf numFmtId="168" fontId="3" fillId="0" borderId="0" xfId="0" applyNumberFormat="1" applyFont="1" applyAlignment="1">
      <alignment vertical="center"/>
    </xf>
  </cellXfs>
  <cellStyles count="150">
    <cellStyle name="Comma" xfId="1" builtinId="3"/>
    <cellStyle name="Comma [0] 10" xfId="83"/>
    <cellStyle name="Comma [0] 11 2 2" xfId="94"/>
    <cellStyle name="Comma [0] 12" xfId="86"/>
    <cellStyle name="Comma [0] 2" xfId="60"/>
    <cellStyle name="Comma [0] 2 2 3" xfId="138"/>
    <cellStyle name="Comma [0] 9" xfId="33"/>
    <cellStyle name="Comma 10" xfId="18"/>
    <cellStyle name="Comma 10 5" xfId="73"/>
    <cellStyle name="Comma 10 8" xfId="42"/>
    <cellStyle name="Comma 2" xfId="4"/>
    <cellStyle name="Comma 2 10" xfId="37"/>
    <cellStyle name="Comma 2 2" xfId="148"/>
    <cellStyle name="Comma 2 2 2" xfId="115"/>
    <cellStyle name="Comma 2 2 2 2" xfId="31"/>
    <cellStyle name="Comma 2 2 3" xfId="97"/>
    <cellStyle name="Comma 2 3" xfId="136"/>
    <cellStyle name="Comma 2 4" xfId="12"/>
    <cellStyle name="Comma 2 5" xfId="141"/>
    <cellStyle name="Comma 2 5 197" xfId="14"/>
    <cellStyle name="Comma 3" xfId="103"/>
    <cellStyle name="Comma 3 2" xfId="30"/>
    <cellStyle name="Comma 3 200" xfId="27"/>
    <cellStyle name="Comma 3 3" xfId="100"/>
    <cellStyle name="Comma 4 91" xfId="19"/>
    <cellStyle name="Comma 5" xfId="46"/>
    <cellStyle name="Comma 5 2 5" xfId="123"/>
    <cellStyle name="Comma 6" xfId="140"/>
    <cellStyle name="Comma 856" xfId="40"/>
    <cellStyle name="Comma 857" xfId="8"/>
    <cellStyle name="Comma 858 2 2" xfId="93"/>
    <cellStyle name="Comma 858 3" xfId="38"/>
    <cellStyle name="Comma 859" xfId="81"/>
    <cellStyle name="Comma 859 2" xfId="95"/>
    <cellStyle name="Comma 860" xfId="87"/>
    <cellStyle name="Comma 862" xfId="77"/>
    <cellStyle name="Comma 867" xfId="65"/>
    <cellStyle name="Comma 868 2" xfId="142"/>
    <cellStyle name="Comma 870 3" xfId="133"/>
    <cellStyle name="Normal" xfId="0" builtinId="0"/>
    <cellStyle name="Normal 10 11 2 2" xfId="6"/>
    <cellStyle name="Normal 10 11 2 3" xfId="89"/>
    <cellStyle name="Normal 10 11 2 4" xfId="78"/>
    <cellStyle name="Normal 11" xfId="59"/>
    <cellStyle name="Normal 13" xfId="67"/>
    <cellStyle name="Normal 13 2 2" xfId="48"/>
    <cellStyle name="Normal 13 2 3" xfId="54"/>
    <cellStyle name="Normal 17" xfId="56"/>
    <cellStyle name="Normal 17 27" xfId="66"/>
    <cellStyle name="Normal 18 2" xfId="3"/>
    <cellStyle name="Normal 18 2 2" xfId="16"/>
    <cellStyle name="Normal 18 2 3" xfId="7"/>
    <cellStyle name="Normal 2" xfId="102"/>
    <cellStyle name="Normal 2 2" xfId="147"/>
    <cellStyle name="Normal 2 2 2 2" xfId="44"/>
    <cellStyle name="Normal 2 2 2 2 2 4 2 2" xfId="90"/>
    <cellStyle name="Normal 2 2 2 2 2 4 3" xfId="88"/>
    <cellStyle name="Normal 2 2 2 2 6" xfId="24"/>
    <cellStyle name="Normal 2 2 2 7" xfId="20"/>
    <cellStyle name="Normal 2 2 3" xfId="120"/>
    <cellStyle name="Normal 2 2 85 2 3 3" xfId="22"/>
    <cellStyle name="Normal 2 2 85 2 8 3" xfId="132"/>
    <cellStyle name="Normal 2 258" xfId="116"/>
    <cellStyle name="Normal 2 258 2" xfId="121"/>
    <cellStyle name="Normal 2 258 3" xfId="71"/>
    <cellStyle name="Normal 2 258 3 2" xfId="144"/>
    <cellStyle name="Normal 2 3" xfId="70"/>
    <cellStyle name="Normal 2 3 2" xfId="53"/>
    <cellStyle name="Normal 2 3 86" xfId="75"/>
    <cellStyle name="Normal 2 3 87" xfId="80"/>
    <cellStyle name="Normal 2 4" xfId="17"/>
    <cellStyle name="Normal 26 2 2" xfId="55"/>
    <cellStyle name="Normal 26 3" xfId="52"/>
    <cellStyle name="Normal 3" xfId="50"/>
    <cellStyle name="Normal 3 2" xfId="96"/>
    <cellStyle name="Normal 3 2 2" xfId="149"/>
    <cellStyle name="Normal 3 2 2 2 69" xfId="128"/>
    <cellStyle name="Normal 3 2 3 11" xfId="32"/>
    <cellStyle name="Normal 3 2 3 13" xfId="23"/>
    <cellStyle name="Normal 3 2 3 14" xfId="36"/>
    <cellStyle name="Normal 3 2 3 3" xfId="43"/>
    <cellStyle name="Normal 3 2 3 3 2" xfId="45"/>
    <cellStyle name="Normal 3 2 3 3 3 2" xfId="49"/>
    <cellStyle name="Normal 3 3" xfId="146"/>
    <cellStyle name="Normal 3 3 10" xfId="63"/>
    <cellStyle name="Normal 3 3 10 2" xfId="74"/>
    <cellStyle name="Normal 3 3 10 2 2" xfId="104"/>
    <cellStyle name="Normal 3 3 11" xfId="79"/>
    <cellStyle name="Normal 3 3 2" xfId="57"/>
    <cellStyle name="Normal 3 3 2 9" xfId="135"/>
    <cellStyle name="Normal 3 3 4" xfId="137"/>
    <cellStyle name="Normal 3 5 2 5" xfId="2"/>
    <cellStyle name="Normal 3 5 2 5 4" xfId="125"/>
    <cellStyle name="Normal 3 5 7" xfId="11"/>
    <cellStyle name="Normal 3 84" xfId="118"/>
    <cellStyle name="Normal 3 84 2" xfId="76"/>
    <cellStyle name="Normal 3 85" xfId="124"/>
    <cellStyle name="Normal 4" xfId="68"/>
    <cellStyle name="Normal 4 2" xfId="145"/>
    <cellStyle name="Normal 4 2 10" xfId="58"/>
    <cellStyle name="Normal 4 2 10 2" xfId="64"/>
    <cellStyle name="Normal 4 2 10 2 2" xfId="130"/>
    <cellStyle name="Normal 4 2 10 2 3" xfId="26"/>
    <cellStyle name="Normal 4 2 10 3" xfId="5"/>
    <cellStyle name="Normal 4 3" xfId="99"/>
    <cellStyle name="Normal 4 4 6" xfId="35"/>
    <cellStyle name="Normal 4 4 7" xfId="131"/>
    <cellStyle name="Normal 4 8" xfId="34"/>
    <cellStyle name="Normal 5 2 2" xfId="91"/>
    <cellStyle name="Normal 5 2 2 2" xfId="25"/>
    <cellStyle name="Normal 5 2 2 4 4" xfId="9"/>
    <cellStyle name="Normal 51 2 2" xfId="51"/>
    <cellStyle name="Normal 7" xfId="15"/>
    <cellStyle name="Normal 7 2" xfId="47"/>
    <cellStyle name="Normal 7 3" xfId="101"/>
    <cellStyle name="Normal 7 54" xfId="117"/>
    <cellStyle name="Normal 7 54 2" xfId="69"/>
    <cellStyle name="Normal 7 54 2 2" xfId="10"/>
    <cellStyle name="Normal 7 54 3" xfId="127"/>
    <cellStyle name="Normal 7 54 4" xfId="105"/>
    <cellStyle name="Normal 722 2" xfId="39"/>
    <cellStyle name="Normal 722 3 2 2" xfId="92"/>
    <cellStyle name="Normal 724" xfId="61"/>
    <cellStyle name="Normal 724 10" xfId="129"/>
    <cellStyle name="Normal 724 2 2" xfId="29"/>
    <cellStyle name="Normal 724 2 3" xfId="21"/>
    <cellStyle name="Normal 724 3" xfId="119"/>
    <cellStyle name="Normal 724 3 2" xfId="41"/>
    <cellStyle name="Normal 724 6" xfId="122"/>
    <cellStyle name="Normal 724 9" xfId="126"/>
    <cellStyle name="Normal 725" xfId="82"/>
    <cellStyle name="Normal 725 2" xfId="85"/>
    <cellStyle name="Normal 726" xfId="28"/>
    <cellStyle name="Normal 727" xfId="84"/>
    <cellStyle name="Normal 729" xfId="72"/>
    <cellStyle name="Normal 730" xfId="139"/>
    <cellStyle name="Normal 735" xfId="62"/>
    <cellStyle name="Normal 772" xfId="114"/>
    <cellStyle name="Normal 773" xfId="110"/>
    <cellStyle name="Normal 774" xfId="108"/>
    <cellStyle name="Normal 775" xfId="112"/>
    <cellStyle name="Normal 776" xfId="113"/>
    <cellStyle name="Normal 777" xfId="111"/>
    <cellStyle name="Normal 778" xfId="106"/>
    <cellStyle name="Normal 779" xfId="107"/>
    <cellStyle name="Normal 780" xfId="109"/>
    <cellStyle name="Normal 799" xfId="13"/>
    <cellStyle name="Normal 811 3" xfId="134"/>
    <cellStyle name="Percent" xfId="143" builtinId="5"/>
    <cellStyle name="Percent 2" xfId="98"/>
  </cellStyles>
  <dxfs count="224">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condense val="0"/>
        <extend val="0"/>
        <color rgb="FF9C0006"/>
      </font>
      <fill>
        <patternFill>
          <bgColor rgb="FFFFC7CE"/>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s>
  <tableStyles count="0" defaultTableStyle="TableStyleMedium2" defaultPivotStyle="PivotStyleLight16"/>
  <colors>
    <mruColors>
      <color rgb="FFC6EDF2"/>
      <color rgb="FFFFFFFF"/>
      <color rgb="FF207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6.xml"/><Relationship Id="rId47" Type="http://schemas.openxmlformats.org/officeDocument/2006/relationships/externalLink" Target="externalLinks/externalLink11.xml"/><Relationship Id="rId50" Type="http://schemas.openxmlformats.org/officeDocument/2006/relationships/externalLink" Target="externalLinks/externalLink14.xml"/><Relationship Id="rId55" Type="http://schemas.openxmlformats.org/officeDocument/2006/relationships/externalLink" Target="externalLinks/externalLink19.xml"/><Relationship Id="rId63" Type="http://schemas.openxmlformats.org/officeDocument/2006/relationships/externalLink" Target="externalLinks/externalLink27.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45" Type="http://schemas.openxmlformats.org/officeDocument/2006/relationships/externalLink" Target="externalLinks/externalLink9.xml"/><Relationship Id="rId53" Type="http://schemas.openxmlformats.org/officeDocument/2006/relationships/externalLink" Target="externalLinks/externalLink17.xml"/><Relationship Id="rId58" Type="http://schemas.openxmlformats.org/officeDocument/2006/relationships/externalLink" Target="externalLinks/externalLink22.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2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7.xml"/><Relationship Id="rId48" Type="http://schemas.openxmlformats.org/officeDocument/2006/relationships/externalLink" Target="externalLinks/externalLink12.xml"/><Relationship Id="rId56" Type="http://schemas.openxmlformats.org/officeDocument/2006/relationships/externalLink" Target="externalLinks/externalLink20.xml"/><Relationship Id="rId64" Type="http://schemas.openxmlformats.org/officeDocument/2006/relationships/externalLink" Target="externalLinks/externalLink28.xml"/><Relationship Id="rId8" Type="http://schemas.openxmlformats.org/officeDocument/2006/relationships/worksheet" Target="worksheets/sheet8.xml"/><Relationship Id="rId51" Type="http://schemas.openxmlformats.org/officeDocument/2006/relationships/externalLink" Target="externalLinks/externalLink1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46" Type="http://schemas.openxmlformats.org/officeDocument/2006/relationships/externalLink" Target="externalLinks/externalLink10.xml"/><Relationship Id="rId59" Type="http://schemas.openxmlformats.org/officeDocument/2006/relationships/externalLink" Target="externalLinks/externalLink23.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5.xml"/><Relationship Id="rId54" Type="http://schemas.openxmlformats.org/officeDocument/2006/relationships/externalLink" Target="externalLinks/externalLink18.xml"/><Relationship Id="rId62"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3.xml"/><Relationship Id="rId57" Type="http://schemas.openxmlformats.org/officeDocument/2006/relationships/externalLink" Target="externalLinks/externalLink2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8.xml"/><Relationship Id="rId52" Type="http://schemas.openxmlformats.org/officeDocument/2006/relationships/externalLink" Target="externalLinks/externalLink16.xml"/><Relationship Id="rId60" Type="http://schemas.openxmlformats.org/officeDocument/2006/relationships/externalLink" Target="externalLinks/externalLink24.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5928CBB\Tab4-1--4.18-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9%20JAnuari%202018\JOHOR%2026.11.2017\FULL%20MALAYSIA-SAS\Users\nurul.iman\Desktop\buku%20sas\Mastercopy%20Penerbitan%20KDNK%20Negeri%202015\Mastercopy%20Publication%20KDNK%20Negeri%202010-2014\Table%20Publication%20of%20GDP%202013p_10091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013\4-5%20kesihatan\Bab%204%20-%20Kesihatan%202013(TAB%204%201-4%2011)%20hantar%20DOSM.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Users\nuruljamilah\AppData\Local\Microsoft\Windows\Temporary%20Internet%20Files\Content.Outlook\YMUCZMU8\Documents%20and%20Settings\nurdiyana\My%20Documents\BPS%202012\Tab4-1--4.18-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tk%20email\2013\4-5%20kesihatan\Bab%204%20-%20Kesihatan%202013(TAB%204%201-4%2011)%20hantar%20DOS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tk%20email\2013\4-5%20kesihatan\Bab%204%20-%20Kesihatan%202013(TAB%204%201-4%2011)%20hantar%20DOS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rosnani/Local%20Settings/Temporary%20Internet%20Files/Content.Outlook/NRZDZE5N/Buletin%20Perangkaan%20Sosial,%20Malaysia%202013/Jadual/Jadual/Bab%207-%20Guna%20Tenaga%20201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9%20JAnuari%202018\JOHOR%2026.11.2017\FULL%20MALAYSIA-SAS\JOHOR\compile\SAS%20State\compile\SAS%20State\compile\SAS%20State\Documents%20and%20Settings\nurdiyana\My%20Documents\BPS%202012\Tab4-1--4.18-ne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nurdiyana\My%20Documents\BPS%202012\Tab4-1--4.18-new.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9%20JAnuari%202018\JOHOR%2026.11.2017\FULL%20MALAYSIA-SAS\JOHOR\compile\SAS%20State\compile\SAS%20State\compile\SAS%20State\Documents%20and%20Settings\nurdiyana\My%20Documents\BPS%202012\Tab4-1--4.18-new.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56BD6E9\Malaysia%20HES%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uruljamilah\AppData\Local\Microsoft\Windows\Temporary%20Internet%20Files\Content.Outlook\YMUCZMU8\Documents%20and%20Settings\nurdiyana\My%20Documents\BPS%202012\Tab4-1--4.18-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Malaysia%20HES%20201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56BD6E9\7.1%20&amp;%207.4_MSI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7.1%20&amp;%207.4_MSI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Users\ADMINI~1.ICU\AppData\Local\Temp\Rar$DI00.384\Mastercopy%20Penerbitan%20KDNK%20Negeri%202015\Mastercopy%20Publication%20KDNK%20Negeri%202010-2014\Table%20Publication%20of%20GDP%202013p_10091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norul.aziemah\Desktop\buku%20sas\Users\roziana\AppData\Local\Microsoft\Windows\Temporary%20Internet%20Files\Content.Outlook\OXSTD2JP\Jad.%205.10-5.11-new.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Users\norul.aziemah\Desktop\buku%20sas\Users\roziana\AppData\Local\Microsoft\Windows\Temporary%20Internet%20Files\Content.Outlook\OXSTD2JP\Jad.%205.10-5.11-new.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JOHOR\compile\SAS%20State\compile\SAS%20State\compile\SAS%20State\Users\nurul.iman\Desktop\buku%20sas\Documents%20and%20Settings\nurdiyana\My%20Documents\BPS%202012\Tab4-1--4.18-new.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faadlilah\Downloads\db_jadual_all_v8_22051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faadlilah\Downloads\JOHOR%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678211D5\Jad.%205.10-5.11-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B44AF9E\Jad.%205.10-5.11-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91D804D9\Tab4-1--4.18-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utk%20email\2013\4-5%20kesihatan\Bab%204%20-%20Kesihatan%202013(TAB%204%201-4%2011)%20hantar%20DOS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Johor\Documents%20and%20Settings\rosnani\Local%20Settings\Temporary%20Internet%20Files\Content.Outlook\NRZDZE5N\Buletin%20Perangkaan%20Sosial,%20Malaysia%202013\Jadual\Jadual\Bab%207-%20Guna%20Tenaga%20201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Johor\Documents%20and%20Settings\rosnani\Local%20Settings\Temporary%20Internet%20Files\Content.Outlook\NRZDZE5N\Buletin%20Perangkaan%20Sosial,%20Malaysia%202013\Jadual\Jadual\Bab%207-%20Guna%20Tenaga%20201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8BA8E21\Table%20Publication%20of%20GDP%202013p_1009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7.6"/>
      <sheetName val="4.9"/>
      <sheetName val="4.3"/>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4.13"/>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8"/>
      <sheetName val="VA_CONSTANT"/>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VA_CONSTANT"/>
      <sheetName val="ref"/>
      <sheetName val="7.6"/>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 val="VA_CONSTANT"/>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 sheetId="104" refreshError="1"/>
      <sheetData sheetId="10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7.6"/>
      <sheetName val="4.9"/>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4.9"/>
      <sheetName val="4.8"/>
      <sheetName val="VA_CONSTANT"/>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4.9"/>
    </sheetNames>
    <sheetDataSet>
      <sheetData sheetId="0" refreshError="1"/>
      <sheetData sheetId="1" refreshError="1"/>
      <sheetData sheetId="2" refreshError="1"/>
      <sheetData sheetId="3" refreshError="1"/>
      <sheetData sheetId="4" refreshError="1">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4.8"/>
      <sheetName val="JAD_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JAD_A5"/>
      <sheetName val="4.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VA_CONSTANT"/>
      <sheetName val="ref"/>
      <sheetName val="4.8"/>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NGKASAN"/>
      <sheetName val="Senarai"/>
      <sheetName val="Bil. Buku"/>
      <sheetName val="1a.STAT.UTAMA.NG"/>
      <sheetName val="1b.STAT.UTAMA.DP"/>
      <sheetName val="2.JANTINA.NISBAH"/>
      <sheetName val="3.UMUR.JANTINA"/>
      <sheetName val="4.ETNIK.JANTINA"/>
      <sheetName val="5.KAHWIN.JANTINA"/>
      <sheetName val="6.AGAMA.JANTINA"/>
      <sheetName val="7.TK.IR.POP.MUKIM"/>
      <sheetName val="8.TK_IR_POP.PBT"/>
      <sheetName val="9.POP.JANTINA_NISBAH.UMUR"/>
      <sheetName val="10.POP.UMUR.ETNIK.JANTINA"/>
      <sheetName val="11.POP.KAHWIN.ETNIK.JANTINA"/>
      <sheetName val="12.STAT_DEMO_DP"/>
      <sheetName val="12.STAT_DEMO_NG"/>
      <sheetName val="13.TK_KOSONG"/>
      <sheetName val="12.STAT_DEMO_DP (2)"/>
    </sheetNames>
    <sheetDataSet>
      <sheetData sheetId="0"/>
      <sheetData sheetId="1"/>
      <sheetData sheetId="2"/>
      <sheetData sheetId="3"/>
      <sheetData sheetId="4">
        <row r="7">
          <cell r="P7">
            <v>110189</v>
          </cell>
        </row>
      </sheetData>
      <sheetData sheetId="5">
        <row r="2">
          <cell r="D2" t="str">
            <v>Batu Pahat</v>
          </cell>
        </row>
        <row r="3">
          <cell r="D3" t="str">
            <v>Johor Bahru</v>
          </cell>
        </row>
        <row r="4">
          <cell r="D4" t="str">
            <v>Kluang</v>
          </cell>
        </row>
        <row r="5">
          <cell r="D5" t="str">
            <v>Kota Tinggi</v>
          </cell>
        </row>
        <row r="6">
          <cell r="D6" t="str">
            <v>Mersing</v>
          </cell>
        </row>
        <row r="7">
          <cell r="D7" t="str">
            <v>Muar</v>
          </cell>
        </row>
        <row r="8">
          <cell r="D8" t="str">
            <v>Pontian</v>
          </cell>
        </row>
        <row r="9">
          <cell r="D9" t="str">
            <v>Segamat</v>
          </cell>
        </row>
        <row r="10">
          <cell r="D10" t="str">
            <v>Kulai</v>
          </cell>
        </row>
        <row r="11">
          <cell r="D11" t="str">
            <v>Tangkak</v>
          </cell>
        </row>
      </sheetData>
      <sheetData sheetId="6"/>
      <sheetData sheetId="7"/>
      <sheetData sheetId="8"/>
      <sheetData sheetId="9"/>
      <sheetData sheetId="10"/>
      <sheetData sheetId="11"/>
      <sheetData sheetId="12"/>
      <sheetData sheetId="13"/>
      <sheetData sheetId="14"/>
      <sheetData sheetId="15"/>
      <sheetData sheetId="16"/>
      <sheetData sheetId="17"/>
      <sheetData sheetId="18">
        <row r="2">
          <cell r="F2">
            <v>6653</v>
          </cell>
          <cell r="G2">
            <v>3417</v>
          </cell>
          <cell r="H2">
            <v>3236</v>
          </cell>
          <cell r="J2">
            <v>14.1</v>
          </cell>
          <cell r="K2">
            <v>14.2</v>
          </cell>
          <cell r="L2">
            <v>14</v>
          </cell>
          <cell r="N2">
            <v>3021</v>
          </cell>
          <cell r="R2">
            <v>6.4</v>
          </cell>
        </row>
        <row r="3">
          <cell r="N3">
            <v>6609</v>
          </cell>
          <cell r="R3">
            <v>4.2</v>
          </cell>
        </row>
        <row r="4">
          <cell r="N4">
            <v>2060</v>
          </cell>
          <cell r="R4">
            <v>6.1</v>
          </cell>
        </row>
        <row r="5">
          <cell r="F5">
            <v>4182</v>
          </cell>
          <cell r="J5">
            <v>18.899999999999999</v>
          </cell>
          <cell r="N5">
            <v>1503</v>
          </cell>
          <cell r="R5">
            <v>6.8</v>
          </cell>
        </row>
        <row r="6">
          <cell r="F6">
            <v>1431</v>
          </cell>
          <cell r="J6">
            <v>17.5</v>
          </cell>
          <cell r="N6">
            <v>525</v>
          </cell>
          <cell r="R6">
            <v>6.4</v>
          </cell>
        </row>
        <row r="7">
          <cell r="F7">
            <v>3943</v>
          </cell>
          <cell r="J7">
            <v>14.2</v>
          </cell>
          <cell r="N7">
            <v>1848</v>
          </cell>
          <cell r="R7">
            <v>6.6</v>
          </cell>
        </row>
        <row r="8">
          <cell r="F8">
            <v>2857</v>
          </cell>
          <cell r="J8">
            <v>16.2</v>
          </cell>
          <cell r="N8">
            <v>1241</v>
          </cell>
          <cell r="R8">
            <v>7.1</v>
          </cell>
        </row>
        <row r="9">
          <cell r="F9">
            <v>3030</v>
          </cell>
          <cell r="J9">
            <v>14.2</v>
          </cell>
          <cell r="N9">
            <v>1567</v>
          </cell>
          <cell r="R9">
            <v>7.3</v>
          </cell>
        </row>
        <row r="10">
          <cell r="F10">
            <v>3742</v>
          </cell>
          <cell r="J10">
            <v>13.3</v>
          </cell>
          <cell r="N10">
            <v>1243</v>
          </cell>
          <cell r="R10">
            <v>4.4000000000000004</v>
          </cell>
        </row>
        <row r="11">
          <cell r="F11">
            <v>2033</v>
          </cell>
          <cell r="J11">
            <v>13.2</v>
          </cell>
          <cell r="N11">
            <v>998</v>
          </cell>
          <cell r="R11">
            <v>6.5</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3(1)"/>
      <sheetName val="1.13(2)"/>
      <sheetName val="1.13(3)"/>
      <sheetName val="1.29"/>
    </sheetNames>
    <sheetDataSet>
      <sheetData sheetId="0" refreshError="1"/>
      <sheetData sheetId="1">
        <row r="10">
          <cell r="B10" t="str">
            <v>Ischaemic heart diseases</v>
          </cell>
          <cell r="C10">
            <v>1495</v>
          </cell>
          <cell r="D10">
            <v>18.532292054047353</v>
          </cell>
        </row>
        <row r="11">
          <cell r="B11" t="str">
            <v>Pneumonia</v>
          </cell>
          <cell r="C11">
            <v>1049</v>
          </cell>
          <cell r="D11">
            <v>13.003594892773027</v>
          </cell>
        </row>
        <row r="12">
          <cell r="B12" t="str">
            <v>Cerebrovascular diseases</v>
          </cell>
          <cell r="C12">
            <v>609</v>
          </cell>
          <cell r="D12">
            <v>7.5492748233544074</v>
          </cell>
        </row>
        <row r="13">
          <cell r="B13" t="str">
            <v>Transport accidents</v>
          </cell>
          <cell r="C13">
            <v>373</v>
          </cell>
          <cell r="D13">
            <v>4.6237758770298747</v>
          </cell>
        </row>
        <row r="14">
          <cell r="B14" t="str">
            <v>Malignant neoplasm of trachea, bronchus and lung</v>
          </cell>
          <cell r="C14">
            <v>239</v>
          </cell>
          <cell r="D14">
            <v>2.9626874922523863</v>
          </cell>
        </row>
        <row r="15">
          <cell r="B15" t="str">
            <v>Malignant neoplasm of liver and intrahepatic bile ducts</v>
          </cell>
          <cell r="C15">
            <v>170</v>
          </cell>
          <cell r="D15">
            <v>2.1073509359117395</v>
          </cell>
        </row>
        <row r="16">
          <cell r="B16" t="str">
            <v>Malignant neoplasm of colon, rectum and anus</v>
          </cell>
          <cell r="C16">
            <v>164</v>
          </cell>
          <cell r="D16">
            <v>2.0329738440560305</v>
          </cell>
        </row>
        <row r="17">
          <cell r="B17" t="str">
            <v>Chronic lower respiratory diseases</v>
          </cell>
          <cell r="C17">
            <v>126</v>
          </cell>
          <cell r="D17">
            <v>1.5619189289698772</v>
          </cell>
        </row>
        <row r="18">
          <cell r="B18" t="str">
            <v>Diseases of the liver</v>
          </cell>
          <cell r="C18">
            <v>103</v>
          </cell>
          <cell r="D18">
            <v>1.2768067435229948</v>
          </cell>
        </row>
        <row r="19">
          <cell r="B19" t="str">
            <v>Hypertensive diseases</v>
          </cell>
          <cell r="C19">
            <v>102</v>
          </cell>
          <cell r="D19">
            <v>1.2644105615470433</v>
          </cell>
        </row>
        <row r="25">
          <cell r="B25" t="str">
            <v>Sakit tua 65 tahun dan lebih                                                                                                                       Old age 65 years and over</v>
          </cell>
          <cell r="C25">
            <v>2168</v>
          </cell>
          <cell r="D25">
            <v>52.813641900121802</v>
          </cell>
        </row>
        <row r="26">
          <cell r="B26" t="str">
            <v>Darah tinggi                                                                                                                                                       Hypertension</v>
          </cell>
          <cell r="C26">
            <v>211</v>
          </cell>
          <cell r="D26">
            <v>5.1400730816077953</v>
          </cell>
        </row>
        <row r="27">
          <cell r="B27" t="str">
            <v>Kencing manis                                                                                                                                                  Diabetes mellitus</v>
          </cell>
          <cell r="C27">
            <v>140</v>
          </cell>
          <cell r="D27">
            <v>3.4104750304506699</v>
          </cell>
        </row>
        <row r="28">
          <cell r="B28" t="str">
            <v>Penyakit serebrovaskular                                                                                                                            Cerebrovascular diseases</v>
          </cell>
          <cell r="C28">
            <v>103</v>
          </cell>
          <cell r="D28">
            <v>2.5091352009744212</v>
          </cell>
        </row>
        <row r="29">
          <cell r="B29" t="str">
            <v>Penyakit jantung iskemia                                                                                                                            Ischaemic heart diseases</v>
          </cell>
          <cell r="C29">
            <v>95</v>
          </cell>
          <cell r="D29">
            <v>2.3142509135200973</v>
          </cell>
        </row>
        <row r="30">
          <cell r="B30" t="str">
            <v>Barah trakea, bronkus dan paru-paru                                                                                                      Trachea, bronchus and lung cancer</v>
          </cell>
          <cell r="C30">
            <v>69</v>
          </cell>
          <cell r="D30">
            <v>1.6808769792935445</v>
          </cell>
        </row>
        <row r="31">
          <cell r="B31" t="str">
            <v>Barah kolon, rektum dan dubur                                                                                                                 Colon, rectum and anus cancer</v>
          </cell>
          <cell r="C31">
            <v>64</v>
          </cell>
          <cell r="D31">
            <v>1.5590742996345921</v>
          </cell>
        </row>
        <row r="32">
          <cell r="B32" t="str">
            <v>Barah hati                                                                                                                                                            Liver cancer</v>
          </cell>
          <cell r="C32">
            <v>53</v>
          </cell>
          <cell r="D32">
            <v>1.2911084043848964</v>
          </cell>
        </row>
        <row r="33">
          <cell r="B33" t="str">
            <v>Lelah                                                                                                                                                                                                                                                                      Asthma</v>
          </cell>
          <cell r="C33">
            <v>48</v>
          </cell>
          <cell r="D33">
            <v>1.169305724725944</v>
          </cell>
        </row>
        <row r="34">
          <cell r="B34" t="str">
            <v>Tibi/Batuk kering                                                                                                      Tuberculosis</v>
          </cell>
          <cell r="C34">
            <v>18</v>
          </cell>
          <cell r="D34">
            <v>0.43848964677222896</v>
          </cell>
        </row>
      </sheetData>
      <sheetData sheetId="2">
        <row r="10">
          <cell r="B10" t="str">
            <v>Pneumonia</v>
          </cell>
          <cell r="C10">
            <v>662</v>
          </cell>
          <cell r="D10">
            <v>13.436168053582302</v>
          </cell>
        </row>
        <row r="11">
          <cell r="B11" t="str">
            <v>Ischaemic heart diseases</v>
          </cell>
          <cell r="C11">
            <v>623</v>
          </cell>
          <cell r="D11">
            <v>12.644611325350111</v>
          </cell>
        </row>
        <row r="12">
          <cell r="B12" t="str">
            <v>Cerebrovascular diseases</v>
          </cell>
          <cell r="C12">
            <v>417</v>
          </cell>
          <cell r="D12">
            <v>8.4635680941749545</v>
          </cell>
        </row>
        <row r="13">
          <cell r="B13" t="str">
            <v>Malignant neoplasm of breast</v>
          </cell>
          <cell r="C13">
            <v>267</v>
          </cell>
          <cell r="D13">
            <v>5.4191191394357618</v>
          </cell>
        </row>
        <row r="14">
          <cell r="B14" t="str">
            <v>Malignant neoplasm of colon, rectum and anus</v>
          </cell>
          <cell r="C14">
            <v>95</v>
          </cell>
          <cell r="D14">
            <v>1.9281510046681549</v>
          </cell>
        </row>
        <row r="15">
          <cell r="B15" t="str">
            <v>Diabetes mellitus</v>
          </cell>
          <cell r="C15">
            <v>80</v>
          </cell>
          <cell r="D15">
            <v>1.6237061091942357</v>
          </cell>
        </row>
        <row r="16">
          <cell r="B16" t="str">
            <v>Malignant neoplasm of trachea, bronchus and lung</v>
          </cell>
          <cell r="C16">
            <v>79</v>
          </cell>
          <cell r="D16">
            <v>1.6034097828293081</v>
          </cell>
        </row>
        <row r="17">
          <cell r="B17" t="str">
            <v>Transport accidents</v>
          </cell>
          <cell r="C17">
            <v>60</v>
          </cell>
          <cell r="D17">
            <v>1.2177795818956769</v>
          </cell>
        </row>
        <row r="18">
          <cell r="B18" t="str">
            <v>Hypertensive diseases</v>
          </cell>
          <cell r="C18">
            <v>57</v>
          </cell>
          <cell r="D18">
            <v>1.156890602800893</v>
          </cell>
        </row>
        <row r="19">
          <cell r="B19" t="str">
            <v>Malignant neoplasm of liver and intrahepatic bile ducts</v>
          </cell>
          <cell r="C19">
            <v>55</v>
          </cell>
          <cell r="D19">
            <v>1.116297950071037</v>
          </cell>
        </row>
        <row r="25">
          <cell r="B25" t="str">
            <v>Sakit tua 65 tahun dan lebih                                                                                                                       Old age 65 years and over</v>
          </cell>
          <cell r="C25">
            <v>2342</v>
          </cell>
          <cell r="D25">
            <v>66.609783845278727</v>
          </cell>
        </row>
        <row r="26">
          <cell r="B26" t="str">
            <v>Darah tinggi                                                                                                                                                       Hypertension</v>
          </cell>
          <cell r="C26">
            <v>130</v>
          </cell>
          <cell r="D26">
            <v>3.6973833902161544</v>
          </cell>
        </row>
        <row r="27">
          <cell r="B27" t="str">
            <v>Barah payu dara                                                                                                                                                Breast cancer</v>
          </cell>
          <cell r="C27">
            <v>90</v>
          </cell>
          <cell r="D27">
            <v>2.5597269624573378</v>
          </cell>
        </row>
        <row r="28">
          <cell r="B28" t="str">
            <v>Kencing manis                                                                                                                                                  Diabetes mellitus</v>
          </cell>
          <cell r="C28">
            <v>82</v>
          </cell>
          <cell r="D28">
            <v>2.3321956769055743</v>
          </cell>
        </row>
        <row r="29">
          <cell r="B29" t="str">
            <v>Penyakit serebrovaskular                                                                                                                            Cerebrovascular diseases</v>
          </cell>
          <cell r="C29">
            <v>61</v>
          </cell>
          <cell r="D29">
            <v>1.7349260523321957</v>
          </cell>
        </row>
        <row r="30">
          <cell r="B30" t="str">
            <v>Barah kolon, rektum dan dubur                                                                                                                 Colon, rectum and anus cancer</v>
          </cell>
          <cell r="C30">
            <v>42</v>
          </cell>
          <cell r="D30">
            <v>1.1945392491467577</v>
          </cell>
        </row>
        <row r="31">
          <cell r="B31" t="str">
            <v>Barah hati                                                                                                                                                            Liver cancer</v>
          </cell>
          <cell r="C31">
            <v>32</v>
          </cell>
          <cell r="D31">
            <v>0.91012514220705343</v>
          </cell>
        </row>
        <row r="32">
          <cell r="B32" t="str">
            <v>Barah trakea, bronkus dan paru-paru                                                                                                      Trachea, bronchus and lung cancer</v>
          </cell>
          <cell r="C32">
            <v>32</v>
          </cell>
          <cell r="D32">
            <v>0.91012514220705343</v>
          </cell>
        </row>
        <row r="33">
          <cell r="B33" t="str">
            <v>Penyakit jantung iskemia                                                                                                                            Ischaemic heart diseases</v>
          </cell>
          <cell r="C33">
            <v>30</v>
          </cell>
          <cell r="D33">
            <v>0.85324232081911267</v>
          </cell>
        </row>
        <row r="34">
          <cell r="B34" t="str">
            <v>Lelah                                                                                                                                                                                                                                                                      Asthma</v>
          </cell>
          <cell r="C34">
            <v>21</v>
          </cell>
          <cell r="D34">
            <v>0.59726962457337884</v>
          </cell>
        </row>
      </sheetData>
      <sheetData sheetId="3">
        <row r="21">
          <cell r="B21" t="str">
            <v>Ischaemic heart diseases</v>
          </cell>
          <cell r="C21">
            <v>346</v>
          </cell>
          <cell r="D21">
            <v>16.714975845410628</v>
          </cell>
          <cell r="F21" t="str">
            <v xml:space="preserve">Sakit tua 65 tahun dan lebih                                                                                                                                                                                                                                                 Old age 65 years and over                                                                                                                                                                                                                             </v>
          </cell>
          <cell r="G21">
            <v>808</v>
          </cell>
          <cell r="H21">
            <v>84.963196635120937</v>
          </cell>
        </row>
        <row r="22">
          <cell r="B22" t="str">
            <v>Pneumonia</v>
          </cell>
          <cell r="C22">
            <v>278</v>
          </cell>
          <cell r="D22">
            <v>13.429951690821257</v>
          </cell>
          <cell r="F22" t="str">
            <v>Darah tinggi                                                                                                                                                                                                                                                                                         Hypertension</v>
          </cell>
          <cell r="G22">
            <v>10</v>
          </cell>
          <cell r="H22">
            <v>1.0515247108307046</v>
          </cell>
        </row>
        <row r="23">
          <cell r="B23" t="str">
            <v>Cerebrovascular diseases</v>
          </cell>
          <cell r="C23">
            <v>194</v>
          </cell>
          <cell r="D23">
            <v>9.3719806763285014</v>
          </cell>
          <cell r="F23" t="str">
            <v>Kencing manis                                                                                                                                                                                                                                                                                         Diabetes mellitus</v>
          </cell>
          <cell r="G23">
            <v>6</v>
          </cell>
          <cell r="H23">
            <v>0.63091482649842268</v>
          </cell>
        </row>
        <row r="24">
          <cell r="B24" t="str">
            <v>Transport accidents</v>
          </cell>
          <cell r="C24">
            <v>84</v>
          </cell>
          <cell r="D24">
            <v>4.057971014492753</v>
          </cell>
          <cell r="F24" t="str">
            <v xml:space="preserve">Penyakit serebrovaskular                                                                                                                                                                                                                                                             Cerebrovascular diseases                                                                                                                                                                                                                                           </v>
          </cell>
          <cell r="G24">
            <v>5</v>
          </cell>
          <cell r="H24">
            <v>0.52576235541535232</v>
          </cell>
        </row>
        <row r="25">
          <cell r="B25" t="str">
            <v>Malignant neoplasm of breast</v>
          </cell>
          <cell r="C25">
            <v>55</v>
          </cell>
          <cell r="D25">
            <v>2.6570048309178742</v>
          </cell>
          <cell r="F25" t="str">
            <v>Lelah                                                                                                                                                                                                                                                                                        Asthma</v>
          </cell>
          <cell r="G25">
            <v>2</v>
          </cell>
          <cell r="H25">
            <v>0.2103049421661409</v>
          </cell>
        </row>
        <row r="36">
          <cell r="B36" t="str">
            <v>Ischaemic heart diseases</v>
          </cell>
          <cell r="C36">
            <v>601</v>
          </cell>
          <cell r="D36">
            <v>14.590920126244233</v>
          </cell>
          <cell r="F36" t="str">
            <v xml:space="preserve">Sakit tua 65 tahun dan lebih                                                                                                                                                                                                                                                 Old age 65 years and over                                                                                                                                                                                                                             </v>
          </cell>
          <cell r="G36">
            <v>1012</v>
          </cell>
          <cell r="H36">
            <v>40.642570281124499</v>
          </cell>
        </row>
        <row r="37">
          <cell r="B37" t="str">
            <v>Pneumonia</v>
          </cell>
          <cell r="C37">
            <v>504</v>
          </cell>
          <cell r="D37">
            <v>12.235979606700656</v>
          </cell>
          <cell r="F37" t="str">
            <v>Darah tinggi                                                                                                                                                                                                                                                                                         Hypertension</v>
          </cell>
          <cell r="G37">
            <v>221</v>
          </cell>
          <cell r="H37">
            <v>8.8755020080321287</v>
          </cell>
        </row>
        <row r="38">
          <cell r="B38" t="str">
            <v>Cerebrovascular diseases</v>
          </cell>
          <cell r="C38">
            <v>311</v>
          </cell>
          <cell r="D38">
            <v>7.5503763049283803</v>
          </cell>
          <cell r="F38" t="str">
            <v>Kencing manis                                                                                                                                                                                                                                                                                         Diabetes mellitus</v>
          </cell>
          <cell r="G38">
            <v>118</v>
          </cell>
          <cell r="H38">
            <v>4.738955823293173</v>
          </cell>
        </row>
        <row r="39">
          <cell r="B39" t="str">
            <v>Transport accidents</v>
          </cell>
          <cell r="C39">
            <v>124</v>
          </cell>
          <cell r="D39">
            <v>3.0104394270453994</v>
          </cell>
          <cell r="F39" t="str">
            <v xml:space="preserve">Penyakit serebrovaskular                                                                                                                                                                                                                                                             Cerebrovascular diseases                                                                                                                                                                                                                                           </v>
          </cell>
          <cell r="G39">
            <v>67</v>
          </cell>
          <cell r="H39">
            <v>2.6907630522088355</v>
          </cell>
        </row>
        <row r="40">
          <cell r="B40" t="str">
            <v>Malignant neoplasm of trachea, bronchus and lung</v>
          </cell>
          <cell r="C40">
            <v>105</v>
          </cell>
          <cell r="D40">
            <v>2.5491624180626364</v>
          </cell>
          <cell r="F40" t="str">
            <v>Barah trakea, bronkus dan paru-paru                                                                                                      Trachea, bronchus and lung cancer</v>
          </cell>
          <cell r="G40">
            <v>65</v>
          </cell>
          <cell r="H40">
            <v>2.6104417670682731</v>
          </cell>
        </row>
        <row r="47">
          <cell r="B47" t="str">
            <v>Ischaemic heart diseases</v>
          </cell>
          <cell r="C47">
            <v>190</v>
          </cell>
          <cell r="D47">
            <v>15.625</v>
          </cell>
          <cell r="F47" t="str">
            <v xml:space="preserve">Sakit tua 65 tahun dan lebih                                                                                                                                                                                                                                                 Old age 65 years and over                                                                                                                                                                                                                             </v>
          </cell>
          <cell r="G47">
            <v>464</v>
          </cell>
          <cell r="H47">
            <v>54.976303317535546</v>
          </cell>
        </row>
        <row r="48">
          <cell r="B48" t="str">
            <v>Pneumonia</v>
          </cell>
          <cell r="C48">
            <v>176</v>
          </cell>
          <cell r="D48">
            <v>14.473684210526317</v>
          </cell>
          <cell r="F48" t="str">
            <v>Darah tinggi                                                                                                                                                                                                                                                                                         Hypertension</v>
          </cell>
          <cell r="G48">
            <v>29</v>
          </cell>
          <cell r="H48">
            <v>3.4360189573459716</v>
          </cell>
        </row>
        <row r="49">
          <cell r="B49" t="str">
            <v>Cerebrovascular diseases</v>
          </cell>
          <cell r="C49">
            <v>80</v>
          </cell>
          <cell r="D49">
            <v>6.5789473684210522</v>
          </cell>
          <cell r="F49" t="str">
            <v xml:space="preserve">Penyakit serebrovaskular                                                                                                                                                                                                                                                             Cerebrovascular diseases                                                                                                                                                                                                                                           </v>
          </cell>
          <cell r="G49">
            <v>24</v>
          </cell>
          <cell r="H49">
            <v>2.8436018957345972</v>
          </cell>
        </row>
        <row r="50">
          <cell r="B50" t="str">
            <v>Transport accidents</v>
          </cell>
          <cell r="C50">
            <v>44</v>
          </cell>
          <cell r="D50">
            <v>3.6184210526315792</v>
          </cell>
          <cell r="F50" t="str">
            <v>Kencing manis                                                                                                                                                                                                                                                                                         Diabetes mellitus</v>
          </cell>
          <cell r="G50">
            <v>21</v>
          </cell>
          <cell r="H50">
            <v>2.4881516587677726</v>
          </cell>
        </row>
        <row r="51">
          <cell r="B51" t="str">
            <v>Malignant neoplasm of trachea, bronchus and lung</v>
          </cell>
          <cell r="C51">
            <v>26</v>
          </cell>
          <cell r="D51">
            <v>2.138157894736842</v>
          </cell>
          <cell r="F51" t="str">
            <v xml:space="preserve">Penyakit jantung iskemia                                                                                                                                                                                                                                                     Ischaemic heart diseases                                                                                                                                                                                                                                     </v>
          </cell>
          <cell r="G51">
            <v>20</v>
          </cell>
          <cell r="H51">
            <v>2.3696682464454977</v>
          </cell>
        </row>
        <row r="62">
          <cell r="B62" t="str">
            <v>Ischaemic heart diseases</v>
          </cell>
          <cell r="C62">
            <v>197</v>
          </cell>
          <cell r="D62">
            <v>16.499162479061976</v>
          </cell>
          <cell r="F62" t="str">
            <v xml:space="preserve">Sakit tua 65 tahun dan lebih                                                                                                                                                                                                                                                 Old age 65 years and over                                                                                                                                                                                                                             </v>
          </cell>
          <cell r="G62">
            <v>204</v>
          </cell>
          <cell r="H62">
            <v>66.019417475728162</v>
          </cell>
        </row>
        <row r="63">
          <cell r="B63" t="str">
            <v>Pneumonia</v>
          </cell>
          <cell r="C63">
            <v>135</v>
          </cell>
          <cell r="D63">
            <v>11.306532663316583</v>
          </cell>
          <cell r="F63" t="str">
            <v>Kencing manis                                                                                                                                                                                                                                                                                         Diabetes mellitus</v>
          </cell>
          <cell r="G63">
            <v>8</v>
          </cell>
          <cell r="H63">
            <v>2.5889967637540456</v>
          </cell>
        </row>
        <row r="64">
          <cell r="B64" t="str">
            <v>Cerebrovascular diseases</v>
          </cell>
          <cell r="C64">
            <v>105</v>
          </cell>
          <cell r="D64">
            <v>8.7939698492462313</v>
          </cell>
          <cell r="F64" t="str">
            <v>Darah tinggi                                                                                                                                                                                                                                                                                         Hypertension</v>
          </cell>
          <cell r="G64">
            <v>6</v>
          </cell>
          <cell r="H64">
            <v>1.9417475728155338</v>
          </cell>
        </row>
        <row r="65">
          <cell r="B65" t="str">
            <v>Diabetes mellitus</v>
          </cell>
          <cell r="C65">
            <v>36</v>
          </cell>
          <cell r="D65">
            <v>3.0150753768844218</v>
          </cell>
          <cell r="F65" t="str">
            <v xml:space="preserve">Penyakit serebrovaskular                                                                                                                                                                                                                                                             Cerebrovascular diseases                                                                                                                                                                                                                                           </v>
          </cell>
          <cell r="G65">
            <v>6</v>
          </cell>
          <cell r="H65">
            <v>1.9417475728155338</v>
          </cell>
        </row>
        <row r="66">
          <cell r="B66" t="str">
            <v>Hypertensive diseases</v>
          </cell>
          <cell r="C66">
            <v>34</v>
          </cell>
          <cell r="D66">
            <v>2.8475711892797317</v>
          </cell>
          <cell r="F66" t="str">
            <v xml:space="preserve">Penyakit jantung iskemia                                                                                                                                                                                                                                                     Ischaemic heart diseases                                                                                                                                                                                                                                     </v>
          </cell>
          <cell r="G66">
            <v>5</v>
          </cell>
          <cell r="H66">
            <v>1.6181229773462782</v>
          </cell>
        </row>
        <row r="73">
          <cell r="B73" t="str">
            <v>Ischaemic heart diseases</v>
          </cell>
          <cell r="C73">
            <v>45</v>
          </cell>
          <cell r="D73">
            <v>13.846153846153847</v>
          </cell>
          <cell r="F73" t="str">
            <v xml:space="preserve">Sakit tua 65 tahun dan lebih                                                                                                                                                                                                                                                 Old age 65 years and over                                                                                                                                                                                                                             </v>
          </cell>
          <cell r="G73">
            <v>129</v>
          </cell>
          <cell r="H73">
            <v>64.5</v>
          </cell>
        </row>
        <row r="74">
          <cell r="B74" t="str">
            <v>Pneumonia</v>
          </cell>
          <cell r="C74">
            <v>42</v>
          </cell>
          <cell r="D74">
            <v>12.923076923076923</v>
          </cell>
          <cell r="F74" t="str">
            <v>Darah tinggi                                                                                                                                                                                                                                                                                         Hypertension</v>
          </cell>
          <cell r="G74">
            <v>4</v>
          </cell>
          <cell r="H74">
            <v>2</v>
          </cell>
        </row>
        <row r="75">
          <cell r="B75" t="str">
            <v>Cerebrovascular diseases</v>
          </cell>
          <cell r="C75">
            <v>24</v>
          </cell>
          <cell r="D75">
            <v>7.384615384615385</v>
          </cell>
          <cell r="F75" t="str">
            <v>Lelah                                                                                                                                                                                                                                                                                        Asthma</v>
          </cell>
          <cell r="G75">
            <v>3</v>
          </cell>
          <cell r="H75">
            <v>1.5</v>
          </cell>
        </row>
        <row r="76">
          <cell r="B76" t="str">
            <v>Chronic lower respiratory diseases</v>
          </cell>
          <cell r="C76">
            <v>11</v>
          </cell>
          <cell r="D76">
            <v>3.3846153846153846</v>
          </cell>
          <cell r="F76" t="str">
            <v>Barah hati                                                                                                                                                                                                                                                                                         Liver cancer</v>
          </cell>
          <cell r="G76">
            <v>2</v>
          </cell>
          <cell r="H76">
            <v>1</v>
          </cell>
        </row>
        <row r="77">
          <cell r="B77" t="str">
            <v>Transport accidents</v>
          </cell>
          <cell r="C77">
            <v>10</v>
          </cell>
          <cell r="D77">
            <v>3.0769230769230771</v>
          </cell>
          <cell r="F77" t="str">
            <v>Barah ovari                                                                                                                                                            Ovary cancer</v>
          </cell>
          <cell r="G77">
            <v>2</v>
          </cell>
          <cell r="H77">
            <v>1</v>
          </cell>
        </row>
        <row r="88">
          <cell r="B88" t="str">
            <v>Ischaemic heart diseases</v>
          </cell>
          <cell r="C88">
            <v>294</v>
          </cell>
          <cell r="D88">
            <v>23.921887713588283</v>
          </cell>
          <cell r="F88" t="str">
            <v xml:space="preserve">Sakit tua 65 tahun dan lebih                                                                                                                                                                                                                                                 Old age 65 years and over                                                                                                                                                                                                                             </v>
          </cell>
          <cell r="G88">
            <v>495</v>
          </cell>
          <cell r="H88">
            <v>79.96768982229402</v>
          </cell>
        </row>
        <row r="89">
          <cell r="B89" t="str">
            <v>Pneumonia</v>
          </cell>
          <cell r="C89">
            <v>170</v>
          </cell>
          <cell r="D89">
            <v>13.832384052074859</v>
          </cell>
          <cell r="F89" t="str">
            <v>Darah tinggi                                                                                                                                                                                                                                                                                         Hypertension</v>
          </cell>
          <cell r="G89">
            <v>20</v>
          </cell>
          <cell r="H89">
            <v>3.2310177705977381</v>
          </cell>
        </row>
        <row r="90">
          <cell r="B90" t="str">
            <v>Cerebrovascular diseases</v>
          </cell>
          <cell r="C90">
            <v>97</v>
          </cell>
          <cell r="D90">
            <v>7.8925956061838889</v>
          </cell>
          <cell r="F90" t="str">
            <v>Kencing manis                                                                                                                                                                                                                                                                                         Diabetes mellitus</v>
          </cell>
          <cell r="G90">
            <v>12</v>
          </cell>
          <cell r="H90">
            <v>1.938610662358643</v>
          </cell>
        </row>
        <row r="91">
          <cell r="B91" t="str">
            <v>Malignant neoplasm of trachea, bronchus and lung</v>
          </cell>
          <cell r="C91">
            <v>37</v>
          </cell>
          <cell r="D91">
            <v>3.010577705451587</v>
          </cell>
          <cell r="F91" t="str">
            <v>Lelah                                                                                                                                                                                                                                                                                        Asthma</v>
          </cell>
          <cell r="G91">
            <v>5</v>
          </cell>
          <cell r="H91">
            <v>0.80775444264943452</v>
          </cell>
        </row>
        <row r="92">
          <cell r="B92" t="str">
            <v>Transport accidents</v>
          </cell>
          <cell r="C92">
            <v>33</v>
          </cell>
          <cell r="D92">
            <v>2.6851098454027666</v>
          </cell>
          <cell r="F92" t="str">
            <v xml:space="preserve">Penyakit jantung iskemia                                                                                                                                                                                                                                                     Ischaemic heart diseases                                                                                                                                                                                                                                     </v>
          </cell>
          <cell r="G92">
            <v>4</v>
          </cell>
          <cell r="H92">
            <v>0.64620355411954766</v>
          </cell>
        </row>
        <row r="99">
          <cell r="B99" t="str">
            <v>Ischaemic heart diseases</v>
          </cell>
          <cell r="C99">
            <v>102</v>
          </cell>
          <cell r="D99">
            <v>13.877551020408163</v>
          </cell>
          <cell r="F99" t="str">
            <v xml:space="preserve">Sakit tua 65 tahun dan lebih                                                                                                                                                                                                                                                 Old age 65 years and over                                                                                                                                                                                                                             </v>
          </cell>
          <cell r="G99">
            <v>310</v>
          </cell>
          <cell r="H99">
            <v>61.264822134387352</v>
          </cell>
        </row>
        <row r="100">
          <cell r="B100" t="str">
            <v>Pneumonia</v>
          </cell>
          <cell r="C100">
            <v>95</v>
          </cell>
          <cell r="D100">
            <v>12.925170068027212</v>
          </cell>
          <cell r="F100" t="str">
            <v>Kencing manis                                                                                                                                                                                                                                                                                         Diabetes mellitus</v>
          </cell>
          <cell r="G100">
            <v>18</v>
          </cell>
          <cell r="H100">
            <v>3.5573122529644272</v>
          </cell>
        </row>
        <row r="101">
          <cell r="B101" t="str">
            <v>Cerebrovascular diseases</v>
          </cell>
          <cell r="C101">
            <v>75</v>
          </cell>
          <cell r="D101">
            <v>10.204081632653061</v>
          </cell>
          <cell r="F101" t="str">
            <v>Darah tinggi                                                                                                                                                                                                                                                                                         Hypertension</v>
          </cell>
          <cell r="G101">
            <v>15</v>
          </cell>
          <cell r="H101">
            <v>2.9644268774703555</v>
          </cell>
        </row>
        <row r="102">
          <cell r="B102" t="str">
            <v>Transport accidents</v>
          </cell>
          <cell r="C102">
            <v>29</v>
          </cell>
          <cell r="D102">
            <v>3.9455782312925165</v>
          </cell>
          <cell r="F102" t="str">
            <v xml:space="preserve">Penyakit serebrovaskular                                                                                                                                                                                                                                                             Cerebrovascular diseases                                                                                                                                                                                                                                           </v>
          </cell>
          <cell r="G102">
            <v>11</v>
          </cell>
          <cell r="H102">
            <v>2.1739130434782608</v>
          </cell>
        </row>
        <row r="103">
          <cell r="B103" t="str">
            <v>Malignant neoplasm of trachea, bronchus and lung</v>
          </cell>
          <cell r="C103">
            <v>18</v>
          </cell>
          <cell r="D103">
            <v>2.4489795918367347</v>
          </cell>
          <cell r="F103" t="str">
            <v>Barah trakea, bronkus dan paru-paru                                                                                                      Trachea, bronchus and lung cancer</v>
          </cell>
          <cell r="G103">
            <v>10</v>
          </cell>
          <cell r="H103">
            <v>1.9762845849802373</v>
          </cell>
        </row>
        <row r="114">
          <cell r="B114" t="str">
            <v>Pneumonia</v>
          </cell>
          <cell r="C114">
            <v>131</v>
          </cell>
          <cell r="D114">
            <v>16.925064599483207</v>
          </cell>
          <cell r="F114" t="str">
            <v xml:space="preserve">Sakit tua 65 tahun dan lebih                                                                                                                                                                                                                                                 Old age 65 years and over                                                                                                                                                                                                                             </v>
          </cell>
          <cell r="G114">
            <v>514</v>
          </cell>
          <cell r="H114">
            <v>64.817150063051699</v>
          </cell>
        </row>
        <row r="115">
          <cell r="B115" t="str">
            <v>Ischaemic heart diseases</v>
          </cell>
          <cell r="C115">
            <v>119</v>
          </cell>
          <cell r="D115">
            <v>15.374677002583978</v>
          </cell>
          <cell r="F115" t="str">
            <v>Darah tinggi                                                                                                                                                                                                                                                                                         Hypertension</v>
          </cell>
          <cell r="G115">
            <v>19</v>
          </cell>
          <cell r="H115">
            <v>2.3959646910466583</v>
          </cell>
        </row>
        <row r="116">
          <cell r="B116" t="str">
            <v>Cerebrovascular diseases</v>
          </cell>
          <cell r="C116">
            <v>60</v>
          </cell>
          <cell r="D116">
            <v>7.7519379844961236</v>
          </cell>
          <cell r="F116" t="str">
            <v>Kencing manis                                                                                                                                                  Diabetes mellitus</v>
          </cell>
          <cell r="G116">
            <v>19</v>
          </cell>
          <cell r="H116">
            <v>2.3959646910466583</v>
          </cell>
        </row>
        <row r="117">
          <cell r="B117" t="str">
            <v>Transport accidents</v>
          </cell>
          <cell r="C117">
            <v>27</v>
          </cell>
          <cell r="D117">
            <v>3.4883720930232558</v>
          </cell>
          <cell r="F117" t="str">
            <v>Penyakit serebrovaskular                                                                                                                            Cerebrovascular diseases</v>
          </cell>
          <cell r="G117">
            <v>17</v>
          </cell>
          <cell r="H117">
            <v>2.1437578814627996</v>
          </cell>
        </row>
        <row r="118">
          <cell r="B118" t="str">
            <v>Malignant neoplasm of trachea, bronchus and lung</v>
          </cell>
          <cell r="C118">
            <v>17</v>
          </cell>
          <cell r="D118">
            <v>2.1963824289405682</v>
          </cell>
          <cell r="F118" t="str">
            <v>Barah hati                                                                                                                                                                                                                                                                                         Liver cancer</v>
          </cell>
          <cell r="G118">
            <v>12</v>
          </cell>
          <cell r="H118">
            <v>1.5132408575031526</v>
          </cell>
        </row>
        <row r="125">
          <cell r="B125" t="str">
            <v>Ischaemic heart diseases</v>
          </cell>
          <cell r="C125">
            <v>117</v>
          </cell>
          <cell r="D125">
            <v>15.53784860557769</v>
          </cell>
          <cell r="F125" t="str">
            <v xml:space="preserve">Sakit tua 65 tahun dan lebih                                                                                                                                                                                                                                                 Old age 65 years and over                                                                                                                                                                                                                             </v>
          </cell>
          <cell r="G125">
            <v>277</v>
          </cell>
          <cell r="H125">
            <v>56.530612244897959</v>
          </cell>
        </row>
        <row r="126">
          <cell r="B126" t="str">
            <v>Pneumonia</v>
          </cell>
          <cell r="C126">
            <v>96</v>
          </cell>
          <cell r="D126">
            <v>12.749003984063744</v>
          </cell>
          <cell r="F126" t="str">
            <v xml:space="preserve">Penyakit jantung iskemia                                                                                                                                                                                                                                                     Ischaemic heart diseases                                                                                                                                                                                                                                     </v>
          </cell>
          <cell r="G126">
            <v>27</v>
          </cell>
          <cell r="H126">
            <v>5.5102040816326534</v>
          </cell>
        </row>
        <row r="127">
          <cell r="B127" t="str">
            <v>Cerebrovascular diseases</v>
          </cell>
          <cell r="C127">
            <v>46</v>
          </cell>
          <cell r="D127">
            <v>6.1088977423638777</v>
          </cell>
          <cell r="F127" t="str">
            <v xml:space="preserve">Penyakit serebrovaskular                                                                                                                                                                                                                                                             Cerebrovascular diseases                                                                                                                                                                                                                                           </v>
          </cell>
          <cell r="G127">
            <v>15</v>
          </cell>
          <cell r="H127">
            <v>3.0612244897959182</v>
          </cell>
        </row>
        <row r="128">
          <cell r="B128" t="str">
            <v>Transport accidents</v>
          </cell>
          <cell r="C128">
            <v>23</v>
          </cell>
          <cell r="D128">
            <v>3.0544488711819389</v>
          </cell>
          <cell r="F128" t="str">
            <v xml:space="preserve">Barah payu dara                                                                                                                                                                                                                                                             Breast cancer                                                                                                                                                                                                                                           </v>
          </cell>
          <cell r="G128">
            <v>11</v>
          </cell>
          <cell r="H128">
            <v>2.2448979591836733</v>
          </cell>
        </row>
        <row r="129">
          <cell r="B129" t="str">
            <v>Malignant neoplasm of trachea, bronchus and lung</v>
          </cell>
          <cell r="C129">
            <v>15</v>
          </cell>
          <cell r="D129">
            <v>1.9920318725099602</v>
          </cell>
          <cell r="F129" t="str">
            <v>Kencing manis                                                                                                                                                                                                                                                                                         Diabetes mellitus</v>
          </cell>
          <cell r="G129">
            <v>11</v>
          </cell>
          <cell r="H129">
            <v>2.2448979591836733</v>
          </cell>
        </row>
        <row r="140">
          <cell r="B140" t="str">
            <v>Ischaemic heart diseases</v>
          </cell>
          <cell r="C140">
            <v>107</v>
          </cell>
          <cell r="D140">
            <v>18.480138169257341</v>
          </cell>
          <cell r="F140" t="str">
            <v xml:space="preserve">Sakit tua 65 tahun dan lebih                                                                                                                                                                                                                                                 Old age 65 years and over                                                                                                                                                                                                                             </v>
          </cell>
          <cell r="G140">
            <v>297</v>
          </cell>
          <cell r="H140">
            <v>70.883054892601422</v>
          </cell>
        </row>
        <row r="141">
          <cell r="B141" t="str">
            <v>Pneumonia</v>
          </cell>
          <cell r="C141">
            <v>84</v>
          </cell>
          <cell r="D141">
            <v>14.507772020725387</v>
          </cell>
          <cell r="F141" t="str">
            <v xml:space="preserve">Penyakit serebrovaskular                                                                                                                                                                                                                                                             Cerebrovascular diseases                                                                                                                                                                                                                                           </v>
          </cell>
          <cell r="G141">
            <v>13</v>
          </cell>
          <cell r="H141">
            <v>3.1026252983293556</v>
          </cell>
        </row>
        <row r="142">
          <cell r="B142" t="str">
            <v>Cerebrovascular diseases</v>
          </cell>
          <cell r="C142">
            <v>34</v>
          </cell>
          <cell r="D142">
            <v>5.8721934369602762</v>
          </cell>
          <cell r="F142" t="str">
            <v>Darah tinggi                                                                                                                                                                                                                                                                                         Hypertension</v>
          </cell>
          <cell r="G142">
            <v>9</v>
          </cell>
          <cell r="H142">
            <v>2.1479713603818613</v>
          </cell>
        </row>
        <row r="143">
          <cell r="B143" t="str">
            <v>Transport accidents</v>
          </cell>
          <cell r="C143">
            <v>29</v>
          </cell>
          <cell r="D143">
            <v>5.0086355785837648</v>
          </cell>
          <cell r="F143" t="str">
            <v xml:space="preserve">Penyakit jantung iskemia                                                                                                                                                                                                                                                     Ischaemic heart diseases                                                                                                                                                                                                                                     </v>
          </cell>
          <cell r="G143">
            <v>9</v>
          </cell>
          <cell r="H143">
            <v>2.1479713603818613</v>
          </cell>
        </row>
        <row r="144">
          <cell r="B144" t="str">
            <v>Malignant neoplasm of breast</v>
          </cell>
          <cell r="C144">
            <v>14</v>
          </cell>
          <cell r="D144">
            <v>2.4179620034542317</v>
          </cell>
          <cell r="F144" t="str">
            <v>Kencing manis                                                                                                                                                                                                                                                                                         Diabetes mellitus</v>
          </cell>
          <cell r="G144">
            <v>7</v>
          </cell>
          <cell r="H144">
            <v>1.6706443914081146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4.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5.11"/>
      <sheetName val="4.9"/>
      <sheetName val="7.6"/>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 val="VA_CONSTAN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5.11"/>
      <sheetName val="7.6"/>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7"/>
  <sheetViews>
    <sheetView tabSelected="1" view="pageBreakPreview" topLeftCell="A22" zoomScale="70" zoomScaleNormal="100" zoomScaleSheetLayoutView="70" workbookViewId="0">
      <selection activeCell="G50" sqref="G50:G54"/>
    </sheetView>
  </sheetViews>
  <sheetFormatPr defaultColWidth="9.140625" defaultRowHeight="20.25"/>
  <cols>
    <col min="1" max="1" width="80.7109375" style="143" customWidth="1"/>
    <col min="2" max="7" width="20.7109375" style="143" customWidth="1"/>
    <col min="8" max="8" width="10.7109375" style="143" bestFit="1" customWidth="1"/>
    <col min="9" max="9" width="11.28515625" style="143" bestFit="1" customWidth="1"/>
    <col min="10" max="10" width="10.140625" style="143" bestFit="1" customWidth="1"/>
    <col min="11" max="13" width="9.140625" style="143"/>
    <col min="14" max="16" width="11.28515625" style="143" bestFit="1" customWidth="1"/>
    <col min="17" max="16384" width="9.140625" style="143"/>
  </cols>
  <sheetData>
    <row r="1" spans="1:9" ht="18" customHeight="1">
      <c r="A1" s="140" t="s">
        <v>13</v>
      </c>
      <c r="B1" s="141"/>
      <c r="C1" s="141"/>
      <c r="D1" s="141"/>
      <c r="E1" s="141"/>
      <c r="F1" s="141"/>
      <c r="G1" s="142"/>
      <c r="H1" s="142"/>
      <c r="I1" s="142"/>
    </row>
    <row r="2" spans="1:9" ht="18" customHeight="1">
      <c r="A2" s="144" t="s">
        <v>14</v>
      </c>
      <c r="B2" s="141"/>
      <c r="C2" s="141"/>
      <c r="D2" s="141"/>
      <c r="E2" s="141"/>
      <c r="F2" s="141"/>
      <c r="G2" s="142"/>
      <c r="H2" s="142"/>
      <c r="I2" s="142"/>
    </row>
    <row r="3" spans="1:9" ht="18" customHeight="1" thickBot="1">
      <c r="A3" s="142"/>
      <c r="B3" s="141"/>
      <c r="C3" s="141"/>
      <c r="D3" s="141"/>
      <c r="E3" s="141"/>
      <c r="F3" s="141"/>
      <c r="G3" s="142"/>
      <c r="H3" s="142"/>
      <c r="I3" s="142"/>
    </row>
    <row r="4" spans="1:9" ht="42" customHeight="1" thickBot="1">
      <c r="A4" s="145"/>
      <c r="B4" s="146">
        <v>1970</v>
      </c>
      <c r="C4" s="146">
        <v>1980</v>
      </c>
      <c r="D4" s="146">
        <v>1991</v>
      </c>
      <c r="E4" s="146">
        <v>2000</v>
      </c>
      <c r="F4" s="146">
        <v>2010</v>
      </c>
      <c r="G4" s="146">
        <v>2020</v>
      </c>
      <c r="H4" s="142"/>
      <c r="I4" s="142"/>
    </row>
    <row r="5" spans="1:9" ht="9.9499999999999993" customHeight="1">
      <c r="A5" s="147"/>
      <c r="B5" s="148"/>
      <c r="C5" s="148"/>
      <c r="D5" s="148"/>
      <c r="E5" s="148"/>
      <c r="F5" s="148"/>
      <c r="G5" s="148"/>
      <c r="H5" s="142"/>
      <c r="I5" s="142"/>
    </row>
    <row r="6" spans="1:9" s="150" customFormat="1">
      <c r="A6" s="149" t="s">
        <v>441</v>
      </c>
      <c r="B6" s="149"/>
      <c r="C6" s="149"/>
      <c r="D6" s="149"/>
      <c r="E6" s="149"/>
      <c r="F6" s="149"/>
      <c r="G6" s="149"/>
    </row>
    <row r="7" spans="1:9" s="150" customFormat="1" ht="24.95" customHeight="1">
      <c r="A7" s="151" t="s">
        <v>364</v>
      </c>
      <c r="B7" s="152">
        <v>1671108</v>
      </c>
      <c r="C7" s="152">
        <v>2632561</v>
      </c>
      <c r="D7" s="152">
        <v>4092769</v>
      </c>
      <c r="E7" s="152">
        <v>5569261</v>
      </c>
      <c r="F7" s="152">
        <v>7346910</v>
      </c>
      <c r="G7" s="152">
        <v>9614139</v>
      </c>
    </row>
    <row r="8" spans="1:9" s="150" customFormat="1" ht="24.95" customHeight="1">
      <c r="A8" s="153" t="s">
        <v>428</v>
      </c>
      <c r="B8" s="152">
        <v>1488227</v>
      </c>
      <c r="C8" s="152">
        <v>2332563</v>
      </c>
      <c r="D8" s="152">
        <v>3422189</v>
      </c>
      <c r="E8" s="152">
        <v>4679757</v>
      </c>
      <c r="F8" s="152">
        <v>6232613</v>
      </c>
      <c r="G8" s="152">
        <v>7751312</v>
      </c>
    </row>
    <row r="9" spans="1:9" s="150" customFormat="1" ht="24.95" customHeight="1">
      <c r="A9" s="153" t="s">
        <v>366</v>
      </c>
      <c r="B9" s="152">
        <v>156411</v>
      </c>
      <c r="C9" s="152">
        <v>227072</v>
      </c>
      <c r="D9" s="152">
        <v>638753</v>
      </c>
      <c r="E9" s="152">
        <v>867311</v>
      </c>
      <c r="F9" s="152">
        <v>1102558</v>
      </c>
      <c r="G9" s="152">
        <v>1862827</v>
      </c>
    </row>
    <row r="10" spans="1:9" s="150" customFormat="1">
      <c r="A10" s="153"/>
      <c r="B10" s="154"/>
      <c r="C10" s="154"/>
      <c r="D10" s="154"/>
      <c r="E10" s="154"/>
      <c r="F10" s="154"/>
      <c r="G10" s="154"/>
    </row>
    <row r="11" spans="1:9" s="150" customFormat="1" ht="40.5">
      <c r="A11" s="155" t="s">
        <v>367</v>
      </c>
      <c r="B11" s="156"/>
      <c r="C11" s="156"/>
      <c r="D11" s="156"/>
      <c r="E11" s="156"/>
      <c r="F11" s="156"/>
      <c r="G11" s="156"/>
    </row>
    <row r="12" spans="1:9" s="150" customFormat="1" ht="24.95" customHeight="1">
      <c r="A12" s="151" t="s">
        <v>364</v>
      </c>
      <c r="B12" s="157">
        <v>100.00000000000001</v>
      </c>
      <c r="C12" s="157">
        <v>100.00000000000001</v>
      </c>
      <c r="D12" s="157">
        <v>100</v>
      </c>
      <c r="E12" s="157">
        <v>100</v>
      </c>
      <c r="F12" s="157">
        <v>100</v>
      </c>
      <c r="G12" s="157">
        <v>100</v>
      </c>
    </row>
    <row r="13" spans="1:9" s="150" customFormat="1" ht="24.95" customHeight="1">
      <c r="A13" s="153" t="s">
        <v>428</v>
      </c>
      <c r="B13" s="157">
        <v>90.48963966538534</v>
      </c>
      <c r="C13" s="157">
        <v>91.128735151691558</v>
      </c>
      <c r="D13" s="157">
        <v>84.270816968082769</v>
      </c>
      <c r="E13" s="157">
        <v>84.36451473102548</v>
      </c>
      <c r="F13" s="157">
        <v>84.968884842630118</v>
      </c>
      <c r="G13" s="157">
        <v>80.599999999999994</v>
      </c>
    </row>
    <row r="14" spans="1:9" s="150" customFormat="1" ht="24.95" customHeight="1">
      <c r="A14" s="153" t="s">
        <v>366</v>
      </c>
      <c r="B14" s="157">
        <v>9.5103603346146688</v>
      </c>
      <c r="C14" s="157">
        <v>8.8712648483084511</v>
      </c>
      <c r="D14" s="157">
        <v>15.729183031917223</v>
      </c>
      <c r="E14" s="157">
        <v>15.635485268974527</v>
      </c>
      <c r="F14" s="157">
        <v>15.031115157369882</v>
      </c>
      <c r="G14" s="157">
        <v>19.399999999999999</v>
      </c>
    </row>
    <row r="15" spans="1:9" s="150" customFormat="1">
      <c r="A15" s="158"/>
      <c r="B15" s="154"/>
      <c r="C15" s="154"/>
      <c r="D15" s="154"/>
      <c r="E15" s="154"/>
      <c r="F15" s="154"/>
      <c r="G15" s="154"/>
    </row>
    <row r="16" spans="1:9" s="150" customFormat="1">
      <c r="A16" s="149" t="s">
        <v>368</v>
      </c>
      <c r="B16" s="156"/>
      <c r="C16" s="156"/>
      <c r="D16" s="156"/>
      <c r="E16" s="156"/>
      <c r="F16" s="156"/>
      <c r="G16" s="156"/>
    </row>
    <row r="17" spans="1:14" s="150" customFormat="1" ht="24.95" customHeight="1">
      <c r="A17" s="151" t="s">
        <v>364</v>
      </c>
      <c r="B17" s="159">
        <v>1890276</v>
      </c>
      <c r="C17" s="159">
        <v>2516295</v>
      </c>
      <c r="D17" s="159">
        <v>3566859</v>
      </c>
      <c r="E17" s="159">
        <v>4801835</v>
      </c>
      <c r="F17" s="159">
        <v>6353470</v>
      </c>
      <c r="G17" s="159">
        <v>8234644</v>
      </c>
    </row>
    <row r="18" spans="1:14" s="150" customFormat="1" ht="24.95" customHeight="1">
      <c r="A18" s="153" t="s">
        <v>429</v>
      </c>
      <c r="B18" s="160">
        <v>5.4748168331475116</v>
      </c>
      <c r="C18" s="160">
        <v>5.1640312559155968</v>
      </c>
      <c r="D18" s="160">
        <v>4.9000000000000004</v>
      </c>
      <c r="E18" s="160">
        <v>4.5743814436442243</v>
      </c>
      <c r="F18" s="160">
        <v>4.3</v>
      </c>
      <c r="G18" s="160">
        <v>3.9</v>
      </c>
    </row>
    <row r="19" spans="1:14" s="150" customFormat="1">
      <c r="A19" s="158"/>
      <c r="B19" s="154"/>
      <c r="C19" s="154"/>
      <c r="D19" s="154"/>
      <c r="E19" s="154"/>
      <c r="F19" s="154"/>
      <c r="G19" s="161"/>
    </row>
    <row r="20" spans="1:14" s="150" customFormat="1">
      <c r="A20" s="155" t="s">
        <v>369</v>
      </c>
      <c r="B20" s="156"/>
      <c r="C20" s="156"/>
      <c r="D20" s="156"/>
      <c r="E20" s="156"/>
      <c r="F20" s="156"/>
      <c r="G20" s="156"/>
    </row>
    <row r="21" spans="1:14" s="150" customFormat="1" ht="24.95" customHeight="1">
      <c r="A21" s="151" t="s">
        <v>364</v>
      </c>
      <c r="B21" s="159">
        <v>10439430</v>
      </c>
      <c r="C21" s="159">
        <v>13136109</v>
      </c>
      <c r="D21" s="159">
        <v>17563420</v>
      </c>
      <c r="E21" s="159">
        <v>22198276</v>
      </c>
      <c r="F21" s="159">
        <v>27484596</v>
      </c>
      <c r="G21" s="159">
        <v>32447385</v>
      </c>
      <c r="I21" s="162"/>
    </row>
    <row r="22" spans="1:14" s="150" customFormat="1" ht="24.95" customHeight="1">
      <c r="A22" s="153" t="s">
        <v>370</v>
      </c>
      <c r="B22" s="159">
        <v>5266090</v>
      </c>
      <c r="C22" s="159">
        <v>6588756</v>
      </c>
      <c r="D22" s="159">
        <v>8876829</v>
      </c>
      <c r="E22" s="159">
        <v>11262136</v>
      </c>
      <c r="F22" s="159">
        <v>14127608</v>
      </c>
      <c r="G22" s="159">
        <v>16966217</v>
      </c>
    </row>
    <row r="23" spans="1:14" s="150" customFormat="1" ht="24.95" customHeight="1">
      <c r="A23" s="153" t="s">
        <v>371</v>
      </c>
      <c r="B23" s="159">
        <v>5173340</v>
      </c>
      <c r="C23" s="159">
        <v>6547353</v>
      </c>
      <c r="D23" s="159">
        <v>8686591</v>
      </c>
      <c r="E23" s="159">
        <v>10936140</v>
      </c>
      <c r="F23" s="159">
        <v>13356988</v>
      </c>
      <c r="G23" s="159">
        <v>15481168</v>
      </c>
    </row>
    <row r="24" spans="1:14" s="150" customFormat="1">
      <c r="A24" s="153"/>
      <c r="B24" s="163"/>
      <c r="C24" s="163"/>
      <c r="D24" s="163"/>
      <c r="E24" s="163"/>
      <c r="F24" s="163"/>
      <c r="G24" s="163"/>
    </row>
    <row r="25" spans="1:14" s="150" customFormat="1">
      <c r="A25" s="155" t="s">
        <v>372</v>
      </c>
      <c r="B25" s="156"/>
      <c r="C25" s="156"/>
      <c r="D25" s="156"/>
      <c r="E25" s="156"/>
      <c r="F25" s="156"/>
      <c r="G25" s="156"/>
    </row>
    <row r="26" spans="1:14" s="150" customFormat="1" ht="24.95" customHeight="1">
      <c r="A26" s="151" t="s">
        <v>364</v>
      </c>
      <c r="B26" s="160">
        <v>100</v>
      </c>
      <c r="C26" s="160">
        <v>100</v>
      </c>
      <c r="D26" s="160">
        <v>100</v>
      </c>
      <c r="E26" s="160">
        <v>100</v>
      </c>
      <c r="F26" s="160">
        <v>100</v>
      </c>
      <c r="G26" s="160">
        <v>100</v>
      </c>
      <c r="I26" s="162"/>
    </row>
    <row r="27" spans="1:14" s="150" customFormat="1" ht="24.95" customHeight="1">
      <c r="A27" s="153" t="s">
        <v>370</v>
      </c>
      <c r="B27" s="160">
        <v>50.444229234737911</v>
      </c>
      <c r="C27" s="160">
        <v>50.157592328139181</v>
      </c>
      <c r="D27" s="160">
        <v>50.541574476952668</v>
      </c>
      <c r="E27" s="160">
        <v>50.734282247864662</v>
      </c>
      <c r="F27" s="160">
        <v>51.401912547668516</v>
      </c>
      <c r="G27" s="160">
        <v>52.288395505523788</v>
      </c>
    </row>
    <row r="28" spans="1:14" s="150" customFormat="1" ht="24.95" customHeight="1">
      <c r="A28" s="153" t="s">
        <v>373</v>
      </c>
      <c r="B28" s="160">
        <v>49.555770765262089</v>
      </c>
      <c r="C28" s="160">
        <v>49.842407671860819</v>
      </c>
      <c r="D28" s="160">
        <v>49.458425523047332</v>
      </c>
      <c r="E28" s="160">
        <v>49.265717752135345</v>
      </c>
      <c r="F28" s="160">
        <v>48.598087452331477</v>
      </c>
      <c r="G28" s="160">
        <v>47.711604494476212</v>
      </c>
    </row>
    <row r="29" spans="1:14" s="150" customFormat="1">
      <c r="B29" s="164"/>
      <c r="C29" s="164"/>
      <c r="D29" s="164"/>
      <c r="E29" s="164"/>
      <c r="F29" s="164"/>
      <c r="G29" s="165"/>
    </row>
    <row r="30" spans="1:14" s="150" customFormat="1">
      <c r="A30" s="149" t="s">
        <v>374</v>
      </c>
      <c r="B30" s="156"/>
      <c r="C30" s="156"/>
      <c r="D30" s="156"/>
      <c r="E30" s="156"/>
      <c r="F30" s="156"/>
      <c r="G30" s="156"/>
    </row>
    <row r="31" spans="1:14" s="150" customFormat="1" ht="24.95" customHeight="1">
      <c r="A31" s="151" t="s">
        <v>375</v>
      </c>
      <c r="B31" s="159">
        <v>10439430</v>
      </c>
      <c r="C31" s="159">
        <v>13136109</v>
      </c>
      <c r="D31" s="159">
        <v>16812307</v>
      </c>
      <c r="E31" s="159">
        <v>20971538</v>
      </c>
      <c r="F31" s="159">
        <v>25230574</v>
      </c>
      <c r="G31" s="159">
        <v>29756315</v>
      </c>
      <c r="H31" s="214"/>
      <c r="I31" s="214"/>
      <c r="J31" s="214"/>
      <c r="K31" s="214"/>
      <c r="L31" s="214"/>
      <c r="M31" s="214"/>
      <c r="N31" s="214"/>
    </row>
    <row r="32" spans="1:14" s="150" customFormat="1" ht="24.95" customHeight="1">
      <c r="A32" s="151" t="s">
        <v>376</v>
      </c>
      <c r="B32" s="185" t="s">
        <v>100</v>
      </c>
      <c r="C32" s="185" t="s">
        <v>100</v>
      </c>
      <c r="D32" s="159">
        <v>751113</v>
      </c>
      <c r="E32" s="159">
        <v>1226738</v>
      </c>
      <c r="F32" s="159">
        <v>2254022</v>
      </c>
      <c r="G32" s="159">
        <v>2691070</v>
      </c>
    </row>
    <row r="33" spans="1:13" s="150" customFormat="1">
      <c r="A33" s="151"/>
      <c r="B33" s="165"/>
      <c r="C33" s="165"/>
      <c r="D33" s="161"/>
      <c r="E33" s="161"/>
      <c r="F33" s="161"/>
      <c r="G33" s="161"/>
    </row>
    <row r="34" spans="1:13" s="150" customFormat="1">
      <c r="A34" s="149" t="s">
        <v>377</v>
      </c>
      <c r="B34" s="156"/>
      <c r="C34" s="156"/>
      <c r="D34" s="156"/>
      <c r="E34" s="156"/>
      <c r="F34" s="156"/>
      <c r="G34" s="156"/>
    </row>
    <row r="35" spans="1:13" s="150" customFormat="1" ht="24.95" customHeight="1">
      <c r="A35" s="151" t="s">
        <v>375</v>
      </c>
      <c r="B35" s="160">
        <v>100</v>
      </c>
      <c r="C35" s="160">
        <v>100</v>
      </c>
      <c r="D35" s="160">
        <v>95.723424025616879</v>
      </c>
      <c r="E35" s="160">
        <v>94.473723995503079</v>
      </c>
      <c r="F35" s="160">
        <v>91.798962589808482</v>
      </c>
      <c r="G35" s="160">
        <v>91.706357846710915</v>
      </c>
    </row>
    <row r="36" spans="1:13" s="150" customFormat="1" ht="24.95" customHeight="1">
      <c r="A36" s="151" t="s">
        <v>376</v>
      </c>
      <c r="B36" s="167" t="s">
        <v>100</v>
      </c>
      <c r="C36" s="167" t="s">
        <v>100</v>
      </c>
      <c r="D36" s="160">
        <v>4.2765759743831211</v>
      </c>
      <c r="E36" s="160">
        <v>5.5262760044969257</v>
      </c>
      <c r="F36" s="160">
        <v>8.2010374101915122</v>
      </c>
      <c r="G36" s="160">
        <v>8.2936421532890865</v>
      </c>
    </row>
    <row r="37" spans="1:13" s="150" customFormat="1">
      <c r="A37" s="166"/>
      <c r="B37" s="165"/>
      <c r="C37" s="165"/>
      <c r="D37" s="165"/>
      <c r="E37" s="165"/>
      <c r="F37" s="165"/>
      <c r="G37" s="165"/>
    </row>
    <row r="38" spans="1:13" s="150" customFormat="1" ht="40.5">
      <c r="A38" s="155" t="s">
        <v>378</v>
      </c>
      <c r="B38" s="406">
        <v>3.9</v>
      </c>
      <c r="C38" s="406">
        <v>2.2999999999999998</v>
      </c>
      <c r="D38" s="406">
        <v>2.6</v>
      </c>
      <c r="E38" s="406">
        <v>2.6</v>
      </c>
      <c r="F38" s="406">
        <v>2.1</v>
      </c>
      <c r="G38" s="406">
        <v>1.7</v>
      </c>
    </row>
    <row r="39" spans="1:13" s="150" customFormat="1">
      <c r="B39" s="312"/>
      <c r="C39" s="312"/>
      <c r="D39" s="312"/>
      <c r="E39" s="312"/>
      <c r="F39" s="312"/>
      <c r="G39" s="312"/>
    </row>
    <row r="40" spans="1:13" s="150" customFormat="1">
      <c r="A40" s="149" t="s">
        <v>379</v>
      </c>
      <c r="B40" s="215"/>
      <c r="C40" s="215"/>
      <c r="D40" s="215"/>
      <c r="E40" s="215"/>
      <c r="F40" s="215"/>
      <c r="G40" s="215"/>
    </row>
    <row r="41" spans="1:13" s="150" customFormat="1" ht="24.95" customHeight="1">
      <c r="A41" s="151" t="s">
        <v>11</v>
      </c>
      <c r="B41" s="403">
        <v>5821637</v>
      </c>
      <c r="C41" s="403">
        <v>7782813</v>
      </c>
      <c r="D41" s="403">
        <v>10299903</v>
      </c>
      <c r="E41" s="403">
        <v>13765146</v>
      </c>
      <c r="F41" s="403">
        <v>17000173</v>
      </c>
      <c r="G41" s="403">
        <v>20649533</v>
      </c>
      <c r="H41" s="217"/>
      <c r="I41" s="217"/>
      <c r="J41" s="217"/>
      <c r="K41" s="217"/>
      <c r="L41" s="217"/>
      <c r="M41" s="217"/>
    </row>
    <row r="42" spans="1:13" s="150" customFormat="1" ht="24.95" customHeight="1">
      <c r="A42" s="151" t="s">
        <v>430</v>
      </c>
      <c r="B42" s="403">
        <v>4910943</v>
      </c>
      <c r="C42" s="403">
        <v>6380383</v>
      </c>
      <c r="D42" s="403">
        <v>8521906</v>
      </c>
      <c r="E42" s="403">
        <v>11322282</v>
      </c>
      <c r="F42" s="403">
        <v>13760455</v>
      </c>
      <c r="G42" s="403">
        <v>16912998</v>
      </c>
      <c r="H42" s="217"/>
      <c r="I42" s="217"/>
      <c r="J42" s="217"/>
      <c r="K42" s="217"/>
      <c r="L42" s="217"/>
      <c r="M42" s="217"/>
    </row>
    <row r="43" spans="1:13" s="150" customFormat="1" ht="24.95" customHeight="1">
      <c r="A43" s="151" t="s">
        <v>431</v>
      </c>
      <c r="B43" s="403">
        <v>910694</v>
      </c>
      <c r="C43" s="403">
        <v>1402430</v>
      </c>
      <c r="D43" s="403">
        <v>1777997</v>
      </c>
      <c r="E43" s="403">
        <v>2442864</v>
      </c>
      <c r="F43" s="403">
        <v>3239718</v>
      </c>
      <c r="G43" s="403">
        <v>3736535</v>
      </c>
      <c r="H43" s="217"/>
      <c r="I43" s="217"/>
      <c r="J43" s="217"/>
      <c r="K43" s="217"/>
      <c r="L43" s="217"/>
      <c r="M43" s="217"/>
    </row>
    <row r="44" spans="1:13" s="150" customFormat="1" ht="24.95" customHeight="1">
      <c r="A44" s="153" t="s">
        <v>380</v>
      </c>
      <c r="B44" s="403">
        <v>3564502</v>
      </c>
      <c r="C44" s="403">
        <v>4167053</v>
      </c>
      <c r="D44" s="403">
        <v>4623882</v>
      </c>
      <c r="E44" s="403">
        <v>5365847</v>
      </c>
      <c r="F44" s="403">
        <v>6193381</v>
      </c>
      <c r="G44" s="403">
        <v>6892367</v>
      </c>
      <c r="H44" s="217"/>
      <c r="I44" s="217"/>
      <c r="J44" s="217"/>
      <c r="K44" s="217"/>
      <c r="L44" s="217"/>
      <c r="M44" s="217"/>
    </row>
    <row r="45" spans="1:13" s="150" customFormat="1" ht="24.95" customHeight="1">
      <c r="A45" s="153" t="s">
        <v>381</v>
      </c>
      <c r="B45" s="403">
        <v>936341</v>
      </c>
      <c r="C45" s="403">
        <v>1101699</v>
      </c>
      <c r="D45" s="403">
        <v>1302580</v>
      </c>
      <c r="E45" s="403">
        <v>1580210</v>
      </c>
      <c r="F45" s="403">
        <v>1853098</v>
      </c>
      <c r="G45" s="403">
        <v>1998778</v>
      </c>
      <c r="H45" s="217"/>
      <c r="I45" s="217"/>
      <c r="J45" s="217"/>
      <c r="K45" s="217"/>
      <c r="L45" s="217"/>
      <c r="M45" s="217"/>
    </row>
    <row r="46" spans="1:13" s="150" customFormat="1" ht="24.95" customHeight="1">
      <c r="A46" s="153" t="s">
        <v>382</v>
      </c>
      <c r="B46" s="403">
        <v>116950</v>
      </c>
      <c r="C46" s="403">
        <v>84544</v>
      </c>
      <c r="D46" s="403">
        <v>585942</v>
      </c>
      <c r="E46" s="403">
        <v>260335</v>
      </c>
      <c r="F46" s="403">
        <v>183922</v>
      </c>
      <c r="G46" s="403">
        <v>215637</v>
      </c>
      <c r="H46" s="217"/>
      <c r="I46" s="217"/>
      <c r="J46" s="217"/>
      <c r="K46" s="217"/>
      <c r="L46" s="217"/>
      <c r="M46" s="217"/>
    </row>
    <row r="47" spans="1:13" s="150" customFormat="1">
      <c r="A47" s="153"/>
      <c r="B47" s="313"/>
      <c r="C47" s="313"/>
      <c r="D47" s="313"/>
      <c r="E47" s="313"/>
      <c r="F47" s="313"/>
      <c r="G47" s="313"/>
    </row>
    <row r="48" spans="1:13" s="150" customFormat="1" ht="40.5">
      <c r="A48" s="155" t="s">
        <v>383</v>
      </c>
      <c r="B48" s="156"/>
      <c r="C48" s="156"/>
      <c r="D48" s="156"/>
      <c r="E48" s="156"/>
      <c r="F48" s="156"/>
      <c r="G48" s="156"/>
    </row>
    <row r="49" spans="1:16" s="150" customFormat="1" ht="24.95" customHeight="1">
      <c r="A49" s="151" t="s">
        <v>11</v>
      </c>
      <c r="B49" s="319">
        <v>55.765851200688168</v>
      </c>
      <c r="C49" s="319">
        <v>59.247475793631132</v>
      </c>
      <c r="D49" s="319">
        <v>61.264066852931009</v>
      </c>
      <c r="E49" s="319">
        <v>65.63727467198639</v>
      </c>
      <c r="F49" s="319">
        <v>67.379255818753876</v>
      </c>
      <c r="G49" s="319">
        <v>69.395464458552752</v>
      </c>
      <c r="H49" s="179"/>
      <c r="I49" s="179"/>
      <c r="J49" s="179"/>
      <c r="K49" s="179"/>
      <c r="L49" s="179"/>
      <c r="M49" s="179"/>
      <c r="N49" s="179"/>
      <c r="O49" s="179"/>
      <c r="P49" s="179"/>
    </row>
    <row r="50" spans="1:16" s="150" customFormat="1" ht="24.95" customHeight="1">
      <c r="A50" s="151" t="s">
        <v>430</v>
      </c>
      <c r="B50" s="319">
        <v>47.042252306878822</v>
      </c>
      <c r="C50" s="319">
        <v>48.571331130093391</v>
      </c>
      <c r="D50" s="319">
        <v>50.688498609976605</v>
      </c>
      <c r="E50" s="319">
        <v>53.988801393584005</v>
      </c>
      <c r="F50" s="319">
        <v>54.53880676674261</v>
      </c>
      <c r="G50" s="319">
        <v>56.838348431248967</v>
      </c>
      <c r="H50" s="179"/>
      <c r="I50" s="179"/>
      <c r="J50" s="179"/>
      <c r="K50" s="179"/>
      <c r="L50" s="179"/>
      <c r="M50" s="179"/>
    </row>
    <row r="51" spans="1:16" s="150" customFormat="1" ht="24.95" customHeight="1">
      <c r="A51" s="151" t="s">
        <v>431</v>
      </c>
      <c r="B51" s="319">
        <v>8.7235988938093367</v>
      </c>
      <c r="C51" s="319">
        <v>10.676144663537734</v>
      </c>
      <c r="D51" s="319">
        <v>10.575568242954404</v>
      </c>
      <c r="E51" s="319">
        <v>11.648473278402376</v>
      </c>
      <c r="F51" s="319">
        <v>12.840449052011262</v>
      </c>
      <c r="G51" s="319">
        <v>12.557116027303783</v>
      </c>
      <c r="H51" s="179"/>
      <c r="I51" s="179"/>
      <c r="J51" s="179"/>
      <c r="K51" s="179"/>
      <c r="L51" s="179"/>
      <c r="M51" s="179"/>
    </row>
    <row r="52" spans="1:16" s="150" customFormat="1" ht="24.95" customHeight="1">
      <c r="A52" s="153" t="s">
        <v>380</v>
      </c>
      <c r="B52" s="319">
        <v>34.144603680469146</v>
      </c>
      <c r="C52" s="319">
        <v>31.722125630961191</v>
      </c>
      <c r="D52" s="319">
        <v>27.502959587878095</v>
      </c>
      <c r="E52" s="319">
        <v>25.586330387404111</v>
      </c>
      <c r="F52" s="319">
        <v>24.547126831121638</v>
      </c>
      <c r="G52" s="319">
        <v>23.2</v>
      </c>
      <c r="H52" s="179"/>
      <c r="I52" s="179"/>
      <c r="J52" s="179"/>
      <c r="K52" s="179"/>
      <c r="L52" s="179"/>
      <c r="M52" s="179"/>
    </row>
    <row r="53" spans="1:16" s="150" customFormat="1" ht="24.95" customHeight="1">
      <c r="A53" s="153" t="s">
        <v>381</v>
      </c>
      <c r="B53" s="319">
        <v>8.9692732266033683</v>
      </c>
      <c r="C53" s="319">
        <v>8.3867985565588725</v>
      </c>
      <c r="D53" s="319">
        <v>7.74777667336196</v>
      </c>
      <c r="E53" s="319">
        <v>7.5350219902803506</v>
      </c>
      <c r="F53" s="319">
        <v>7.3446525631957487</v>
      </c>
      <c r="G53" s="319">
        <v>6.7</v>
      </c>
      <c r="H53" s="179"/>
      <c r="I53" s="179"/>
      <c r="J53" s="179"/>
      <c r="K53" s="179"/>
      <c r="L53" s="179"/>
      <c r="M53" s="179"/>
    </row>
    <row r="54" spans="1:16" s="150" customFormat="1" ht="24.95" customHeight="1">
      <c r="A54" s="153" t="s">
        <v>384</v>
      </c>
      <c r="B54" s="319">
        <v>1.1202718922393273</v>
      </c>
      <c r="C54" s="319">
        <v>0.64360001884880824</v>
      </c>
      <c r="D54" s="319">
        <v>3.4851968858289348</v>
      </c>
      <c r="E54" s="319">
        <v>1.2413729503291555</v>
      </c>
      <c r="F54" s="319">
        <v>0.72896478692874755</v>
      </c>
      <c r="G54" s="319">
        <v>0.7</v>
      </c>
      <c r="H54" s="179"/>
      <c r="I54" s="179"/>
      <c r="J54" s="179"/>
      <c r="K54" s="179"/>
      <c r="L54" s="179"/>
      <c r="M54" s="179"/>
    </row>
    <row r="55" spans="1:16" s="150" customFormat="1">
      <c r="B55" s="165"/>
      <c r="C55" s="165"/>
      <c r="D55" s="164"/>
      <c r="E55" s="164"/>
      <c r="F55" s="164"/>
      <c r="G55" s="165"/>
    </row>
    <row r="56" spans="1:16" s="150" customFormat="1">
      <c r="A56" s="149" t="s">
        <v>385</v>
      </c>
      <c r="B56" s="314"/>
      <c r="C56" s="314"/>
      <c r="D56" s="314"/>
      <c r="E56" s="314"/>
      <c r="F56" s="314"/>
      <c r="G56" s="314"/>
    </row>
    <row r="57" spans="1:16" s="150" customFormat="1" ht="24.95" customHeight="1">
      <c r="A57" s="151" t="s">
        <v>15</v>
      </c>
      <c r="B57" s="403">
        <v>4684501</v>
      </c>
      <c r="C57" s="403">
        <v>5195882</v>
      </c>
      <c r="D57" s="403">
        <v>6438936</v>
      </c>
      <c r="E57" s="403">
        <v>7432000</v>
      </c>
      <c r="F57" s="403">
        <v>7592012</v>
      </c>
      <c r="G57" s="403">
        <v>7771840</v>
      </c>
      <c r="H57" s="315"/>
      <c r="I57" s="315"/>
      <c r="J57" s="315"/>
      <c r="K57" s="315"/>
      <c r="L57" s="315"/>
      <c r="M57" s="315"/>
      <c r="N57" s="315"/>
    </row>
    <row r="58" spans="1:16" s="150" customFormat="1" ht="24.95" customHeight="1">
      <c r="A58" s="166" t="s">
        <v>16</v>
      </c>
      <c r="B58" s="403"/>
      <c r="C58" s="403"/>
      <c r="D58" s="403"/>
      <c r="E58" s="403"/>
      <c r="F58" s="403"/>
      <c r="G58" s="403"/>
      <c r="H58" s="315"/>
      <c r="I58" s="315"/>
      <c r="J58" s="315"/>
      <c r="K58" s="315"/>
      <c r="L58" s="315"/>
      <c r="M58" s="315"/>
      <c r="N58" s="315"/>
    </row>
    <row r="59" spans="1:16" s="150" customFormat="1" ht="24.95" customHeight="1">
      <c r="A59" s="151" t="s">
        <v>17</v>
      </c>
      <c r="B59" s="403">
        <v>5434037</v>
      </c>
      <c r="C59" s="403">
        <v>7464820</v>
      </c>
      <c r="D59" s="403">
        <v>10467083</v>
      </c>
      <c r="E59" s="403">
        <v>13902066</v>
      </c>
      <c r="F59" s="403">
        <v>18506409</v>
      </c>
      <c r="G59" s="403">
        <v>22484316</v>
      </c>
      <c r="H59" s="315"/>
      <c r="I59" s="315"/>
      <c r="J59" s="315"/>
      <c r="K59" s="315"/>
      <c r="L59" s="315"/>
      <c r="M59" s="315"/>
      <c r="N59" s="315"/>
    </row>
    <row r="60" spans="1:16" s="150" customFormat="1" ht="24.95" customHeight="1">
      <c r="A60" s="166" t="s">
        <v>18</v>
      </c>
      <c r="B60" s="403"/>
      <c r="C60" s="403"/>
      <c r="D60" s="403"/>
      <c r="E60" s="403"/>
      <c r="F60" s="403"/>
      <c r="G60" s="403"/>
      <c r="H60" s="315"/>
      <c r="I60" s="315"/>
      <c r="J60" s="315"/>
      <c r="K60" s="315"/>
      <c r="L60" s="315"/>
      <c r="M60" s="315"/>
      <c r="N60" s="315"/>
    </row>
    <row r="61" spans="1:16" s="150" customFormat="1" ht="24.95" customHeight="1">
      <c r="A61" s="151" t="s">
        <v>19</v>
      </c>
      <c r="B61" s="403">
        <v>320892</v>
      </c>
      <c r="C61" s="403">
        <v>475407</v>
      </c>
      <c r="D61" s="403">
        <v>657401</v>
      </c>
      <c r="E61" s="403">
        <v>864210</v>
      </c>
      <c r="F61" s="403">
        <v>1386175</v>
      </c>
      <c r="G61" s="403">
        <v>2191229</v>
      </c>
      <c r="H61" s="315"/>
      <c r="I61" s="315"/>
      <c r="J61" s="315"/>
      <c r="K61" s="315"/>
      <c r="L61" s="315"/>
      <c r="M61" s="315"/>
      <c r="N61" s="315"/>
    </row>
    <row r="62" spans="1:16" s="150" customFormat="1" ht="24.95" customHeight="1">
      <c r="A62" s="166" t="s">
        <v>20</v>
      </c>
      <c r="B62" s="164"/>
      <c r="C62" s="164"/>
      <c r="D62" s="164"/>
      <c r="E62" s="164"/>
      <c r="F62" s="164"/>
      <c r="G62" s="165"/>
    </row>
    <row r="63" spans="1:16" s="150" customFormat="1">
      <c r="A63" s="166"/>
      <c r="B63" s="164"/>
      <c r="C63" s="164"/>
      <c r="D63" s="164"/>
      <c r="E63" s="164"/>
      <c r="F63" s="164"/>
      <c r="G63" s="165"/>
    </row>
    <row r="64" spans="1:16" s="150" customFormat="1">
      <c r="A64" s="149" t="s">
        <v>386</v>
      </c>
      <c r="B64" s="156"/>
      <c r="C64" s="156"/>
      <c r="D64" s="156"/>
      <c r="E64" s="156"/>
      <c r="F64" s="156"/>
      <c r="G64" s="156"/>
    </row>
    <row r="65" spans="1:14" s="150" customFormat="1" ht="24.95" customHeight="1">
      <c r="A65" s="151" t="s">
        <v>15</v>
      </c>
      <c r="B65" s="319">
        <v>44.873149204506376</v>
      </c>
      <c r="C65" s="319">
        <v>39.554193711395058</v>
      </c>
      <c r="D65" s="319">
        <v>36.661060317409706</v>
      </c>
      <c r="E65" s="319">
        <v>33.480077461871367</v>
      </c>
      <c r="F65" s="319">
        <v>27.622789143416917</v>
      </c>
      <c r="G65" s="319">
        <v>24</v>
      </c>
      <c r="H65" s="179"/>
      <c r="I65" s="179"/>
      <c r="J65" s="179"/>
      <c r="K65" s="179"/>
      <c r="L65" s="179"/>
      <c r="M65" s="179"/>
      <c r="N65" s="179"/>
    </row>
    <row r="66" spans="1:14" s="150" customFormat="1" ht="24.95" customHeight="1">
      <c r="A66" s="166" t="s">
        <v>16</v>
      </c>
      <c r="B66" s="405"/>
      <c r="C66" s="405"/>
      <c r="D66" s="405"/>
      <c r="E66" s="405"/>
      <c r="F66" s="405"/>
      <c r="G66" s="405"/>
      <c r="H66" s="179"/>
      <c r="I66" s="179"/>
      <c r="J66" s="179"/>
      <c r="K66" s="179"/>
      <c r="L66" s="179"/>
      <c r="M66" s="179"/>
      <c r="N66" s="179"/>
    </row>
    <row r="67" spans="1:14" s="150" customFormat="1" ht="24.95" customHeight="1">
      <c r="A67" s="151" t="s">
        <v>17</v>
      </c>
      <c r="B67" s="319">
        <v>52.053004809649572</v>
      </c>
      <c r="C67" s="319">
        <v>56.826720911039942</v>
      </c>
      <c r="D67" s="319">
        <v>59.595927216908784</v>
      </c>
      <c r="E67" s="319">
        <v>62.626782368144262</v>
      </c>
      <c r="F67" s="319">
        <v>67.333749420948379</v>
      </c>
      <c r="G67" s="319">
        <v>69.3</v>
      </c>
      <c r="H67" s="179"/>
      <c r="I67" s="179"/>
      <c r="J67" s="179"/>
      <c r="K67" s="179"/>
      <c r="L67" s="179"/>
      <c r="M67" s="179"/>
      <c r="N67" s="179"/>
    </row>
    <row r="68" spans="1:14" s="150" customFormat="1" ht="24.95" customHeight="1">
      <c r="A68" s="166" t="s">
        <v>18</v>
      </c>
      <c r="B68" s="405"/>
      <c r="C68" s="405"/>
      <c r="D68" s="405"/>
      <c r="E68" s="405"/>
      <c r="F68" s="405"/>
      <c r="G68" s="405"/>
      <c r="H68" s="179"/>
      <c r="I68" s="179"/>
      <c r="J68" s="179"/>
      <c r="K68" s="179"/>
      <c r="L68" s="179"/>
      <c r="M68" s="179"/>
      <c r="N68" s="179"/>
    </row>
    <row r="69" spans="1:14" s="150" customFormat="1" ht="24.95" customHeight="1">
      <c r="A69" s="151" t="s">
        <v>19</v>
      </c>
      <c r="B69" s="319">
        <v>3.0738459858440548</v>
      </c>
      <c r="C69" s="319">
        <v>3.6190853775650003</v>
      </c>
      <c r="D69" s="319">
        <v>3.7430124656815131</v>
      </c>
      <c r="E69" s="319">
        <v>3.8931401699843713</v>
      </c>
      <c r="F69" s="319">
        <v>5.0434614356347103</v>
      </c>
      <c r="G69" s="319">
        <v>6.8</v>
      </c>
      <c r="H69" s="179"/>
      <c r="I69" s="179"/>
      <c r="J69" s="179"/>
      <c r="K69" s="179"/>
      <c r="L69" s="179"/>
      <c r="M69" s="179"/>
      <c r="N69" s="179"/>
    </row>
    <row r="70" spans="1:14" s="150" customFormat="1" ht="24.95" customHeight="1">
      <c r="A70" s="168" t="s">
        <v>20</v>
      </c>
      <c r="B70" s="169"/>
      <c r="C70" s="169"/>
      <c r="D70" s="169"/>
      <c r="E70" s="169"/>
      <c r="F70" s="169"/>
      <c r="G70" s="170"/>
    </row>
    <row r="71" spans="1:14" s="150" customFormat="1" ht="9.75" customHeight="1">
      <c r="A71" s="311"/>
      <c r="B71" s="311"/>
      <c r="C71" s="311"/>
      <c r="D71" s="311"/>
      <c r="E71" s="311"/>
      <c r="F71" s="311"/>
      <c r="G71" s="311"/>
    </row>
    <row r="72" spans="1:14" s="150" customFormat="1">
      <c r="A72" s="188" t="s">
        <v>407</v>
      </c>
      <c r="B72" s="171"/>
      <c r="C72" s="171"/>
      <c r="D72" s="171"/>
      <c r="E72" s="171"/>
      <c r="F72" s="171"/>
      <c r="G72" s="171"/>
    </row>
    <row r="73" spans="1:14" s="150" customFormat="1">
      <c r="A73" s="188" t="s">
        <v>432</v>
      </c>
      <c r="B73" s="171"/>
      <c r="C73" s="171"/>
      <c r="D73" s="171"/>
      <c r="E73" s="171"/>
      <c r="F73" s="171"/>
      <c r="G73" s="171"/>
    </row>
    <row r="74" spans="1:14">
      <c r="A74" s="189" t="s">
        <v>433</v>
      </c>
      <c r="B74" s="172"/>
      <c r="C74" s="172"/>
      <c r="D74" s="172"/>
      <c r="E74" s="172"/>
      <c r="F74" s="172"/>
      <c r="G74" s="172"/>
    </row>
    <row r="75" spans="1:14" s="150" customFormat="1" ht="15" customHeight="1">
      <c r="A75" s="172"/>
      <c r="B75" s="172"/>
      <c r="C75" s="172"/>
      <c r="D75" s="172"/>
      <c r="E75" s="172"/>
      <c r="F75" s="172"/>
      <c r="G75" s="170"/>
    </row>
    <row r="76" spans="1:14" s="150" customFormat="1">
      <c r="A76" s="173" t="s">
        <v>21</v>
      </c>
      <c r="B76" s="174"/>
      <c r="C76" s="174"/>
      <c r="D76" s="174"/>
      <c r="E76" s="174"/>
      <c r="F76" s="174"/>
      <c r="G76" s="174"/>
    </row>
    <row r="77" spans="1:14" s="150" customFormat="1">
      <c r="A77" s="158" t="s">
        <v>22</v>
      </c>
      <c r="B77" s="174"/>
      <c r="C77" s="174"/>
      <c r="D77" s="174"/>
      <c r="E77" s="174"/>
      <c r="F77" s="174"/>
      <c r="G77" s="174"/>
    </row>
    <row r="78" spans="1:14" s="150" customFormat="1" ht="17.25" customHeight="1" thickBot="1">
      <c r="A78" s="158"/>
      <c r="B78" s="174"/>
      <c r="C78" s="174"/>
      <c r="D78" s="174"/>
      <c r="E78" s="174"/>
      <c r="F78" s="174"/>
      <c r="G78" s="174"/>
    </row>
    <row r="79" spans="1:14" ht="42" customHeight="1" thickBot="1">
      <c r="A79" s="175"/>
      <c r="B79" s="146">
        <v>1970</v>
      </c>
      <c r="C79" s="146">
        <v>1980</v>
      </c>
      <c r="D79" s="146">
        <v>1991</v>
      </c>
      <c r="E79" s="146">
        <v>2000</v>
      </c>
      <c r="F79" s="146">
        <v>2010</v>
      </c>
      <c r="G79" s="146">
        <v>2020</v>
      </c>
      <c r="H79" s="142"/>
      <c r="I79" s="142"/>
    </row>
    <row r="80" spans="1:14" s="150" customFormat="1" ht="9.9499999999999993" customHeight="1">
      <c r="B80" s="176"/>
      <c r="C80" s="176"/>
      <c r="D80" s="176"/>
      <c r="E80" s="176"/>
      <c r="F80" s="176"/>
      <c r="G80" s="177"/>
      <c r="H80" s="174"/>
      <c r="J80" s="174"/>
    </row>
    <row r="81" spans="1:15" s="150" customFormat="1">
      <c r="A81" s="149" t="s">
        <v>387</v>
      </c>
      <c r="B81" s="178"/>
      <c r="C81" s="178"/>
      <c r="D81" s="178"/>
      <c r="E81" s="178"/>
      <c r="F81" s="178"/>
      <c r="G81" s="178"/>
      <c r="H81" s="174"/>
      <c r="J81" s="174"/>
    </row>
    <row r="82" spans="1:15" s="150" customFormat="1" ht="24.95" customHeight="1">
      <c r="A82" s="153" t="s">
        <v>388</v>
      </c>
      <c r="B82" s="319">
        <v>92.111868211423669</v>
      </c>
      <c r="C82" s="319">
        <v>75.973553280588149</v>
      </c>
      <c r="D82" s="319">
        <v>67.796701335032878</v>
      </c>
      <c r="E82" s="319">
        <v>59.676094186288573</v>
      </c>
      <c r="F82" s="319">
        <v>48.513933740467962</v>
      </c>
      <c r="G82" s="319">
        <v>44.3</v>
      </c>
      <c r="H82" s="179"/>
      <c r="I82" s="179"/>
      <c r="J82" s="179"/>
      <c r="K82" s="179"/>
      <c r="L82" s="179"/>
      <c r="M82" s="179"/>
      <c r="N82" s="179"/>
    </row>
    <row r="83" spans="1:15" s="150" customFormat="1" ht="24.95" customHeight="1">
      <c r="A83" s="151" t="s">
        <v>389</v>
      </c>
      <c r="B83" s="319">
        <v>86.20664526207679</v>
      </c>
      <c r="C83" s="319">
        <v>69.604920145428821</v>
      </c>
      <c r="D83" s="319">
        <v>61.51604988706022</v>
      </c>
      <c r="E83" s="319">
        <v>53.459680021660091</v>
      </c>
      <c r="F83" s="319">
        <v>41.023690765723373</v>
      </c>
      <c r="G83" s="319">
        <v>34.6</v>
      </c>
      <c r="H83" s="179"/>
      <c r="I83" s="179"/>
      <c r="J83" s="179"/>
      <c r="K83" s="179"/>
      <c r="L83" s="179"/>
      <c r="M83" s="179"/>
    </row>
    <row r="84" spans="1:15" s="150" customFormat="1" ht="24.95" customHeight="1">
      <c r="A84" s="151" t="s">
        <v>390</v>
      </c>
      <c r="B84" s="319">
        <v>5.9052229493468662</v>
      </c>
      <c r="C84" s="319">
        <v>6.3686331351593211</v>
      </c>
      <c r="D84" s="319">
        <v>6.2806514479726587</v>
      </c>
      <c r="E84" s="319">
        <v>6.2164141646284801</v>
      </c>
      <c r="F84" s="319">
        <v>7.4902429747445876</v>
      </c>
      <c r="G84" s="319">
        <v>9.6999999999999993</v>
      </c>
      <c r="H84" s="179"/>
      <c r="I84" s="179"/>
      <c r="J84" s="179"/>
      <c r="K84" s="179"/>
      <c r="L84" s="179"/>
      <c r="M84" s="179"/>
    </row>
    <row r="85" spans="1:15" s="150" customFormat="1">
      <c r="B85" s="180"/>
      <c r="C85" s="180"/>
      <c r="D85" s="180"/>
      <c r="E85" s="180"/>
      <c r="F85" s="180"/>
      <c r="G85" s="180"/>
    </row>
    <row r="86" spans="1:15" s="150" customFormat="1">
      <c r="A86" s="149" t="s">
        <v>391</v>
      </c>
      <c r="B86" s="407">
        <v>102</v>
      </c>
      <c r="C86" s="407">
        <v>101</v>
      </c>
      <c r="D86" s="407">
        <v>102</v>
      </c>
      <c r="E86" s="407">
        <v>103</v>
      </c>
      <c r="F86" s="407">
        <v>106</v>
      </c>
      <c r="G86" s="407">
        <v>110</v>
      </c>
    </row>
    <row r="87" spans="1:15" s="142" customFormat="1">
      <c r="A87" s="147"/>
      <c r="B87" s="182"/>
      <c r="C87" s="182"/>
      <c r="D87" s="182"/>
      <c r="E87" s="182"/>
      <c r="F87" s="182"/>
      <c r="G87" s="182"/>
      <c r="H87" s="150"/>
      <c r="J87" s="150"/>
      <c r="K87" s="150"/>
      <c r="L87" s="150"/>
      <c r="M87" s="150"/>
      <c r="N87" s="150"/>
      <c r="O87" s="150"/>
    </row>
    <row r="88" spans="1:15" s="150" customFormat="1">
      <c r="A88" s="149" t="s">
        <v>392</v>
      </c>
      <c r="B88" s="183"/>
      <c r="C88" s="183"/>
      <c r="D88" s="183"/>
      <c r="E88" s="183"/>
      <c r="F88" s="183"/>
      <c r="G88" s="183"/>
    </row>
    <row r="89" spans="1:15" s="142" customFormat="1" ht="24.95" customHeight="1">
      <c r="A89" s="151" t="s">
        <v>393</v>
      </c>
      <c r="B89" s="185">
        <v>3084568</v>
      </c>
      <c r="C89" s="185">
        <v>4436697</v>
      </c>
      <c r="D89" s="185">
        <v>5778851</v>
      </c>
      <c r="E89" s="185">
        <v>5169534</v>
      </c>
      <c r="F89" s="185">
        <v>6972746</v>
      </c>
      <c r="G89" s="185">
        <v>8391776</v>
      </c>
      <c r="H89" s="315"/>
      <c r="I89" s="315"/>
      <c r="J89" s="315"/>
      <c r="K89" s="315"/>
      <c r="L89" s="315"/>
      <c r="M89" s="315"/>
      <c r="N89" s="150"/>
      <c r="O89" s="150"/>
    </row>
    <row r="90" spans="1:15" s="142" customFormat="1" ht="24.95" customHeight="1">
      <c r="A90" s="151" t="s">
        <v>394</v>
      </c>
      <c r="B90" s="185">
        <v>3488188</v>
      </c>
      <c r="C90" s="185">
        <v>4564565</v>
      </c>
      <c r="D90" s="185">
        <v>6581427</v>
      </c>
      <c r="E90" s="185">
        <v>8822431</v>
      </c>
      <c r="F90" s="185">
        <v>11863321</v>
      </c>
      <c r="G90" s="185">
        <v>13696428</v>
      </c>
      <c r="H90" s="315"/>
      <c r="I90" s="315"/>
      <c r="J90" s="315"/>
      <c r="K90" s="315"/>
      <c r="L90" s="315"/>
      <c r="M90" s="315"/>
      <c r="N90" s="150"/>
      <c r="O90" s="150"/>
    </row>
    <row r="91" spans="1:15" s="142" customFormat="1" ht="24.95" customHeight="1">
      <c r="A91" s="153" t="s">
        <v>395</v>
      </c>
      <c r="B91" s="185">
        <v>418390</v>
      </c>
      <c r="C91" s="185">
        <v>449630</v>
      </c>
      <c r="D91" s="185">
        <v>548152</v>
      </c>
      <c r="E91" s="185">
        <v>653460</v>
      </c>
      <c r="F91" s="185">
        <v>893269</v>
      </c>
      <c r="G91" s="185">
        <v>946236</v>
      </c>
      <c r="H91" s="315"/>
      <c r="I91" s="315"/>
      <c r="J91" s="315"/>
      <c r="K91" s="315"/>
      <c r="L91" s="315"/>
      <c r="M91" s="315"/>
      <c r="N91" s="150"/>
      <c r="O91" s="150"/>
    </row>
    <row r="92" spans="1:15" s="150" customFormat="1" ht="24.95" customHeight="1">
      <c r="A92" s="153" t="s">
        <v>396</v>
      </c>
      <c r="B92" s="185">
        <v>75891</v>
      </c>
      <c r="C92" s="185">
        <v>110697</v>
      </c>
      <c r="D92" s="185">
        <v>112346</v>
      </c>
      <c r="E92" s="185">
        <v>120851</v>
      </c>
      <c r="F92" s="185">
        <v>163248</v>
      </c>
      <c r="G92" s="185">
        <v>393429</v>
      </c>
    </row>
    <row r="93" spans="1:15" s="142" customFormat="1">
      <c r="A93" s="153"/>
      <c r="B93" s="171"/>
      <c r="C93" s="171"/>
      <c r="D93" s="171"/>
      <c r="E93" s="171"/>
      <c r="F93" s="171"/>
      <c r="G93" s="171"/>
      <c r="H93" s="150"/>
      <c r="J93" s="150"/>
      <c r="K93" s="150"/>
      <c r="L93" s="150"/>
      <c r="M93" s="150"/>
      <c r="N93" s="150"/>
      <c r="O93" s="150"/>
    </row>
    <row r="94" spans="1:15" s="150" customFormat="1">
      <c r="A94" s="149" t="s">
        <v>397</v>
      </c>
      <c r="B94" s="183"/>
      <c r="C94" s="183"/>
      <c r="D94" s="183"/>
      <c r="E94" s="183"/>
      <c r="F94" s="183"/>
      <c r="G94" s="183"/>
    </row>
    <row r="95" spans="1:15" s="142" customFormat="1" ht="24.95" customHeight="1">
      <c r="A95" s="151" t="s">
        <v>393</v>
      </c>
      <c r="B95" s="319">
        <v>43.647259806337509</v>
      </c>
      <c r="C95" s="319">
        <v>46.401251925804381</v>
      </c>
      <c r="D95" s="319">
        <v>44.381771101814515</v>
      </c>
      <c r="E95" s="319">
        <v>35.009057124490965</v>
      </c>
      <c r="F95" s="319">
        <v>35.051987212923166</v>
      </c>
      <c r="G95" s="319">
        <v>34</v>
      </c>
      <c r="H95" s="150"/>
      <c r="J95" s="150"/>
      <c r="K95" s="150"/>
      <c r="L95" s="150"/>
      <c r="M95" s="150"/>
      <c r="N95" s="150"/>
      <c r="O95" s="150"/>
    </row>
    <row r="96" spans="1:15" s="142" customFormat="1" ht="24.95" customHeight="1">
      <c r="A96" s="151" t="s">
        <v>394</v>
      </c>
      <c r="B96" s="319">
        <v>49.358564275240099</v>
      </c>
      <c r="C96" s="319">
        <v>47.738561027879364</v>
      </c>
      <c r="D96" s="319">
        <v>50.545581922306312</v>
      </c>
      <c r="E96" s="319">
        <v>59.747163062643551</v>
      </c>
      <c r="F96" s="319">
        <v>59.636902877977036</v>
      </c>
      <c r="G96" s="319">
        <v>55.5</v>
      </c>
      <c r="H96" s="150"/>
      <c r="J96" s="150"/>
      <c r="K96" s="150"/>
      <c r="L96" s="150"/>
      <c r="M96" s="150"/>
      <c r="N96" s="150"/>
      <c r="O96" s="150"/>
    </row>
    <row r="97" spans="1:15" s="142" customFormat="1" ht="24.95" customHeight="1">
      <c r="A97" s="153" t="s">
        <v>395</v>
      </c>
      <c r="B97" s="319">
        <v>5.9203029501614326</v>
      </c>
      <c r="C97" s="319">
        <v>4.7024610658333046</v>
      </c>
      <c r="D97" s="319">
        <v>4.2098258967053876</v>
      </c>
      <c r="E97" s="319">
        <v>4.4253540974041119</v>
      </c>
      <c r="F97" s="319">
        <v>4.4904623753253974</v>
      </c>
      <c r="G97" s="319">
        <v>3.8</v>
      </c>
      <c r="H97" s="150"/>
      <c r="J97" s="150"/>
      <c r="K97" s="150"/>
      <c r="L97" s="150"/>
      <c r="M97" s="150"/>
      <c r="N97" s="150"/>
      <c r="O97" s="150"/>
    </row>
    <row r="98" spans="1:15" s="150" customFormat="1" ht="24.95" customHeight="1">
      <c r="A98" s="153" t="s">
        <v>396</v>
      </c>
      <c r="B98" s="319">
        <v>1.0738729682609558</v>
      </c>
      <c r="C98" s="319">
        <v>1.1577259804829512</v>
      </c>
      <c r="D98" s="319">
        <v>0.86282107917377582</v>
      </c>
      <c r="E98" s="319">
        <v>0.81842571546136611</v>
      </c>
      <c r="F98" s="319">
        <v>0.82064753377439559</v>
      </c>
      <c r="G98" s="319">
        <v>1.6</v>
      </c>
    </row>
    <row r="99" spans="1:15" s="142" customFormat="1">
      <c r="A99" s="150"/>
      <c r="B99" s="171"/>
      <c r="C99" s="171"/>
      <c r="D99" s="171"/>
      <c r="E99" s="171"/>
      <c r="F99" s="171"/>
      <c r="G99" s="171"/>
      <c r="H99" s="150"/>
      <c r="J99" s="150"/>
      <c r="K99" s="150"/>
      <c r="L99" s="150"/>
      <c r="M99" s="150"/>
      <c r="N99" s="150"/>
      <c r="O99" s="150"/>
    </row>
    <row r="100" spans="1:15" s="150" customFormat="1">
      <c r="A100" s="149" t="s">
        <v>398</v>
      </c>
      <c r="B100" s="183"/>
      <c r="C100" s="183"/>
      <c r="D100" s="183"/>
      <c r="E100" s="183"/>
      <c r="F100" s="183"/>
      <c r="G100" s="183"/>
    </row>
    <row r="101" spans="1:15" s="142" customFormat="1" ht="24.95" customHeight="1">
      <c r="A101" s="151" t="s">
        <v>10</v>
      </c>
      <c r="B101" s="159">
        <v>5164205</v>
      </c>
      <c r="C101" s="159">
        <v>6918307</v>
      </c>
      <c r="D101" s="159">
        <v>10257341</v>
      </c>
      <c r="E101" s="159">
        <v>13498028</v>
      </c>
      <c r="F101" s="159">
        <v>16849326</v>
      </c>
      <c r="G101" s="159">
        <v>20610060</v>
      </c>
      <c r="H101" s="150"/>
      <c r="J101" s="150"/>
      <c r="K101" s="150"/>
      <c r="L101" s="150"/>
      <c r="M101" s="150"/>
      <c r="N101" s="150"/>
      <c r="O101" s="150"/>
    </row>
    <row r="102" spans="1:15" s="142" customFormat="1" ht="24.95" customHeight="1">
      <c r="A102" s="151" t="s">
        <v>399</v>
      </c>
      <c r="B102" s="159">
        <v>549654</v>
      </c>
      <c r="C102" s="159">
        <v>842990</v>
      </c>
      <c r="D102" s="159">
        <v>1412180</v>
      </c>
      <c r="E102" s="159">
        <v>2023504</v>
      </c>
      <c r="F102" s="159">
        <v>2542254</v>
      </c>
      <c r="G102" s="159">
        <v>2941049</v>
      </c>
      <c r="H102" s="150"/>
      <c r="J102" s="150"/>
      <c r="K102" s="150"/>
      <c r="L102" s="150"/>
      <c r="M102" s="150"/>
      <c r="N102" s="150"/>
      <c r="O102" s="150"/>
    </row>
    <row r="103" spans="1:15" s="142" customFormat="1" ht="24.95" customHeight="1">
      <c r="A103" s="151" t="s">
        <v>400</v>
      </c>
      <c r="B103" s="159">
        <v>2635386</v>
      </c>
      <c r="C103" s="159">
        <v>2265457</v>
      </c>
      <c r="D103" s="159">
        <v>3222045</v>
      </c>
      <c r="E103" s="159">
        <v>4197149</v>
      </c>
      <c r="F103" s="159">
        <v>5446856</v>
      </c>
      <c r="G103" s="159">
        <v>6066784</v>
      </c>
      <c r="H103" s="150"/>
      <c r="J103" s="150"/>
      <c r="K103" s="150"/>
      <c r="L103" s="150"/>
      <c r="M103" s="150"/>
      <c r="N103" s="150"/>
      <c r="O103" s="150"/>
    </row>
    <row r="104" spans="1:15" s="142" customFormat="1" ht="24.95" customHeight="1">
      <c r="A104" s="151" t="s">
        <v>401</v>
      </c>
      <c r="B104" s="159">
        <v>765250</v>
      </c>
      <c r="C104" s="159">
        <v>920392</v>
      </c>
      <c r="D104" s="159">
        <v>1112260</v>
      </c>
      <c r="E104" s="159">
        <v>1380414</v>
      </c>
      <c r="F104" s="159">
        <v>1725838</v>
      </c>
      <c r="G104" s="159">
        <v>1969471</v>
      </c>
      <c r="H104" s="150"/>
      <c r="J104" s="150"/>
      <c r="K104" s="150"/>
      <c r="L104" s="150"/>
      <c r="M104" s="150"/>
      <c r="N104" s="150"/>
      <c r="O104" s="150"/>
    </row>
    <row r="105" spans="1:15" s="142" customFormat="1" ht="24.95" customHeight="1">
      <c r="A105" s="151" t="s">
        <v>434</v>
      </c>
      <c r="B105" s="159">
        <v>793116</v>
      </c>
      <c r="C105" s="159">
        <v>1847888</v>
      </c>
      <c r="D105" s="159">
        <v>1216550</v>
      </c>
      <c r="E105" s="159">
        <v>843154</v>
      </c>
      <c r="F105" s="159">
        <v>456373</v>
      </c>
      <c r="G105" s="159">
        <v>285152</v>
      </c>
      <c r="H105" s="150"/>
      <c r="J105" s="150"/>
      <c r="K105" s="150"/>
      <c r="L105" s="150"/>
      <c r="M105" s="150"/>
      <c r="N105" s="150"/>
      <c r="O105" s="150"/>
    </row>
    <row r="106" spans="1:15" s="142" customFormat="1" ht="40.5">
      <c r="A106" s="184" t="s">
        <v>402</v>
      </c>
      <c r="B106" s="185">
        <v>411713</v>
      </c>
      <c r="C106" s="185">
        <v>275338</v>
      </c>
      <c r="D106" s="185">
        <v>277715</v>
      </c>
      <c r="E106" s="185">
        <v>256027</v>
      </c>
      <c r="F106" s="185">
        <v>463949</v>
      </c>
      <c r="G106" s="185">
        <v>574869</v>
      </c>
      <c r="H106" s="150"/>
      <c r="J106" s="150"/>
      <c r="K106" s="150"/>
      <c r="L106" s="150"/>
      <c r="M106" s="150"/>
      <c r="N106" s="150"/>
      <c r="O106" s="150"/>
    </row>
    <row r="107" spans="1:15" s="142" customFormat="1">
      <c r="A107" s="184"/>
      <c r="B107" s="186"/>
      <c r="C107" s="186"/>
      <c r="D107" s="186"/>
      <c r="E107" s="186"/>
      <c r="F107" s="186"/>
      <c r="G107" s="186"/>
      <c r="H107" s="150"/>
      <c r="J107" s="150"/>
      <c r="K107" s="150"/>
      <c r="L107" s="150"/>
      <c r="M107" s="150"/>
      <c r="N107" s="150"/>
      <c r="O107" s="150"/>
    </row>
    <row r="108" spans="1:15" s="150" customFormat="1">
      <c r="A108" s="149" t="s">
        <v>403</v>
      </c>
      <c r="B108" s="183"/>
      <c r="C108" s="183"/>
      <c r="D108" s="183"/>
      <c r="E108" s="183"/>
      <c r="F108" s="183"/>
      <c r="G108" s="183"/>
    </row>
    <row r="109" spans="1:15" s="142" customFormat="1" ht="24.95" customHeight="1">
      <c r="A109" s="151" t="s">
        <v>10</v>
      </c>
      <c r="B109" s="404">
        <v>50.044024201585302</v>
      </c>
      <c r="C109" s="404">
        <v>52.931217259921901</v>
      </c>
      <c r="D109" s="404">
        <v>58.619771722526757</v>
      </c>
      <c r="E109" s="404">
        <v>60.806650029939256</v>
      </c>
      <c r="F109" s="404">
        <v>61.304615865556109</v>
      </c>
      <c r="G109" s="404">
        <v>63.518400635367065</v>
      </c>
      <c r="H109" s="150"/>
      <c r="J109" s="150"/>
      <c r="K109" s="150"/>
      <c r="L109" s="150"/>
      <c r="M109" s="150"/>
      <c r="N109" s="150"/>
      <c r="O109" s="150"/>
    </row>
    <row r="110" spans="1:15" s="142" customFormat="1" ht="24.95" customHeight="1">
      <c r="A110" s="151" t="s">
        <v>399</v>
      </c>
      <c r="B110" s="404">
        <v>5.3264535545157798</v>
      </c>
      <c r="C110" s="404">
        <v>6.4496251522144892</v>
      </c>
      <c r="D110" s="404">
        <v>8.0704803741162383</v>
      </c>
      <c r="E110" s="404">
        <v>9.1155907783108923</v>
      </c>
      <c r="F110" s="404">
        <v>9.2497412004891757</v>
      </c>
      <c r="G110" s="404">
        <v>9.064055547157345</v>
      </c>
      <c r="H110" s="150"/>
      <c r="J110" s="150"/>
      <c r="K110" s="150"/>
      <c r="L110" s="150"/>
      <c r="M110" s="150"/>
      <c r="N110" s="150"/>
      <c r="O110" s="150"/>
    </row>
    <row r="111" spans="1:15" s="142" customFormat="1" ht="24.95" customHeight="1">
      <c r="A111" s="151" t="s">
        <v>400</v>
      </c>
      <c r="B111" s="404">
        <v>25.538358908005986</v>
      </c>
      <c r="C111" s="404">
        <v>17.332766045220442</v>
      </c>
      <c r="D111" s="404">
        <v>18.413694385290373</v>
      </c>
      <c r="E111" s="404">
        <v>18.907544892224966</v>
      </c>
      <c r="F111" s="404">
        <v>19.817849969488364</v>
      </c>
      <c r="G111" s="404">
        <v>18.697297178185547</v>
      </c>
      <c r="H111" s="150"/>
      <c r="J111" s="150"/>
      <c r="K111" s="150"/>
      <c r="L111" s="150"/>
      <c r="M111" s="150"/>
      <c r="N111" s="150"/>
      <c r="O111" s="150"/>
    </row>
    <row r="112" spans="1:15" s="142" customFormat="1" ht="24.95" customHeight="1">
      <c r="A112" s="151" t="s">
        <v>401</v>
      </c>
      <c r="B112" s="404">
        <v>7.415698935317856</v>
      </c>
      <c r="C112" s="404">
        <v>7.041819467724407</v>
      </c>
      <c r="D112" s="404">
        <v>6.3564648280775318</v>
      </c>
      <c r="E112" s="404">
        <v>6.2185640001953306</v>
      </c>
      <c r="F112" s="404">
        <v>6.2792918622489484</v>
      </c>
      <c r="G112" s="404">
        <v>6.0697372068658231</v>
      </c>
      <c r="H112" s="150"/>
      <c r="J112" s="150"/>
      <c r="K112" s="150"/>
      <c r="L112" s="150"/>
      <c r="M112" s="150"/>
      <c r="N112" s="150"/>
      <c r="O112" s="150"/>
    </row>
    <row r="113" spans="1:15" s="150" customFormat="1" ht="24.95" customHeight="1">
      <c r="A113" s="151" t="s">
        <v>434</v>
      </c>
      <c r="B113" s="404">
        <v>7.6857360036374471</v>
      </c>
      <c r="C113" s="404">
        <v>14.13799086973194</v>
      </c>
      <c r="D113" s="404">
        <v>6.9524727011649441</v>
      </c>
      <c r="E113" s="404">
        <v>3.7982859569815246</v>
      </c>
      <c r="F113" s="404">
        <v>1.6604682855807666</v>
      </c>
      <c r="G113" s="404">
        <v>0.87881350068734343</v>
      </c>
    </row>
    <row r="114" spans="1:15" s="150" customFormat="1" ht="40.5">
      <c r="A114" s="184" t="s">
        <v>402</v>
      </c>
      <c r="B114" s="319">
        <v>3.9897283969376285</v>
      </c>
      <c r="C114" s="319">
        <v>2.1065812051868149</v>
      </c>
      <c r="D114" s="319">
        <v>1.5871159888241524</v>
      </c>
      <c r="E114" s="319">
        <v>1.1533643423480273</v>
      </c>
      <c r="F114" s="319">
        <v>1.6880328166366354</v>
      </c>
      <c r="G114" s="319">
        <v>1.7716959317368719</v>
      </c>
    </row>
    <row r="115" spans="1:15" s="187" customFormat="1">
      <c r="A115" s="150"/>
      <c r="B115" s="174"/>
      <c r="C115" s="174"/>
      <c r="D115" s="174"/>
      <c r="E115" s="174"/>
      <c r="F115" s="174"/>
      <c r="G115" s="174"/>
    </row>
    <row r="116" spans="1:15" s="150" customFormat="1" ht="23.25">
      <c r="A116" s="149" t="s">
        <v>435</v>
      </c>
      <c r="B116" s="408">
        <v>329746.90000000002</v>
      </c>
      <c r="C116" s="408">
        <v>329750</v>
      </c>
      <c r="D116" s="408">
        <v>329758</v>
      </c>
      <c r="E116" s="408">
        <v>329847</v>
      </c>
      <c r="F116" s="408">
        <v>330803</v>
      </c>
      <c r="G116" s="408">
        <v>330411.36000000004</v>
      </c>
    </row>
    <row r="117" spans="1:15" s="150" customFormat="1">
      <c r="A117" s="147"/>
      <c r="B117" s="185"/>
      <c r="C117" s="185"/>
      <c r="D117" s="185"/>
      <c r="E117" s="185"/>
      <c r="F117" s="185"/>
      <c r="G117" s="185"/>
    </row>
    <row r="118" spans="1:15" s="150" customFormat="1" ht="46.5">
      <c r="A118" s="155" t="s">
        <v>436</v>
      </c>
      <c r="B118" s="407">
        <v>32</v>
      </c>
      <c r="C118" s="407">
        <v>40</v>
      </c>
      <c r="D118" s="407">
        <v>53</v>
      </c>
      <c r="E118" s="407">
        <v>67</v>
      </c>
      <c r="F118" s="407">
        <v>83</v>
      </c>
      <c r="G118" s="407">
        <v>98</v>
      </c>
    </row>
    <row r="119" spans="1:15" s="142" customFormat="1">
      <c r="A119" s="150"/>
      <c r="B119" s="152"/>
      <c r="C119" s="152"/>
      <c r="D119" s="152"/>
      <c r="E119" s="152"/>
      <c r="F119" s="152"/>
      <c r="G119" s="159"/>
      <c r="H119" s="150"/>
      <c r="J119" s="150"/>
      <c r="K119" s="150"/>
      <c r="L119" s="150"/>
      <c r="M119" s="150"/>
      <c r="N119" s="150"/>
      <c r="O119" s="150"/>
    </row>
    <row r="120" spans="1:15" s="150" customFormat="1">
      <c r="A120" s="155" t="s">
        <v>404</v>
      </c>
      <c r="B120" s="183"/>
      <c r="C120" s="183"/>
      <c r="D120" s="183"/>
      <c r="E120" s="183"/>
      <c r="F120" s="183"/>
      <c r="G120" s="183"/>
    </row>
    <row r="121" spans="1:15" s="142" customFormat="1" ht="24.95" customHeight="1">
      <c r="A121" s="151" t="s">
        <v>405</v>
      </c>
      <c r="B121" s="185">
        <v>2962795</v>
      </c>
      <c r="C121" s="185">
        <v>4492408</v>
      </c>
      <c r="D121" s="185">
        <v>8898581</v>
      </c>
      <c r="E121" s="185">
        <v>13714897</v>
      </c>
      <c r="F121" s="185">
        <v>19479099</v>
      </c>
      <c r="G121" s="185">
        <v>24354046</v>
      </c>
      <c r="H121" s="150"/>
      <c r="J121" s="150"/>
      <c r="K121" s="150"/>
      <c r="L121" s="150"/>
      <c r="M121" s="150"/>
      <c r="N121" s="150"/>
      <c r="O121" s="150"/>
    </row>
    <row r="122" spans="1:15" s="150" customFormat="1" ht="24.95" customHeight="1">
      <c r="A122" s="151" t="s">
        <v>406</v>
      </c>
      <c r="B122" s="185">
        <v>7476635</v>
      </c>
      <c r="C122" s="185">
        <v>8643701</v>
      </c>
      <c r="D122" s="185">
        <v>8664839</v>
      </c>
      <c r="E122" s="185">
        <v>8483379</v>
      </c>
      <c r="F122" s="185">
        <v>8005497</v>
      </c>
      <c r="G122" s="185">
        <v>8093339</v>
      </c>
    </row>
    <row r="123" spans="1:15" s="142" customFormat="1">
      <c r="A123" s="151"/>
      <c r="B123" s="171"/>
      <c r="C123" s="171"/>
      <c r="D123" s="171"/>
      <c r="E123" s="171"/>
      <c r="F123" s="171"/>
      <c r="G123" s="171"/>
      <c r="H123" s="150"/>
      <c r="J123" s="150"/>
      <c r="K123" s="150"/>
      <c r="L123" s="150"/>
      <c r="M123" s="150"/>
      <c r="N123" s="150"/>
      <c r="O123" s="150"/>
    </row>
    <row r="124" spans="1:15" s="150" customFormat="1" ht="40.5">
      <c r="A124" s="155" t="s">
        <v>437</v>
      </c>
      <c r="B124" s="183"/>
      <c r="C124" s="183"/>
      <c r="D124" s="183"/>
      <c r="E124" s="183"/>
      <c r="F124" s="183"/>
      <c r="G124" s="183"/>
    </row>
    <row r="125" spans="1:15" s="142" customFormat="1" ht="24.95" customHeight="1">
      <c r="A125" s="151" t="s">
        <v>405</v>
      </c>
      <c r="B125" s="167">
        <v>28.3808119791981</v>
      </c>
      <c r="C125" s="167">
        <v>34.198924506488183</v>
      </c>
      <c r="D125" s="167">
        <v>50.665422793510608</v>
      </c>
      <c r="E125" s="167">
        <v>61.783563187333222</v>
      </c>
      <c r="F125" s="167">
        <v>70.872786341847629</v>
      </c>
      <c r="G125" s="167">
        <v>75.099999999999994</v>
      </c>
      <c r="H125" s="150"/>
      <c r="J125" s="150"/>
      <c r="K125" s="150"/>
      <c r="L125" s="150"/>
      <c r="M125" s="150"/>
      <c r="N125" s="150"/>
      <c r="O125" s="150"/>
    </row>
    <row r="126" spans="1:15" s="150" customFormat="1" ht="24.95" customHeight="1">
      <c r="A126" s="151" t="s">
        <v>406</v>
      </c>
      <c r="B126" s="167">
        <v>71.6191880208019</v>
      </c>
      <c r="C126" s="167">
        <v>65.801075493511817</v>
      </c>
      <c r="D126" s="167">
        <v>49.334577206489399</v>
      </c>
      <c r="E126" s="167">
        <v>38.216436812666778</v>
      </c>
      <c r="F126" s="167">
        <v>29.127213658152368</v>
      </c>
      <c r="G126" s="167">
        <v>24.9</v>
      </c>
    </row>
    <row r="127" spans="1:15" s="150" customFormat="1">
      <c r="A127" s="311"/>
      <c r="B127" s="311"/>
      <c r="C127" s="311"/>
      <c r="D127" s="311"/>
      <c r="E127" s="311"/>
      <c r="F127" s="311"/>
      <c r="G127" s="311"/>
    </row>
  </sheetData>
  <conditionalFormatting sqref="D93:G93 D99:G99 B72:G73">
    <cfRule type="cellIs" dxfId="223" priority="171" stopIfTrue="1" operator="lessThan">
      <formula>0</formula>
    </cfRule>
  </conditionalFormatting>
  <conditionalFormatting sqref="B93:D93 B99:D99">
    <cfRule type="cellIs" dxfId="222" priority="170" stopIfTrue="1" operator="lessThan">
      <formula>0</formula>
    </cfRule>
  </conditionalFormatting>
  <conditionalFormatting sqref="E93:F93 E99:F99">
    <cfRule type="cellIs" dxfId="221" priority="169" stopIfTrue="1" operator="lessThan">
      <formula>0</formula>
    </cfRule>
  </conditionalFormatting>
  <conditionalFormatting sqref="H80 J80 B107:G107">
    <cfRule type="cellIs" dxfId="220" priority="172" stopIfTrue="1" operator="lessThan">
      <formula>0</formula>
    </cfRule>
  </conditionalFormatting>
  <conditionalFormatting sqref="B123:G123">
    <cfRule type="cellIs" dxfId="219" priority="167" stopIfTrue="1" operator="lessThan">
      <formula>0</formula>
    </cfRule>
  </conditionalFormatting>
  <conditionalFormatting sqref="G99">
    <cfRule type="cellIs" dxfId="218" priority="168" stopIfTrue="1" operator="lessThan">
      <formula>0</formula>
    </cfRule>
  </conditionalFormatting>
  <conditionalFormatting sqref="B120:D120">
    <cfRule type="cellIs" dxfId="217" priority="134" stopIfTrue="1" operator="lessThan">
      <formula>0</formula>
    </cfRule>
  </conditionalFormatting>
  <conditionalFormatting sqref="E124:F124">
    <cfRule type="cellIs" dxfId="216" priority="128" stopIfTrue="1" operator="lessThan">
      <formula>0</formula>
    </cfRule>
  </conditionalFormatting>
  <conditionalFormatting sqref="B76:G78">
    <cfRule type="cellIs" dxfId="215" priority="166" stopIfTrue="1" operator="lessThan">
      <formula>0</formula>
    </cfRule>
  </conditionalFormatting>
  <conditionalFormatting sqref="F124:G124">
    <cfRule type="cellIs" dxfId="214" priority="127" stopIfTrue="1" operator="lessThan">
      <formula>0</formula>
    </cfRule>
  </conditionalFormatting>
  <conditionalFormatting sqref="H81 J81">
    <cfRule type="cellIs" dxfId="213" priority="165" stopIfTrue="1" operator="lessThan">
      <formula>0</formula>
    </cfRule>
  </conditionalFormatting>
  <conditionalFormatting sqref="F88:G88">
    <cfRule type="cellIs" dxfId="212" priority="157" stopIfTrue="1" operator="lessThan">
      <formula>0</formula>
    </cfRule>
  </conditionalFormatting>
  <conditionalFormatting sqref="B94">
    <cfRule type="cellIs" dxfId="211" priority="155" stopIfTrue="1" operator="lessThan">
      <formula>0</formula>
    </cfRule>
  </conditionalFormatting>
  <conditionalFormatting sqref="C94">
    <cfRule type="cellIs" dxfId="210" priority="156" stopIfTrue="1" operator="lessThan">
      <formula>0</formula>
    </cfRule>
  </conditionalFormatting>
  <conditionalFormatting sqref="D94:G94">
    <cfRule type="cellIs" dxfId="209" priority="153" stopIfTrue="1" operator="lessThan">
      <formula>0</formula>
    </cfRule>
  </conditionalFormatting>
  <conditionalFormatting sqref="B94:D94">
    <cfRule type="cellIs" dxfId="208" priority="152" stopIfTrue="1" operator="lessThan">
      <formula>0</formula>
    </cfRule>
  </conditionalFormatting>
  <conditionalFormatting sqref="F94:G94">
    <cfRule type="cellIs" dxfId="207" priority="150" stopIfTrue="1" operator="lessThan">
      <formula>0</formula>
    </cfRule>
  </conditionalFormatting>
  <conditionalFormatting sqref="G108">
    <cfRule type="cellIs" dxfId="206" priority="144" stopIfTrue="1" operator="lessThan">
      <formula>0</formula>
    </cfRule>
  </conditionalFormatting>
  <conditionalFormatting sqref="D108:G108">
    <cfRule type="cellIs" dxfId="205" priority="143" stopIfTrue="1" operator="lessThan">
      <formula>0</formula>
    </cfRule>
  </conditionalFormatting>
  <conditionalFormatting sqref="B108:D108">
    <cfRule type="cellIs" dxfId="204" priority="142" stopIfTrue="1" operator="lessThan">
      <formula>0</formula>
    </cfRule>
  </conditionalFormatting>
  <conditionalFormatting sqref="D88:G88">
    <cfRule type="cellIs" dxfId="203" priority="161" stopIfTrue="1" operator="lessThan">
      <formula>0</formula>
    </cfRule>
  </conditionalFormatting>
  <conditionalFormatting sqref="F108:G108">
    <cfRule type="cellIs" dxfId="202" priority="140" stopIfTrue="1" operator="lessThan">
      <formula>0</formula>
    </cfRule>
  </conditionalFormatting>
  <conditionalFormatting sqref="G120">
    <cfRule type="cellIs" dxfId="201" priority="136" stopIfTrue="1" operator="lessThan">
      <formula>0</formula>
    </cfRule>
  </conditionalFormatting>
  <conditionalFormatting sqref="G124">
    <cfRule type="cellIs" dxfId="200" priority="131" stopIfTrue="1" operator="lessThan">
      <formula>0</formula>
    </cfRule>
  </conditionalFormatting>
  <conditionalFormatting sqref="E120:F120">
    <cfRule type="cellIs" dxfId="199" priority="133" stopIfTrue="1" operator="lessThan">
      <formula>0</formula>
    </cfRule>
  </conditionalFormatting>
  <conditionalFormatting sqref="C88">
    <cfRule type="cellIs" dxfId="198" priority="163" stopIfTrue="1" operator="lessThan">
      <formula>0</formula>
    </cfRule>
  </conditionalFormatting>
  <conditionalFormatting sqref="B88">
    <cfRule type="cellIs" dxfId="197" priority="162" stopIfTrue="1" operator="lessThan">
      <formula>0</formula>
    </cfRule>
  </conditionalFormatting>
  <conditionalFormatting sqref="D88:G88">
    <cfRule type="cellIs" dxfId="196" priority="160" stopIfTrue="1" operator="lessThan">
      <formula>0</formula>
    </cfRule>
  </conditionalFormatting>
  <conditionalFormatting sqref="B88:D88">
    <cfRule type="cellIs" dxfId="195" priority="159" stopIfTrue="1" operator="lessThan">
      <formula>0</formula>
    </cfRule>
  </conditionalFormatting>
  <conditionalFormatting sqref="E88:F88">
    <cfRule type="cellIs" dxfId="194" priority="158" stopIfTrue="1" operator="lessThan">
      <formula>0</formula>
    </cfRule>
  </conditionalFormatting>
  <conditionalFormatting sqref="D94:G94">
    <cfRule type="cellIs" dxfId="193" priority="154" stopIfTrue="1" operator="lessThan">
      <formula>0</formula>
    </cfRule>
  </conditionalFormatting>
  <conditionalFormatting sqref="E94:F94">
    <cfRule type="cellIs" dxfId="192" priority="151" stopIfTrue="1" operator="lessThan">
      <formula>0</formula>
    </cfRule>
  </conditionalFormatting>
  <conditionalFormatting sqref="G100">
    <cfRule type="cellIs" dxfId="191" priority="149" stopIfTrue="1" operator="lessThan">
      <formula>0</formula>
    </cfRule>
  </conditionalFormatting>
  <conditionalFormatting sqref="D100:G100">
    <cfRule type="cellIs" dxfId="190" priority="148" stopIfTrue="1" operator="lessThan">
      <formula>0</formula>
    </cfRule>
  </conditionalFormatting>
  <conditionalFormatting sqref="B100:D100">
    <cfRule type="cellIs" dxfId="189" priority="147" stopIfTrue="1" operator="lessThan">
      <formula>0</formula>
    </cfRule>
  </conditionalFormatting>
  <conditionalFormatting sqref="E100:F100">
    <cfRule type="cellIs" dxfId="188" priority="146" stopIfTrue="1" operator="lessThan">
      <formula>0</formula>
    </cfRule>
  </conditionalFormatting>
  <conditionalFormatting sqref="F100:G100">
    <cfRule type="cellIs" dxfId="187" priority="145" stopIfTrue="1" operator="lessThan">
      <formula>0</formula>
    </cfRule>
  </conditionalFormatting>
  <conditionalFormatting sqref="E108:F108">
    <cfRule type="cellIs" dxfId="186" priority="141" stopIfTrue="1" operator="lessThan">
      <formula>0</formula>
    </cfRule>
  </conditionalFormatting>
  <conditionalFormatting sqref="F120:G120">
    <cfRule type="cellIs" dxfId="185" priority="132" stopIfTrue="1" operator="lessThan">
      <formula>0</formula>
    </cfRule>
  </conditionalFormatting>
  <conditionalFormatting sqref="D120:G120">
    <cfRule type="cellIs" dxfId="184" priority="135" stopIfTrue="1" operator="lessThan">
      <formula>0</formula>
    </cfRule>
  </conditionalFormatting>
  <conditionalFormatting sqref="B124:D124">
    <cfRule type="cellIs" dxfId="183" priority="129" stopIfTrue="1" operator="lessThan">
      <formula>0</formula>
    </cfRule>
  </conditionalFormatting>
  <conditionalFormatting sqref="D124:G124">
    <cfRule type="cellIs" dxfId="182" priority="130" stopIfTrue="1" operator="lessThan">
      <formula>0</formula>
    </cfRule>
  </conditionalFormatting>
  <conditionalFormatting sqref="G21">
    <cfRule type="cellIs" dxfId="181" priority="126" stopIfTrue="1" operator="lessThan">
      <formula>0</formula>
    </cfRule>
  </conditionalFormatting>
  <conditionalFormatting sqref="D22:G24">
    <cfRule type="cellIs" dxfId="180" priority="125" stopIfTrue="1" operator="lessThan">
      <formula>0</formula>
    </cfRule>
  </conditionalFormatting>
  <conditionalFormatting sqref="D32:G33">
    <cfRule type="cellIs" dxfId="179" priority="123" stopIfTrue="1" operator="lessThan">
      <formula>0</formula>
    </cfRule>
  </conditionalFormatting>
  <conditionalFormatting sqref="D47:G47">
    <cfRule type="cellIs" dxfId="178" priority="121" stopIfTrue="1" operator="lessThan">
      <formula>0</formula>
    </cfRule>
  </conditionalFormatting>
  <conditionalFormatting sqref="B22:B24">
    <cfRule type="cellIs" dxfId="177" priority="120" stopIfTrue="1" operator="lessThan">
      <formula>0</formula>
    </cfRule>
  </conditionalFormatting>
  <conditionalFormatting sqref="C22:C24">
    <cfRule type="cellIs" dxfId="176" priority="113" stopIfTrue="1" operator="lessThan">
      <formula>0</formula>
    </cfRule>
  </conditionalFormatting>
  <conditionalFormatting sqref="B31:C31">
    <cfRule type="cellIs" dxfId="175" priority="119" stopIfTrue="1" operator="lessThan">
      <formula>0</formula>
    </cfRule>
  </conditionalFormatting>
  <conditionalFormatting sqref="E89:F92">
    <cfRule type="cellIs" dxfId="174" priority="81" stopIfTrue="1" operator="lessThan">
      <formula>0</formula>
    </cfRule>
  </conditionalFormatting>
  <conditionalFormatting sqref="B47">
    <cfRule type="cellIs" dxfId="173" priority="117" stopIfTrue="1" operator="lessThan">
      <formula>0</formula>
    </cfRule>
  </conditionalFormatting>
  <conditionalFormatting sqref="B21:F21">
    <cfRule type="cellIs" dxfId="172" priority="116" stopIfTrue="1" operator="lessThan">
      <formula>0</formula>
    </cfRule>
  </conditionalFormatting>
  <conditionalFormatting sqref="D31:G31">
    <cfRule type="cellIs" dxfId="171" priority="124" stopIfTrue="1" operator="lessThan">
      <formula>0</formula>
    </cfRule>
  </conditionalFormatting>
  <conditionalFormatting sqref="C47">
    <cfRule type="cellIs" dxfId="170" priority="114" stopIfTrue="1" operator="lessThan">
      <formula>0</formula>
    </cfRule>
  </conditionalFormatting>
  <conditionalFormatting sqref="G26">
    <cfRule type="cellIs" dxfId="169" priority="110" stopIfTrue="1" operator="lessThan">
      <formula>0</formula>
    </cfRule>
  </conditionalFormatting>
  <conditionalFormatting sqref="D27:G28">
    <cfRule type="cellIs" dxfId="168" priority="109" stopIfTrue="1" operator="lessThan">
      <formula>0</formula>
    </cfRule>
  </conditionalFormatting>
  <conditionalFormatting sqref="B27:B28">
    <cfRule type="cellIs" dxfId="167" priority="108" stopIfTrue="1" operator="lessThan">
      <formula>0</formula>
    </cfRule>
  </conditionalFormatting>
  <conditionalFormatting sqref="B26:F26">
    <cfRule type="cellIs" dxfId="166" priority="107" stopIfTrue="1" operator="lessThan">
      <formula>0</formula>
    </cfRule>
  </conditionalFormatting>
  <conditionalFormatting sqref="C27:C28">
    <cfRule type="cellIs" dxfId="165" priority="106" stopIfTrue="1" operator="lessThan">
      <formula>0</formula>
    </cfRule>
  </conditionalFormatting>
  <conditionalFormatting sqref="D36:G36">
    <cfRule type="cellIs" dxfId="164" priority="104" stopIfTrue="1" operator="lessThan">
      <formula>0</formula>
    </cfRule>
  </conditionalFormatting>
  <conditionalFormatting sqref="B35:C35">
    <cfRule type="cellIs" dxfId="163" priority="103" stopIfTrue="1" operator="lessThan">
      <formula>0</formula>
    </cfRule>
  </conditionalFormatting>
  <conditionalFormatting sqref="D35:G35">
    <cfRule type="cellIs" dxfId="162" priority="105" stopIfTrue="1" operator="lessThan">
      <formula>0</formula>
    </cfRule>
  </conditionalFormatting>
  <conditionalFormatting sqref="E101:F105">
    <cfRule type="cellIs" dxfId="161" priority="65" stopIfTrue="1" operator="lessThan">
      <formula>0</formula>
    </cfRule>
  </conditionalFormatting>
  <conditionalFormatting sqref="D106:G106">
    <cfRule type="cellIs" dxfId="160" priority="62" stopIfTrue="1" operator="lessThan">
      <formula>0</formula>
    </cfRule>
  </conditionalFormatting>
  <conditionalFormatting sqref="B106:D106">
    <cfRule type="cellIs" dxfId="159" priority="61" stopIfTrue="1" operator="lessThan">
      <formula>0</formula>
    </cfRule>
  </conditionalFormatting>
  <conditionalFormatting sqref="E106:F106">
    <cfRule type="cellIs" dxfId="158" priority="60" stopIfTrue="1" operator="lessThan">
      <formula>0</formula>
    </cfRule>
  </conditionalFormatting>
  <conditionalFormatting sqref="F89:G89">
    <cfRule type="cellIs" dxfId="157" priority="84" stopIfTrue="1" operator="lessThan">
      <formula>0</formula>
    </cfRule>
  </conditionalFormatting>
  <conditionalFormatting sqref="F90:G90">
    <cfRule type="cellIs" dxfId="156" priority="85" stopIfTrue="1" operator="lessThan">
      <formula>0</formula>
    </cfRule>
  </conditionalFormatting>
  <conditionalFormatting sqref="F91:G91">
    <cfRule type="cellIs" dxfId="155" priority="86" stopIfTrue="1" operator="lessThan">
      <formula>0</formula>
    </cfRule>
  </conditionalFormatting>
  <conditionalFormatting sqref="D89:G92">
    <cfRule type="cellIs" dxfId="154" priority="83" stopIfTrue="1" operator="lessThan">
      <formula>0</formula>
    </cfRule>
  </conditionalFormatting>
  <conditionalFormatting sqref="B89:D92">
    <cfRule type="cellIs" dxfId="153" priority="82" stopIfTrue="1" operator="lessThan">
      <formula>0</formula>
    </cfRule>
  </conditionalFormatting>
  <conditionalFormatting sqref="F89:G89">
    <cfRule type="cellIs" dxfId="152" priority="79" stopIfTrue="1" operator="lessThan">
      <formula>0</formula>
    </cfRule>
  </conditionalFormatting>
  <conditionalFormatting sqref="F90:G90">
    <cfRule type="cellIs" dxfId="151" priority="80" stopIfTrue="1" operator="lessThan">
      <formula>0</formula>
    </cfRule>
  </conditionalFormatting>
  <conditionalFormatting sqref="F125:G125">
    <cfRule type="cellIs" dxfId="150" priority="48" stopIfTrue="1" operator="lessThan">
      <formula>0</formula>
    </cfRule>
  </conditionalFormatting>
  <conditionalFormatting sqref="F101:G101">
    <cfRule type="cellIs" dxfId="149" priority="68" stopIfTrue="1" operator="lessThan">
      <formula>0</formula>
    </cfRule>
  </conditionalFormatting>
  <conditionalFormatting sqref="F102:G102">
    <cfRule type="cellIs" dxfId="148" priority="69" stopIfTrue="1" operator="lessThan">
      <formula>0</formula>
    </cfRule>
  </conditionalFormatting>
  <conditionalFormatting sqref="F103:G103">
    <cfRule type="cellIs" dxfId="147" priority="70" stopIfTrue="1" operator="lessThan">
      <formula>0</formula>
    </cfRule>
  </conditionalFormatting>
  <conditionalFormatting sqref="D101:G105">
    <cfRule type="cellIs" dxfId="146" priority="67" stopIfTrue="1" operator="lessThan">
      <formula>0</formula>
    </cfRule>
  </conditionalFormatting>
  <conditionalFormatting sqref="B101:D105">
    <cfRule type="cellIs" dxfId="145" priority="66" stopIfTrue="1" operator="lessThan">
      <formula>0</formula>
    </cfRule>
  </conditionalFormatting>
  <conditionalFormatting sqref="F101:G101">
    <cfRule type="cellIs" dxfId="144" priority="63" stopIfTrue="1" operator="lessThan">
      <formula>0</formula>
    </cfRule>
  </conditionalFormatting>
  <conditionalFormatting sqref="F102:G102">
    <cfRule type="cellIs" dxfId="143" priority="64" stopIfTrue="1" operator="lessThan">
      <formula>0</formula>
    </cfRule>
  </conditionalFormatting>
  <conditionalFormatting sqref="F125:G125">
    <cfRule type="cellIs" dxfId="142" priority="44" stopIfTrue="1" operator="lessThan">
      <formula>0</formula>
    </cfRule>
  </conditionalFormatting>
  <conditionalFormatting sqref="D52:G54">
    <cfRule type="cellIs" dxfId="141" priority="36" stopIfTrue="1" operator="lessThan">
      <formula>0</formula>
    </cfRule>
  </conditionalFormatting>
  <conditionalFormatting sqref="B49:B51">
    <cfRule type="cellIs" dxfId="140" priority="35" stopIfTrue="1" operator="lessThan">
      <formula>0</formula>
    </cfRule>
  </conditionalFormatting>
  <conditionalFormatting sqref="B52:B54">
    <cfRule type="cellIs" dxfId="139" priority="34" stopIfTrue="1" operator="lessThan">
      <formula>0</formula>
    </cfRule>
  </conditionalFormatting>
  <conditionalFormatting sqref="B125:D125 B126:G126">
    <cfRule type="cellIs" dxfId="138" priority="46" stopIfTrue="1" operator="lessThan">
      <formula>0</formula>
    </cfRule>
  </conditionalFormatting>
  <conditionalFormatting sqref="D125:G125">
    <cfRule type="cellIs" dxfId="137" priority="47" stopIfTrue="1" operator="lessThan">
      <formula>0</formula>
    </cfRule>
  </conditionalFormatting>
  <conditionalFormatting sqref="E125:F125">
    <cfRule type="cellIs" dxfId="136" priority="45" stopIfTrue="1" operator="lessThan">
      <formula>0</formula>
    </cfRule>
  </conditionalFormatting>
  <conditionalFormatting sqref="B114:D114">
    <cfRule type="cellIs" dxfId="135" priority="6" stopIfTrue="1" operator="lessThan">
      <formula>0</formula>
    </cfRule>
  </conditionalFormatting>
  <conditionalFormatting sqref="B121:G122">
    <cfRule type="cellIs" dxfId="134" priority="42" stopIfTrue="1" operator="lessThan">
      <formula>0</formula>
    </cfRule>
  </conditionalFormatting>
  <conditionalFormatting sqref="B38:G38">
    <cfRule type="cellIs" dxfId="133" priority="4" stopIfTrue="1" operator="lessThan">
      <formula>0</formula>
    </cfRule>
  </conditionalFormatting>
  <conditionalFormatting sqref="B86:G86">
    <cfRule type="cellIs" dxfId="132" priority="3" stopIfTrue="1" operator="lessThan">
      <formula>0</formula>
    </cfRule>
  </conditionalFormatting>
  <conditionalFormatting sqref="B116:G116">
    <cfRule type="cellIs" dxfId="131" priority="2" stopIfTrue="1" operator="lessThan">
      <formula>0</formula>
    </cfRule>
  </conditionalFormatting>
  <conditionalFormatting sqref="B118:G118">
    <cfRule type="cellIs" dxfId="130" priority="1" stopIfTrue="1" operator="lessThan">
      <formula>0</formula>
    </cfRule>
  </conditionalFormatting>
  <conditionalFormatting sqref="D49:G51">
    <cfRule type="cellIs" dxfId="129" priority="37" stopIfTrue="1" operator="lessThan">
      <formula>0</formula>
    </cfRule>
  </conditionalFormatting>
  <conditionalFormatting sqref="C49:C51">
    <cfRule type="cellIs" dxfId="128" priority="33" stopIfTrue="1" operator="lessThan">
      <formula>0</formula>
    </cfRule>
  </conditionalFormatting>
  <conditionalFormatting sqref="C52:C54">
    <cfRule type="cellIs" dxfId="127" priority="32" stopIfTrue="1" operator="lessThan">
      <formula>0</formula>
    </cfRule>
  </conditionalFormatting>
  <conditionalFormatting sqref="G65:G69">
    <cfRule type="cellIs" dxfId="126" priority="31" stopIfTrue="1" operator="lessThan">
      <formula>0</formula>
    </cfRule>
  </conditionalFormatting>
  <conditionalFormatting sqref="B65:F69">
    <cfRule type="cellIs" dxfId="125" priority="30" stopIfTrue="1" operator="lessThan">
      <formula>0</formula>
    </cfRule>
  </conditionalFormatting>
  <conditionalFormatting sqref="G82">
    <cfRule type="cellIs" dxfId="124" priority="29" stopIfTrue="1" operator="lessThan">
      <formula>0</formula>
    </cfRule>
  </conditionalFormatting>
  <conditionalFormatting sqref="G83">
    <cfRule type="cellIs" dxfId="123" priority="28" stopIfTrue="1" operator="lessThan">
      <formula>0</formula>
    </cfRule>
  </conditionalFormatting>
  <conditionalFormatting sqref="G84">
    <cfRule type="cellIs" dxfId="122" priority="27" stopIfTrue="1" operator="lessThan">
      <formula>0</formula>
    </cfRule>
  </conditionalFormatting>
  <conditionalFormatting sqref="B83:F83">
    <cfRule type="cellIs" dxfId="121" priority="25" stopIfTrue="1" operator="lessThan">
      <formula>0</formula>
    </cfRule>
  </conditionalFormatting>
  <conditionalFormatting sqref="B82:F82">
    <cfRule type="cellIs" dxfId="120" priority="26" stopIfTrue="1" operator="lessThan">
      <formula>0</formula>
    </cfRule>
  </conditionalFormatting>
  <conditionalFormatting sqref="B84:F84">
    <cfRule type="cellIs" dxfId="119" priority="24" stopIfTrue="1" operator="lessThan">
      <formula>0</formula>
    </cfRule>
  </conditionalFormatting>
  <conditionalFormatting sqref="F95:G95">
    <cfRule type="cellIs" dxfId="118" priority="21" stopIfTrue="1" operator="lessThan">
      <formula>0</formula>
    </cfRule>
  </conditionalFormatting>
  <conditionalFormatting sqref="F96:G96">
    <cfRule type="cellIs" dxfId="117" priority="22" stopIfTrue="1" operator="lessThan">
      <formula>0</formula>
    </cfRule>
  </conditionalFormatting>
  <conditionalFormatting sqref="F97:G97">
    <cfRule type="cellIs" dxfId="116" priority="23" stopIfTrue="1" operator="lessThan">
      <formula>0</formula>
    </cfRule>
  </conditionalFormatting>
  <conditionalFormatting sqref="D95:G98">
    <cfRule type="cellIs" dxfId="115" priority="20" stopIfTrue="1" operator="lessThan">
      <formula>0</formula>
    </cfRule>
  </conditionalFormatting>
  <conditionalFormatting sqref="B95:D98">
    <cfRule type="cellIs" dxfId="114" priority="19" stopIfTrue="1" operator="lessThan">
      <formula>0</formula>
    </cfRule>
  </conditionalFormatting>
  <conditionalFormatting sqref="E95:F98">
    <cfRule type="cellIs" dxfId="113" priority="18" stopIfTrue="1" operator="lessThan">
      <formula>0</formula>
    </cfRule>
  </conditionalFormatting>
  <conditionalFormatting sqref="F95:G95">
    <cfRule type="cellIs" dxfId="112" priority="16" stopIfTrue="1" operator="lessThan">
      <formula>0</formula>
    </cfRule>
  </conditionalFormatting>
  <conditionalFormatting sqref="F96:G96">
    <cfRule type="cellIs" dxfId="111" priority="17" stopIfTrue="1" operator="lessThan">
      <formula>0</formula>
    </cfRule>
  </conditionalFormatting>
  <conditionalFormatting sqref="F109:G109">
    <cfRule type="cellIs" dxfId="110" priority="13" stopIfTrue="1" operator="lessThan">
      <formula>0</formula>
    </cfRule>
  </conditionalFormatting>
  <conditionalFormatting sqref="F110:G110">
    <cfRule type="cellIs" dxfId="109" priority="14" stopIfTrue="1" operator="lessThan">
      <formula>0</formula>
    </cfRule>
  </conditionalFormatting>
  <conditionalFormatting sqref="F111:G111">
    <cfRule type="cellIs" dxfId="108" priority="15" stopIfTrue="1" operator="lessThan">
      <formula>0</formula>
    </cfRule>
  </conditionalFormatting>
  <conditionalFormatting sqref="D109:G113">
    <cfRule type="cellIs" dxfId="107" priority="12" stopIfTrue="1" operator="lessThan">
      <formula>0</formula>
    </cfRule>
  </conditionalFormatting>
  <conditionalFormatting sqref="B109:D113">
    <cfRule type="cellIs" dxfId="106" priority="11" stopIfTrue="1" operator="lessThan">
      <formula>0</formula>
    </cfRule>
  </conditionalFormatting>
  <conditionalFormatting sqref="E109:F113">
    <cfRule type="cellIs" dxfId="105" priority="10" stopIfTrue="1" operator="lessThan">
      <formula>0</formula>
    </cfRule>
  </conditionalFormatting>
  <conditionalFormatting sqref="F109:G109">
    <cfRule type="cellIs" dxfId="104" priority="8" stopIfTrue="1" operator="lessThan">
      <formula>0</formula>
    </cfRule>
  </conditionalFormatting>
  <conditionalFormatting sqref="F110:G110">
    <cfRule type="cellIs" dxfId="103" priority="9" stopIfTrue="1" operator="lessThan">
      <formula>0</formula>
    </cfRule>
  </conditionalFormatting>
  <conditionalFormatting sqref="D114:G114">
    <cfRule type="cellIs" dxfId="102" priority="7" stopIfTrue="1" operator="lessThan">
      <formula>0</formula>
    </cfRule>
  </conditionalFormatting>
  <conditionalFormatting sqref="E114:F114">
    <cfRule type="cellIs" dxfId="101" priority="5" stopIfTrue="1" operator="lessThan">
      <formula>0</formula>
    </cfRule>
  </conditionalFormatting>
  <pageMargins left="0.59055118110236227" right="0.59055118110236227" top="0.59055118110236227" bottom="0.39370078740157483" header="0.31496062992125984" footer="0.31496062992125984"/>
  <pageSetup paperSize="9" scale="44" fitToHeight="0" orientation="portrait" r:id="rId1"/>
  <rowBreaks count="1" manualBreakCount="1">
    <brk id="74"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1000"/>
  <sheetViews>
    <sheetView view="pageBreakPreview" zoomScale="70" zoomScaleNormal="100" zoomScaleSheetLayoutView="70" workbookViewId="0">
      <selection activeCell="G50" sqref="G50:G54"/>
    </sheetView>
  </sheetViews>
  <sheetFormatPr defaultColWidth="13.42578125" defaultRowHeight="16.5"/>
  <cols>
    <col min="1" max="1" width="45.7109375" style="9" customWidth="1"/>
    <col min="2" max="7" width="28.7109375" style="9" customWidth="1"/>
    <col min="8" max="8" width="15.7109375" style="9" customWidth="1"/>
    <col min="9" max="9" width="8.140625" style="9" customWidth="1"/>
    <col min="10" max="16384" width="13.42578125" style="9"/>
  </cols>
  <sheetData>
    <row r="1" spans="1:9" ht="24.95" customHeight="1">
      <c r="A1" s="13" t="s">
        <v>120</v>
      </c>
      <c r="B1" s="13"/>
      <c r="C1" s="13"/>
      <c r="D1" s="13"/>
      <c r="E1" s="13"/>
      <c r="F1" s="13"/>
      <c r="G1" s="13"/>
    </row>
    <row r="2" spans="1:9" ht="24.75" customHeight="1">
      <c r="A2" s="21" t="s">
        <v>121</v>
      </c>
      <c r="B2" s="21"/>
      <c r="C2" s="21"/>
      <c r="D2" s="21"/>
      <c r="E2" s="21"/>
      <c r="G2" s="398"/>
    </row>
    <row r="3" spans="1:9" ht="24.75" customHeight="1">
      <c r="A3" s="21"/>
      <c r="B3" s="21"/>
      <c r="C3" s="21"/>
      <c r="D3" s="21"/>
      <c r="E3" s="21"/>
      <c r="F3" s="323"/>
      <c r="G3" s="323" t="s">
        <v>28</v>
      </c>
    </row>
    <row r="4" spans="1:9" ht="24.75" customHeight="1" thickBot="1">
      <c r="A4" s="22"/>
      <c r="B4" s="22"/>
      <c r="C4" s="22"/>
      <c r="D4" s="22"/>
      <c r="E4" s="22"/>
      <c r="F4" s="512" t="s">
        <v>29</v>
      </c>
      <c r="G4" s="512"/>
    </row>
    <row r="5" spans="1:9" ht="19.5" customHeight="1" thickBot="1">
      <c r="A5" s="511" t="s">
        <v>90</v>
      </c>
      <c r="B5" s="511" t="s">
        <v>33</v>
      </c>
      <c r="C5" s="511" t="s">
        <v>76</v>
      </c>
      <c r="D5" s="511"/>
      <c r="E5" s="511"/>
      <c r="F5" s="511"/>
      <c r="G5" s="511"/>
    </row>
    <row r="6" spans="1:9" ht="19.5" customHeight="1" thickBot="1">
      <c r="A6" s="511"/>
      <c r="B6" s="511"/>
      <c r="C6" s="511"/>
      <c r="D6" s="511"/>
      <c r="E6" s="511"/>
      <c r="F6" s="511"/>
      <c r="G6" s="511"/>
    </row>
    <row r="7" spans="1:9" ht="19.5" customHeight="1" thickBot="1">
      <c r="A7" s="511"/>
      <c r="B7" s="511"/>
      <c r="C7" s="511"/>
      <c r="D7" s="511"/>
      <c r="E7" s="511"/>
      <c r="F7" s="511"/>
      <c r="G7" s="511"/>
    </row>
    <row r="8" spans="1:9" ht="19.5" customHeight="1" thickBot="1">
      <c r="A8" s="511"/>
      <c r="B8" s="511"/>
      <c r="C8" s="511" t="s">
        <v>77</v>
      </c>
      <c r="D8" s="511" t="s">
        <v>78</v>
      </c>
      <c r="E8" s="511" t="s">
        <v>79</v>
      </c>
      <c r="F8" s="511" t="s">
        <v>80</v>
      </c>
      <c r="G8" s="511" t="s">
        <v>81</v>
      </c>
    </row>
    <row r="9" spans="1:9" ht="19.5" customHeight="1" thickBot="1">
      <c r="A9" s="511"/>
      <c r="B9" s="511"/>
      <c r="C9" s="511"/>
      <c r="D9" s="511"/>
      <c r="E9" s="511"/>
      <c r="F9" s="511"/>
      <c r="G9" s="511"/>
    </row>
    <row r="10" spans="1:9" ht="19.5" customHeight="1" thickBot="1">
      <c r="A10" s="511"/>
      <c r="B10" s="511"/>
      <c r="C10" s="511"/>
      <c r="D10" s="511"/>
      <c r="E10" s="511"/>
      <c r="F10" s="511"/>
      <c r="G10" s="511"/>
    </row>
    <row r="11" spans="1:9" ht="19.5" customHeight="1" thickBot="1">
      <c r="A11" s="511"/>
      <c r="B11" s="511"/>
      <c r="C11" s="511"/>
      <c r="D11" s="511"/>
      <c r="E11" s="511"/>
      <c r="F11" s="511"/>
      <c r="G11" s="511"/>
    </row>
    <row r="12" spans="1:9" ht="19.5" customHeight="1">
      <c r="A12" s="8"/>
      <c r="B12" s="8"/>
      <c r="C12" s="8"/>
      <c r="D12" s="8"/>
      <c r="E12" s="8"/>
      <c r="F12" s="8"/>
      <c r="G12" s="8"/>
    </row>
    <row r="13" spans="1:9" s="13" customFormat="1" ht="45" customHeight="1">
      <c r="A13" s="10" t="s">
        <v>103</v>
      </c>
      <c r="B13" s="68">
        <f>SUM(B14:B23)</f>
        <v>1397937</v>
      </c>
      <c r="C13" s="68">
        <f t="shared" ref="C13:G13" si="0">SUM(C14:C23)</f>
        <v>428081</v>
      </c>
      <c r="D13" s="68">
        <f t="shared" si="0"/>
        <v>859194</v>
      </c>
      <c r="E13" s="68">
        <f t="shared" si="0"/>
        <v>81367</v>
      </c>
      <c r="F13" s="68">
        <f t="shared" si="0"/>
        <v>28730</v>
      </c>
      <c r="G13" s="68">
        <f t="shared" si="0"/>
        <v>565</v>
      </c>
      <c r="H13" s="12"/>
      <c r="I13" s="12"/>
    </row>
    <row r="14" spans="1:9" ht="45" customHeight="1">
      <c r="A14" s="14" t="s">
        <v>104</v>
      </c>
      <c r="B14" s="63">
        <v>181923</v>
      </c>
      <c r="C14" s="63">
        <v>65234</v>
      </c>
      <c r="D14" s="63">
        <v>103473</v>
      </c>
      <c r="E14" s="63">
        <v>9853</v>
      </c>
      <c r="F14" s="63">
        <v>3162</v>
      </c>
      <c r="G14" s="63">
        <v>201</v>
      </c>
      <c r="H14" s="16"/>
      <c r="I14" s="16"/>
    </row>
    <row r="15" spans="1:9" ht="45" customHeight="1">
      <c r="A15" s="17" t="s">
        <v>105</v>
      </c>
      <c r="B15" s="64">
        <v>583250</v>
      </c>
      <c r="C15" s="64">
        <v>163448</v>
      </c>
      <c r="D15" s="64">
        <v>382748</v>
      </c>
      <c r="E15" s="64">
        <v>22399</v>
      </c>
      <c r="F15" s="64">
        <v>14445</v>
      </c>
      <c r="G15" s="64">
        <v>210</v>
      </c>
      <c r="H15" s="16"/>
      <c r="I15" s="16"/>
    </row>
    <row r="16" spans="1:9" ht="45" customHeight="1">
      <c r="A16" s="19" t="s">
        <v>106</v>
      </c>
      <c r="B16" s="65">
        <v>107271</v>
      </c>
      <c r="C16" s="65">
        <v>27881</v>
      </c>
      <c r="D16" s="65">
        <v>68101</v>
      </c>
      <c r="E16" s="65">
        <v>9241</v>
      </c>
      <c r="F16" s="65">
        <v>1992</v>
      </c>
      <c r="G16" s="65">
        <v>56</v>
      </c>
      <c r="H16" s="16"/>
      <c r="I16" s="16"/>
    </row>
    <row r="17" spans="1:9" ht="45" customHeight="1">
      <c r="A17" s="17" t="s">
        <v>107</v>
      </c>
      <c r="B17" s="64">
        <v>78372</v>
      </c>
      <c r="C17" s="64">
        <v>21829</v>
      </c>
      <c r="D17" s="64">
        <v>47061</v>
      </c>
      <c r="E17" s="64">
        <v>7997</v>
      </c>
      <c r="F17" s="64">
        <v>1473</v>
      </c>
      <c r="G17" s="64">
        <v>12</v>
      </c>
      <c r="H17" s="16"/>
      <c r="I17" s="16"/>
    </row>
    <row r="18" spans="1:9" ht="45" customHeight="1">
      <c r="A18" s="19" t="s">
        <v>108</v>
      </c>
      <c r="B18" s="65">
        <v>27090</v>
      </c>
      <c r="C18" s="65">
        <v>7443</v>
      </c>
      <c r="D18" s="65">
        <v>16382</v>
      </c>
      <c r="E18" s="65">
        <v>2751</v>
      </c>
      <c r="F18" s="65">
        <v>498</v>
      </c>
      <c r="G18" s="65">
        <v>16</v>
      </c>
      <c r="H18" s="16"/>
      <c r="I18" s="16"/>
    </row>
    <row r="19" spans="1:9" ht="45" customHeight="1">
      <c r="A19" s="17" t="s">
        <v>109</v>
      </c>
      <c r="B19" s="64">
        <v>105656</v>
      </c>
      <c r="C19" s="64">
        <v>33824</v>
      </c>
      <c r="D19" s="64">
        <v>62726</v>
      </c>
      <c r="E19" s="64">
        <v>7698</v>
      </c>
      <c r="F19" s="64">
        <v>1401</v>
      </c>
      <c r="G19" s="64">
        <v>7</v>
      </c>
      <c r="H19" s="16"/>
      <c r="I19" s="16"/>
    </row>
    <row r="20" spans="1:9" ht="45" customHeight="1">
      <c r="A20" s="19" t="s">
        <v>110</v>
      </c>
      <c r="B20" s="65">
        <v>60397</v>
      </c>
      <c r="C20" s="65">
        <v>16777</v>
      </c>
      <c r="D20" s="65">
        <v>37409</v>
      </c>
      <c r="E20" s="65">
        <v>5160</v>
      </c>
      <c r="F20" s="65">
        <v>1035</v>
      </c>
      <c r="G20" s="65">
        <v>16</v>
      </c>
      <c r="H20" s="16"/>
      <c r="I20" s="16"/>
    </row>
    <row r="21" spans="1:9" ht="45" customHeight="1">
      <c r="A21" s="17" t="s">
        <v>111</v>
      </c>
      <c r="B21" s="64">
        <v>74745</v>
      </c>
      <c r="C21" s="64">
        <v>24098</v>
      </c>
      <c r="D21" s="64">
        <v>43329</v>
      </c>
      <c r="E21" s="64">
        <v>5838</v>
      </c>
      <c r="F21" s="64">
        <v>1451</v>
      </c>
      <c r="G21" s="64">
        <v>29</v>
      </c>
      <c r="H21" s="16"/>
      <c r="I21" s="16"/>
    </row>
    <row r="22" spans="1:9" ht="45" customHeight="1">
      <c r="A22" s="19" t="s">
        <v>112</v>
      </c>
      <c r="B22" s="65">
        <v>118598</v>
      </c>
      <c r="C22" s="65">
        <v>46553</v>
      </c>
      <c r="D22" s="65">
        <v>64452</v>
      </c>
      <c r="E22" s="65">
        <v>5459</v>
      </c>
      <c r="F22" s="65">
        <v>2130</v>
      </c>
      <c r="G22" s="65">
        <v>4</v>
      </c>
      <c r="H22" s="16"/>
      <c r="I22" s="16"/>
    </row>
    <row r="23" spans="1:9" ht="45" customHeight="1">
      <c r="A23" s="17" t="s">
        <v>113</v>
      </c>
      <c r="B23" s="64">
        <v>60635</v>
      </c>
      <c r="C23" s="64">
        <v>20994</v>
      </c>
      <c r="D23" s="64">
        <v>33513</v>
      </c>
      <c r="E23" s="64">
        <v>4971</v>
      </c>
      <c r="F23" s="64">
        <v>1143</v>
      </c>
      <c r="G23" s="64">
        <v>14</v>
      </c>
      <c r="H23" s="16"/>
      <c r="I23" s="16"/>
    </row>
    <row r="24" spans="1:9" ht="24.95" customHeight="1">
      <c r="A24" s="23"/>
      <c r="B24" s="23"/>
      <c r="C24" s="23"/>
      <c r="D24" s="23"/>
      <c r="E24" s="23"/>
      <c r="F24" s="23"/>
      <c r="G24" s="23"/>
    </row>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F4:G4"/>
    <mergeCell ref="A5:A11"/>
    <mergeCell ref="B5:B11"/>
    <mergeCell ref="C5:G7"/>
    <mergeCell ref="C8:C11"/>
    <mergeCell ref="D8:D11"/>
    <mergeCell ref="E8:E11"/>
    <mergeCell ref="F8:F11"/>
    <mergeCell ref="G8:G11"/>
  </mergeCells>
  <pageMargins left="0.39370078740157483" right="0.39370078740157483" top="0.59055118110236227" bottom="0.39370078740157483" header="0.31496062992125984" footer="0.31496062992125984"/>
  <pageSetup paperSize="9" scale="6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1000"/>
  <sheetViews>
    <sheetView view="pageBreakPreview" zoomScale="70" zoomScaleNormal="100" zoomScaleSheetLayoutView="70" workbookViewId="0">
      <selection activeCell="G50" sqref="G50:G54"/>
    </sheetView>
  </sheetViews>
  <sheetFormatPr defaultColWidth="13.42578125" defaultRowHeight="16.5"/>
  <cols>
    <col min="1" max="1" width="40.7109375" style="9" customWidth="1"/>
    <col min="2" max="2" width="25.7109375" style="9" customWidth="1"/>
    <col min="3" max="9" width="22.7109375" style="9" customWidth="1"/>
    <col min="10" max="10" width="20.7109375" style="9" customWidth="1"/>
    <col min="11" max="11" width="15.7109375" style="9" customWidth="1"/>
    <col min="12" max="12" width="8.140625" style="9" customWidth="1"/>
    <col min="13" max="16384" width="13.42578125" style="9"/>
  </cols>
  <sheetData>
    <row r="1" spans="1:12" ht="24.95" customHeight="1">
      <c r="A1" s="13" t="s">
        <v>122</v>
      </c>
      <c r="B1" s="13"/>
      <c r="C1" s="13"/>
      <c r="D1" s="13"/>
      <c r="E1" s="13"/>
      <c r="F1" s="13"/>
      <c r="G1" s="13"/>
      <c r="H1" s="13"/>
      <c r="I1" s="13"/>
      <c r="J1" s="13"/>
    </row>
    <row r="2" spans="1:12" ht="24.75" customHeight="1">
      <c r="A2" s="21" t="s">
        <v>123</v>
      </c>
      <c r="B2" s="21"/>
      <c r="C2" s="21"/>
      <c r="D2" s="21"/>
      <c r="E2" s="21"/>
      <c r="F2" s="21"/>
      <c r="G2" s="21"/>
      <c r="H2" s="21"/>
      <c r="J2" s="59"/>
    </row>
    <row r="3" spans="1:12" ht="24.75" customHeight="1">
      <c r="A3" s="21"/>
      <c r="B3" s="21"/>
      <c r="C3" s="21"/>
      <c r="D3" s="21"/>
      <c r="E3" s="21"/>
      <c r="F3" s="21"/>
      <c r="G3" s="21"/>
      <c r="H3" s="21"/>
      <c r="I3" s="62" t="s">
        <v>23</v>
      </c>
      <c r="J3" s="59"/>
    </row>
    <row r="4" spans="1:12" ht="24.75" customHeight="1" thickBot="1">
      <c r="A4" s="22"/>
      <c r="B4" s="22"/>
      <c r="C4" s="22"/>
      <c r="D4" s="22"/>
      <c r="E4" s="22"/>
      <c r="F4" s="22"/>
      <c r="G4" s="22"/>
      <c r="H4" s="22"/>
      <c r="I4" s="71" t="s">
        <v>30</v>
      </c>
      <c r="J4" s="60"/>
    </row>
    <row r="5" spans="1:12" ht="19.5" customHeight="1" thickBot="1">
      <c r="A5" s="511" t="s">
        <v>90</v>
      </c>
      <c r="B5" s="511" t="s">
        <v>33</v>
      </c>
      <c r="C5" s="509" t="s">
        <v>34</v>
      </c>
      <c r="D5" s="509"/>
      <c r="E5" s="509"/>
      <c r="F5" s="509"/>
      <c r="G5" s="509"/>
      <c r="H5" s="509"/>
      <c r="I5" s="509"/>
    </row>
    <row r="6" spans="1:12" ht="19.5" customHeight="1" thickBot="1">
      <c r="A6" s="511"/>
      <c r="B6" s="511"/>
      <c r="C6" s="513"/>
      <c r="D6" s="513"/>
      <c r="E6" s="513"/>
      <c r="F6" s="513"/>
      <c r="G6" s="513"/>
      <c r="H6" s="513"/>
      <c r="I6" s="513"/>
    </row>
    <row r="7" spans="1:12" ht="19.5" customHeight="1" thickBot="1">
      <c r="A7" s="511"/>
      <c r="B7" s="511"/>
      <c r="C7" s="510"/>
      <c r="D7" s="510"/>
      <c r="E7" s="510"/>
      <c r="F7" s="510"/>
      <c r="G7" s="510"/>
      <c r="H7" s="510"/>
      <c r="I7" s="510"/>
    </row>
    <row r="8" spans="1:12" ht="19.5" customHeight="1" thickBot="1">
      <c r="A8" s="511"/>
      <c r="B8" s="511"/>
      <c r="C8" s="511" t="s">
        <v>35</v>
      </c>
      <c r="D8" s="511" t="s">
        <v>36</v>
      </c>
      <c r="E8" s="511" t="s">
        <v>37</v>
      </c>
      <c r="F8" s="511" t="s">
        <v>38</v>
      </c>
      <c r="G8" s="511" t="s">
        <v>415</v>
      </c>
      <c r="H8" s="511" t="s">
        <v>39</v>
      </c>
      <c r="I8" s="511" t="s">
        <v>40</v>
      </c>
    </row>
    <row r="9" spans="1:12" ht="19.5" customHeight="1" thickBot="1">
      <c r="A9" s="511"/>
      <c r="B9" s="511"/>
      <c r="C9" s="511"/>
      <c r="D9" s="511"/>
      <c r="E9" s="511"/>
      <c r="F9" s="511"/>
      <c r="G9" s="511"/>
      <c r="H9" s="511"/>
      <c r="I9" s="511"/>
    </row>
    <row r="10" spans="1:12" ht="19.5" customHeight="1" thickBot="1">
      <c r="A10" s="511"/>
      <c r="B10" s="511"/>
      <c r="C10" s="511"/>
      <c r="D10" s="511"/>
      <c r="E10" s="511"/>
      <c r="F10" s="511"/>
      <c r="G10" s="511"/>
      <c r="H10" s="511"/>
      <c r="I10" s="511"/>
    </row>
    <row r="11" spans="1:12" ht="19.5" customHeight="1" thickBot="1">
      <c r="A11" s="511"/>
      <c r="B11" s="511"/>
      <c r="C11" s="511"/>
      <c r="D11" s="511"/>
      <c r="E11" s="511"/>
      <c r="F11" s="511"/>
      <c r="G11" s="511"/>
      <c r="H11" s="511"/>
      <c r="I11" s="511"/>
    </row>
    <row r="12" spans="1:12" ht="19.5" customHeight="1">
      <c r="A12" s="8"/>
      <c r="B12" s="8"/>
      <c r="C12" s="8"/>
      <c r="D12" s="8"/>
      <c r="E12" s="8"/>
      <c r="F12" s="8"/>
      <c r="G12" s="8"/>
      <c r="H12" s="8"/>
      <c r="I12" s="8"/>
      <c r="J12" s="8"/>
    </row>
    <row r="13" spans="1:12" s="13" customFormat="1" ht="48" customHeight="1">
      <c r="A13" s="10" t="s">
        <v>103</v>
      </c>
      <c r="B13" s="68">
        <f>SUM(B14:B23)</f>
        <v>4009670</v>
      </c>
      <c r="C13" s="68">
        <f t="shared" ref="C13:I13" si="0">SUM(C14:C23)</f>
        <v>2394679</v>
      </c>
      <c r="D13" s="68">
        <f t="shared" si="0"/>
        <v>121466</v>
      </c>
      <c r="E13" s="68">
        <f t="shared" si="0"/>
        <v>1150804</v>
      </c>
      <c r="F13" s="68">
        <f t="shared" si="0"/>
        <v>282717</v>
      </c>
      <c r="G13" s="68">
        <f t="shared" si="0"/>
        <v>32352</v>
      </c>
      <c r="H13" s="68">
        <f t="shared" si="0"/>
        <v>27648</v>
      </c>
      <c r="I13" s="68">
        <f t="shared" si="0"/>
        <v>4</v>
      </c>
      <c r="J13" s="11"/>
      <c r="K13" s="12"/>
      <c r="L13" s="12"/>
    </row>
    <row r="14" spans="1:12" ht="48" customHeight="1">
      <c r="A14" s="14" t="s">
        <v>104</v>
      </c>
      <c r="B14" s="63">
        <v>495338</v>
      </c>
      <c r="C14" s="63">
        <v>330803</v>
      </c>
      <c r="D14" s="63">
        <v>14565</v>
      </c>
      <c r="E14" s="63">
        <v>129831</v>
      </c>
      <c r="F14" s="63">
        <v>13484</v>
      </c>
      <c r="G14" s="63">
        <v>5570</v>
      </c>
      <c r="H14" s="63">
        <v>1085</v>
      </c>
      <c r="I14" s="63">
        <v>0</v>
      </c>
      <c r="J14" s="15"/>
      <c r="K14" s="16"/>
      <c r="L14" s="16"/>
    </row>
    <row r="15" spans="1:12" ht="48" customHeight="1">
      <c r="A15" s="17" t="s">
        <v>105</v>
      </c>
      <c r="B15" s="64">
        <v>1711191</v>
      </c>
      <c r="C15" s="64">
        <v>883183</v>
      </c>
      <c r="D15" s="64">
        <v>75957</v>
      </c>
      <c r="E15" s="64">
        <v>566112</v>
      </c>
      <c r="F15" s="64">
        <v>156071</v>
      </c>
      <c r="G15" s="64">
        <v>15094</v>
      </c>
      <c r="H15" s="64">
        <v>14773</v>
      </c>
      <c r="I15" s="64">
        <v>1</v>
      </c>
      <c r="J15" s="18"/>
      <c r="K15" s="16"/>
      <c r="L15" s="16"/>
    </row>
    <row r="16" spans="1:12" ht="48" customHeight="1">
      <c r="A16" s="19" t="s">
        <v>106</v>
      </c>
      <c r="B16" s="65">
        <v>323762</v>
      </c>
      <c r="C16" s="65">
        <v>193955</v>
      </c>
      <c r="D16" s="65">
        <v>6792</v>
      </c>
      <c r="E16" s="65">
        <v>91720</v>
      </c>
      <c r="F16" s="65">
        <v>28316</v>
      </c>
      <c r="G16" s="65">
        <v>1274</v>
      </c>
      <c r="H16" s="65">
        <v>1704</v>
      </c>
      <c r="I16" s="65">
        <v>1</v>
      </c>
      <c r="J16" s="20"/>
      <c r="K16" s="16"/>
      <c r="L16" s="16"/>
    </row>
    <row r="17" spans="1:12" ht="48" customHeight="1">
      <c r="A17" s="17" t="s">
        <v>107</v>
      </c>
      <c r="B17" s="64">
        <v>222382</v>
      </c>
      <c r="C17" s="64">
        <v>194191</v>
      </c>
      <c r="D17" s="64">
        <v>2326</v>
      </c>
      <c r="E17" s="64">
        <v>18315</v>
      </c>
      <c r="F17" s="64">
        <v>6281</v>
      </c>
      <c r="G17" s="64">
        <v>545</v>
      </c>
      <c r="H17" s="64">
        <v>724</v>
      </c>
      <c r="I17" s="64">
        <v>0</v>
      </c>
      <c r="J17" s="18"/>
      <c r="K17" s="16"/>
      <c r="L17" s="16"/>
    </row>
    <row r="18" spans="1:12" ht="48" customHeight="1">
      <c r="A18" s="19" t="s">
        <v>108</v>
      </c>
      <c r="B18" s="65">
        <v>78195</v>
      </c>
      <c r="C18" s="65">
        <v>67527</v>
      </c>
      <c r="D18" s="65">
        <v>992</v>
      </c>
      <c r="E18" s="65">
        <v>6953</v>
      </c>
      <c r="F18" s="65">
        <v>1128</v>
      </c>
      <c r="G18" s="65">
        <v>491</v>
      </c>
      <c r="H18" s="65">
        <v>1104</v>
      </c>
      <c r="I18" s="65">
        <v>0</v>
      </c>
      <c r="J18" s="20"/>
      <c r="K18" s="16"/>
      <c r="L18" s="16"/>
    </row>
    <row r="19" spans="1:12" ht="48" customHeight="1">
      <c r="A19" s="17" t="s">
        <v>109</v>
      </c>
      <c r="B19" s="64">
        <v>314776</v>
      </c>
      <c r="C19" s="64">
        <v>196033</v>
      </c>
      <c r="D19" s="64">
        <v>5137</v>
      </c>
      <c r="E19" s="64">
        <v>101002</v>
      </c>
      <c r="F19" s="64">
        <v>10155</v>
      </c>
      <c r="G19" s="64">
        <v>1546</v>
      </c>
      <c r="H19" s="64">
        <v>903</v>
      </c>
      <c r="I19" s="64">
        <v>0</v>
      </c>
      <c r="J19" s="18"/>
      <c r="K19" s="16"/>
      <c r="L19" s="16"/>
    </row>
    <row r="20" spans="1:12" ht="48" customHeight="1">
      <c r="A20" s="19" t="s">
        <v>110</v>
      </c>
      <c r="B20" s="65">
        <v>173318</v>
      </c>
      <c r="C20" s="65">
        <v>125176</v>
      </c>
      <c r="D20" s="65">
        <v>1894</v>
      </c>
      <c r="E20" s="65">
        <v>41562</v>
      </c>
      <c r="F20" s="65">
        <v>3326</v>
      </c>
      <c r="G20" s="65">
        <v>1126</v>
      </c>
      <c r="H20" s="65">
        <v>234</v>
      </c>
      <c r="I20" s="65">
        <v>0</v>
      </c>
      <c r="J20" s="20"/>
      <c r="K20" s="16"/>
      <c r="L20" s="16"/>
    </row>
    <row r="21" spans="1:12" ht="48" customHeight="1">
      <c r="A21" s="17" t="s">
        <v>111</v>
      </c>
      <c r="B21" s="64">
        <v>197762</v>
      </c>
      <c r="C21" s="64">
        <v>113382</v>
      </c>
      <c r="D21" s="64">
        <v>2099</v>
      </c>
      <c r="E21" s="64">
        <v>62404</v>
      </c>
      <c r="F21" s="64">
        <v>16807</v>
      </c>
      <c r="G21" s="64">
        <v>1063</v>
      </c>
      <c r="H21" s="64">
        <v>2006</v>
      </c>
      <c r="I21" s="64">
        <v>1</v>
      </c>
      <c r="J21" s="18"/>
      <c r="K21" s="16"/>
      <c r="L21" s="16"/>
    </row>
    <row r="22" spans="1:12" ht="48" customHeight="1">
      <c r="A22" s="19" t="s">
        <v>112</v>
      </c>
      <c r="B22" s="65">
        <v>329497</v>
      </c>
      <c r="C22" s="65">
        <v>181646</v>
      </c>
      <c r="D22" s="65">
        <v>9741</v>
      </c>
      <c r="E22" s="65">
        <v>91809</v>
      </c>
      <c r="F22" s="65">
        <v>37923</v>
      </c>
      <c r="G22" s="65">
        <v>3760</v>
      </c>
      <c r="H22" s="65">
        <v>4617</v>
      </c>
      <c r="I22" s="65">
        <v>1</v>
      </c>
      <c r="J22" s="20"/>
      <c r="K22" s="16"/>
      <c r="L22" s="16"/>
    </row>
    <row r="23" spans="1:12" ht="48" customHeight="1">
      <c r="A23" s="17" t="s">
        <v>113</v>
      </c>
      <c r="B23" s="64">
        <v>163449</v>
      </c>
      <c r="C23" s="64">
        <v>108783</v>
      </c>
      <c r="D23" s="64">
        <v>1963</v>
      </c>
      <c r="E23" s="64">
        <v>41096</v>
      </c>
      <c r="F23" s="64">
        <v>9226</v>
      </c>
      <c r="G23" s="64">
        <v>1883</v>
      </c>
      <c r="H23" s="64">
        <v>498</v>
      </c>
      <c r="I23" s="64">
        <v>0</v>
      </c>
      <c r="J23" s="18"/>
      <c r="K23" s="16"/>
      <c r="L23" s="16"/>
    </row>
    <row r="24" spans="1:12" ht="24.95" customHeight="1">
      <c r="A24" s="24"/>
      <c r="B24" s="24"/>
      <c r="C24" s="24"/>
      <c r="D24" s="24"/>
      <c r="E24" s="23"/>
      <c r="F24" s="23"/>
      <c r="G24" s="23"/>
      <c r="H24" s="23"/>
      <c r="I24" s="23"/>
      <c r="J24" s="23"/>
    </row>
    <row r="25" spans="1:12" ht="15.75" customHeight="1"/>
    <row r="26" spans="1:12" ht="24.95" customHeight="1">
      <c r="A26" s="25" t="s">
        <v>82</v>
      </c>
      <c r="B26" s="26"/>
      <c r="C26" s="26"/>
      <c r="D26" s="26"/>
    </row>
    <row r="27" spans="1:12" ht="24.95" customHeight="1">
      <c r="A27" s="317" t="s">
        <v>31</v>
      </c>
      <c r="B27" s="317"/>
      <c r="C27" s="317"/>
      <c r="D27" s="317"/>
      <c r="E27" s="317"/>
      <c r="F27" s="317"/>
      <c r="G27" s="317"/>
      <c r="H27" s="317"/>
      <c r="I27" s="317"/>
      <c r="J27" s="317"/>
    </row>
    <row r="28" spans="1:12" ht="24.95" customHeight="1">
      <c r="A28" s="21" t="s">
        <v>438</v>
      </c>
      <c r="B28" s="21"/>
      <c r="C28" s="21"/>
      <c r="D28" s="21"/>
      <c r="E28" s="21"/>
      <c r="F28" s="21"/>
      <c r="G28" s="21"/>
      <c r="H28" s="21"/>
      <c r="I28" s="21"/>
      <c r="J28" s="21"/>
    </row>
    <row r="29" spans="1:12" ht="15.75" customHeight="1"/>
    <row r="30" spans="1:12" ht="15.75" customHeight="1"/>
    <row r="31" spans="1:12" ht="15.75" customHeight="1"/>
    <row r="32" spans="1: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5:A11"/>
    <mergeCell ref="B5:B11"/>
    <mergeCell ref="C8:C11"/>
    <mergeCell ref="D8:D11"/>
    <mergeCell ref="E8:E11"/>
    <mergeCell ref="F8:F11"/>
    <mergeCell ref="G8:G11"/>
    <mergeCell ref="H8:H11"/>
    <mergeCell ref="I8:I11"/>
    <mergeCell ref="C5:I7"/>
  </mergeCells>
  <pageMargins left="0.39370078740157483" right="0.39370078740157483" top="0.59055118110236227" bottom="0.39370078740157483" header="0.31496062992125984" footer="0.31496062992125984"/>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000"/>
  <sheetViews>
    <sheetView view="pageBreakPreview" zoomScale="70" zoomScaleNormal="100" zoomScaleSheetLayoutView="70" workbookViewId="0">
      <selection activeCell="G50" sqref="G50:G54"/>
    </sheetView>
  </sheetViews>
  <sheetFormatPr defaultColWidth="13.42578125" defaultRowHeight="16.5"/>
  <cols>
    <col min="1" max="1" width="40.7109375" style="9" customWidth="1"/>
    <col min="2" max="2" width="25.7109375" style="9" customWidth="1"/>
    <col min="3" max="9" width="22.7109375" style="9" customWidth="1"/>
    <col min="10" max="10" width="15.7109375" style="9" customWidth="1"/>
    <col min="11" max="11" width="8.140625" style="9" customWidth="1"/>
    <col min="12" max="16384" width="13.42578125" style="9"/>
  </cols>
  <sheetData>
    <row r="1" spans="1:11" ht="24.95" customHeight="1">
      <c r="A1" s="13" t="s">
        <v>124</v>
      </c>
      <c r="B1" s="13"/>
      <c r="C1" s="13"/>
      <c r="D1" s="13"/>
      <c r="E1" s="13"/>
      <c r="F1" s="13"/>
      <c r="G1" s="13"/>
      <c r="H1" s="13"/>
      <c r="I1" s="13"/>
    </row>
    <row r="2" spans="1:11" ht="24.75" customHeight="1">
      <c r="A2" s="21" t="s">
        <v>125</v>
      </c>
      <c r="B2" s="21"/>
      <c r="C2" s="21"/>
      <c r="D2" s="21"/>
      <c r="E2" s="21"/>
      <c r="F2" s="21"/>
      <c r="G2" s="21"/>
      <c r="I2" s="59"/>
    </row>
    <row r="3" spans="1:11" ht="24.75" customHeight="1">
      <c r="A3" s="21"/>
      <c r="B3" s="21"/>
      <c r="C3" s="21"/>
      <c r="D3" s="21"/>
      <c r="E3" s="21"/>
      <c r="F3" s="21"/>
      <c r="G3" s="21"/>
      <c r="H3" s="324"/>
      <c r="I3" s="324" t="s">
        <v>24</v>
      </c>
    </row>
    <row r="4" spans="1:11" ht="24.75" customHeight="1" thickBot="1">
      <c r="A4" s="22"/>
      <c r="B4" s="22"/>
      <c r="C4" s="22"/>
      <c r="D4" s="22"/>
      <c r="E4" s="22"/>
      <c r="F4" s="22"/>
      <c r="G4" s="22"/>
      <c r="H4" s="512" t="s">
        <v>32</v>
      </c>
      <c r="I4" s="512"/>
    </row>
    <row r="5" spans="1:11" ht="19.5" customHeight="1" thickBot="1">
      <c r="A5" s="511" t="s">
        <v>90</v>
      </c>
      <c r="B5" s="511" t="s">
        <v>33</v>
      </c>
      <c r="C5" s="511" t="s">
        <v>34</v>
      </c>
      <c r="D5" s="511"/>
      <c r="E5" s="511"/>
      <c r="F5" s="511"/>
      <c r="G5" s="511"/>
      <c r="H5" s="511"/>
      <c r="I5" s="511"/>
    </row>
    <row r="6" spans="1:11" ht="19.5" customHeight="1" thickBot="1">
      <c r="A6" s="511"/>
      <c r="B6" s="511"/>
      <c r="C6" s="511"/>
      <c r="D6" s="511"/>
      <c r="E6" s="511"/>
      <c r="F6" s="511"/>
      <c r="G6" s="511"/>
      <c r="H6" s="511"/>
      <c r="I6" s="511"/>
    </row>
    <row r="7" spans="1:11" ht="19.5" customHeight="1" thickBot="1">
      <c r="A7" s="511"/>
      <c r="B7" s="511"/>
      <c r="C7" s="511"/>
      <c r="D7" s="511"/>
      <c r="E7" s="511"/>
      <c r="F7" s="511"/>
      <c r="G7" s="511"/>
      <c r="H7" s="511"/>
      <c r="I7" s="511"/>
    </row>
    <row r="8" spans="1:11" ht="19.5" customHeight="1" thickBot="1">
      <c r="A8" s="511"/>
      <c r="B8" s="511"/>
      <c r="C8" s="511" t="s">
        <v>35</v>
      </c>
      <c r="D8" s="511" t="s">
        <v>36</v>
      </c>
      <c r="E8" s="511" t="s">
        <v>37</v>
      </c>
      <c r="F8" s="511" t="s">
        <v>38</v>
      </c>
      <c r="G8" s="511" t="s">
        <v>415</v>
      </c>
      <c r="H8" s="511" t="s">
        <v>39</v>
      </c>
      <c r="I8" s="511" t="s">
        <v>40</v>
      </c>
    </row>
    <row r="9" spans="1:11" ht="19.5" customHeight="1" thickBot="1">
      <c r="A9" s="511"/>
      <c r="B9" s="511"/>
      <c r="C9" s="511"/>
      <c r="D9" s="511"/>
      <c r="E9" s="511"/>
      <c r="F9" s="511"/>
      <c r="G9" s="511"/>
      <c r="H9" s="511"/>
      <c r="I9" s="511"/>
    </row>
    <row r="10" spans="1:11" ht="19.5" customHeight="1" thickBot="1">
      <c r="A10" s="511"/>
      <c r="B10" s="511"/>
      <c r="C10" s="511"/>
      <c r="D10" s="511"/>
      <c r="E10" s="511"/>
      <c r="F10" s="511"/>
      <c r="G10" s="511"/>
      <c r="H10" s="511"/>
      <c r="I10" s="511"/>
    </row>
    <row r="11" spans="1:11" ht="19.5" customHeight="1" thickBot="1">
      <c r="A11" s="511"/>
      <c r="B11" s="511"/>
      <c r="C11" s="511"/>
      <c r="D11" s="511"/>
      <c r="E11" s="511"/>
      <c r="F11" s="511"/>
      <c r="G11" s="511"/>
      <c r="H11" s="511"/>
      <c r="I11" s="511"/>
    </row>
    <row r="12" spans="1:11" ht="19.5" customHeight="1">
      <c r="A12" s="8"/>
      <c r="B12" s="8"/>
      <c r="C12" s="8"/>
      <c r="D12" s="8"/>
      <c r="E12" s="8"/>
      <c r="F12" s="8"/>
      <c r="G12" s="8"/>
      <c r="H12" s="8"/>
      <c r="I12" s="8"/>
    </row>
    <row r="13" spans="1:11" s="13" customFormat="1" ht="48" customHeight="1">
      <c r="A13" s="10" t="s">
        <v>103</v>
      </c>
      <c r="B13" s="68">
        <f>SUM(B14:B23)</f>
        <v>2141307</v>
      </c>
      <c r="C13" s="68">
        <f t="shared" ref="C13:I13" si="0">SUM(C14:C23)</f>
        <v>1276842</v>
      </c>
      <c r="D13" s="68">
        <f t="shared" si="0"/>
        <v>63743</v>
      </c>
      <c r="E13" s="68">
        <f t="shared" si="0"/>
        <v>598521</v>
      </c>
      <c r="F13" s="68">
        <f t="shared" si="0"/>
        <v>168380</v>
      </c>
      <c r="G13" s="68">
        <f t="shared" si="0"/>
        <v>16895</v>
      </c>
      <c r="H13" s="68">
        <f t="shared" si="0"/>
        <v>16923</v>
      </c>
      <c r="I13" s="68">
        <f t="shared" si="0"/>
        <v>3</v>
      </c>
      <c r="J13" s="12"/>
      <c r="K13" s="12"/>
    </row>
    <row r="14" spans="1:11" ht="48" customHeight="1">
      <c r="A14" s="14" t="s">
        <v>104</v>
      </c>
      <c r="B14" s="63">
        <v>261609</v>
      </c>
      <c r="C14" s="63">
        <v>172747</v>
      </c>
      <c r="D14" s="63">
        <v>7758</v>
      </c>
      <c r="E14" s="63">
        <v>67551</v>
      </c>
      <c r="F14" s="63">
        <v>10128</v>
      </c>
      <c r="G14" s="63">
        <v>2845</v>
      </c>
      <c r="H14" s="63">
        <v>580</v>
      </c>
      <c r="I14" s="63">
        <v>0</v>
      </c>
      <c r="J14" s="16"/>
      <c r="K14" s="16"/>
    </row>
    <row r="15" spans="1:11" ht="48" customHeight="1">
      <c r="A15" s="17" t="s">
        <v>105</v>
      </c>
      <c r="B15" s="64">
        <v>907315</v>
      </c>
      <c r="C15" s="64">
        <v>468223</v>
      </c>
      <c r="D15" s="64">
        <v>39292</v>
      </c>
      <c r="E15" s="64">
        <v>293755</v>
      </c>
      <c r="F15" s="64">
        <v>89064</v>
      </c>
      <c r="G15" s="64">
        <v>7926</v>
      </c>
      <c r="H15" s="64">
        <v>9054</v>
      </c>
      <c r="I15" s="64">
        <v>1</v>
      </c>
      <c r="J15" s="16"/>
      <c r="K15" s="16"/>
    </row>
    <row r="16" spans="1:11" ht="48" customHeight="1">
      <c r="A16" s="19" t="s">
        <v>106</v>
      </c>
      <c r="B16" s="65">
        <v>179314</v>
      </c>
      <c r="C16" s="65">
        <v>109653</v>
      </c>
      <c r="D16" s="65">
        <v>3710</v>
      </c>
      <c r="E16" s="65">
        <v>47920</v>
      </c>
      <c r="F16" s="65">
        <v>16431</v>
      </c>
      <c r="G16" s="65">
        <v>712</v>
      </c>
      <c r="H16" s="65">
        <v>887</v>
      </c>
      <c r="I16" s="65">
        <v>1</v>
      </c>
      <c r="J16" s="16"/>
      <c r="K16" s="16"/>
    </row>
    <row r="17" spans="1:11" ht="48" customHeight="1">
      <c r="A17" s="17" t="s">
        <v>107</v>
      </c>
      <c r="B17" s="64">
        <v>118422</v>
      </c>
      <c r="C17" s="64">
        <v>103071</v>
      </c>
      <c r="D17" s="64">
        <v>1356</v>
      </c>
      <c r="E17" s="64">
        <v>9533</v>
      </c>
      <c r="F17" s="64">
        <v>3798</v>
      </c>
      <c r="G17" s="64">
        <v>303</v>
      </c>
      <c r="H17" s="64">
        <v>361</v>
      </c>
      <c r="I17" s="64">
        <v>0</v>
      </c>
      <c r="J17" s="16"/>
      <c r="K17" s="16"/>
    </row>
    <row r="18" spans="1:11" ht="48" customHeight="1">
      <c r="A18" s="19" t="s">
        <v>108</v>
      </c>
      <c r="B18" s="65">
        <v>41939</v>
      </c>
      <c r="C18" s="65">
        <v>36117</v>
      </c>
      <c r="D18" s="65">
        <v>609</v>
      </c>
      <c r="E18" s="65">
        <v>3623</v>
      </c>
      <c r="F18" s="65">
        <v>798</v>
      </c>
      <c r="G18" s="65">
        <v>250</v>
      </c>
      <c r="H18" s="65">
        <v>542</v>
      </c>
      <c r="I18" s="65">
        <v>0</v>
      </c>
      <c r="J18" s="16"/>
      <c r="K18" s="16"/>
    </row>
    <row r="19" spans="1:11" ht="48" customHeight="1">
      <c r="A19" s="17" t="s">
        <v>109</v>
      </c>
      <c r="B19" s="64">
        <v>173296</v>
      </c>
      <c r="C19" s="64">
        <v>108000</v>
      </c>
      <c r="D19" s="64">
        <v>2945</v>
      </c>
      <c r="E19" s="64">
        <v>53321</v>
      </c>
      <c r="F19" s="64">
        <v>7636</v>
      </c>
      <c r="G19" s="64">
        <v>832</v>
      </c>
      <c r="H19" s="64">
        <v>562</v>
      </c>
      <c r="I19" s="64">
        <v>0</v>
      </c>
      <c r="J19" s="16"/>
      <c r="K19" s="16"/>
    </row>
    <row r="20" spans="1:11" ht="48" customHeight="1">
      <c r="A20" s="19" t="s">
        <v>110</v>
      </c>
      <c r="B20" s="65">
        <v>93247</v>
      </c>
      <c r="C20" s="65">
        <v>67121</v>
      </c>
      <c r="D20" s="65">
        <v>1028</v>
      </c>
      <c r="E20" s="65">
        <v>21819</v>
      </c>
      <c r="F20" s="65">
        <v>2565</v>
      </c>
      <c r="G20" s="65">
        <v>565</v>
      </c>
      <c r="H20" s="65">
        <v>149</v>
      </c>
      <c r="I20" s="65">
        <v>0</v>
      </c>
      <c r="J20" s="16"/>
      <c r="K20" s="16"/>
    </row>
    <row r="21" spans="1:11" ht="48" customHeight="1">
      <c r="A21" s="17" t="s">
        <v>111</v>
      </c>
      <c r="B21" s="64">
        <v>103200</v>
      </c>
      <c r="C21" s="64">
        <v>59684</v>
      </c>
      <c r="D21" s="64">
        <v>1083</v>
      </c>
      <c r="E21" s="64">
        <v>31551</v>
      </c>
      <c r="F21" s="64">
        <v>9281</v>
      </c>
      <c r="G21" s="64">
        <v>554</v>
      </c>
      <c r="H21" s="64">
        <v>1046</v>
      </c>
      <c r="I21" s="64">
        <v>1</v>
      </c>
      <c r="J21" s="16"/>
      <c r="K21" s="16"/>
    </row>
    <row r="22" spans="1:11" ht="48" customHeight="1">
      <c r="A22" s="19" t="s">
        <v>112</v>
      </c>
      <c r="B22" s="65">
        <v>177734</v>
      </c>
      <c r="C22" s="65">
        <v>95873</v>
      </c>
      <c r="D22" s="65">
        <v>4943</v>
      </c>
      <c r="E22" s="65">
        <v>48052</v>
      </c>
      <c r="F22" s="65">
        <v>23497</v>
      </c>
      <c r="G22" s="65">
        <v>1964</v>
      </c>
      <c r="H22" s="65">
        <v>3405</v>
      </c>
      <c r="I22" s="65">
        <v>0</v>
      </c>
      <c r="J22" s="16"/>
      <c r="K22" s="16"/>
    </row>
    <row r="23" spans="1:11" ht="48" customHeight="1">
      <c r="A23" s="17" t="s">
        <v>113</v>
      </c>
      <c r="B23" s="64">
        <v>85231</v>
      </c>
      <c r="C23" s="64">
        <v>56353</v>
      </c>
      <c r="D23" s="64">
        <v>1019</v>
      </c>
      <c r="E23" s="64">
        <v>21396</v>
      </c>
      <c r="F23" s="64">
        <v>5182</v>
      </c>
      <c r="G23" s="64">
        <v>944</v>
      </c>
      <c r="H23" s="64">
        <v>337</v>
      </c>
      <c r="I23" s="64">
        <v>0</v>
      </c>
      <c r="J23" s="16"/>
      <c r="K23" s="16"/>
    </row>
    <row r="24" spans="1:11" ht="24.95" customHeight="1">
      <c r="A24" s="24"/>
      <c r="B24" s="24"/>
      <c r="C24" s="24"/>
      <c r="D24" s="24"/>
      <c r="E24" s="23"/>
      <c r="F24" s="23"/>
      <c r="G24" s="23"/>
      <c r="H24" s="23"/>
      <c r="I24" s="23"/>
    </row>
    <row r="25" spans="1:11" ht="15.75" customHeight="1"/>
    <row r="26" spans="1:11" ht="24.95" customHeight="1">
      <c r="A26" s="25" t="s">
        <v>82</v>
      </c>
      <c r="B26" s="26"/>
      <c r="C26" s="26"/>
      <c r="D26" s="26"/>
    </row>
    <row r="27" spans="1:11" ht="24.95" customHeight="1">
      <c r="A27" s="515" t="s">
        <v>31</v>
      </c>
      <c r="B27" s="515"/>
      <c r="C27" s="515"/>
      <c r="D27" s="515"/>
      <c r="E27" s="515"/>
      <c r="F27" s="515"/>
      <c r="G27" s="515"/>
      <c r="H27" s="515"/>
      <c r="I27" s="515"/>
    </row>
    <row r="28" spans="1:11" ht="24.95" customHeight="1">
      <c r="A28" s="514" t="s">
        <v>438</v>
      </c>
      <c r="B28" s="514"/>
      <c r="C28" s="514"/>
      <c r="D28" s="514"/>
      <c r="E28" s="514"/>
      <c r="F28" s="514"/>
      <c r="G28" s="514"/>
      <c r="H28" s="514"/>
      <c r="I28" s="514"/>
      <c r="J28" s="514"/>
    </row>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28:J28"/>
    <mergeCell ref="A27:I27"/>
    <mergeCell ref="H4:I4"/>
    <mergeCell ref="A5:A11"/>
    <mergeCell ref="B5:B11"/>
    <mergeCell ref="C5:I7"/>
    <mergeCell ref="C8:C11"/>
    <mergeCell ref="D8:D11"/>
    <mergeCell ref="E8:E11"/>
    <mergeCell ref="F8:F11"/>
    <mergeCell ref="G8:G11"/>
    <mergeCell ref="H8:H11"/>
    <mergeCell ref="I8:I11"/>
  </mergeCells>
  <pageMargins left="0.39370078740157483" right="0.39370078740157483" top="0.59055118110236227" bottom="0.39370078740157483" header="0.31496062992125984" footer="0.31496062992125984"/>
  <pageSetup paperSize="9"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1000"/>
  <sheetViews>
    <sheetView view="pageBreakPreview" zoomScale="70" zoomScaleNormal="100" zoomScaleSheetLayoutView="70" workbookViewId="0">
      <selection activeCell="G50" sqref="G50:G54"/>
    </sheetView>
  </sheetViews>
  <sheetFormatPr defaultColWidth="13.42578125" defaultRowHeight="16.5"/>
  <cols>
    <col min="1" max="1" width="40.7109375" style="9" customWidth="1"/>
    <col min="2" max="2" width="25.7109375" style="9" customWidth="1"/>
    <col min="3" max="9" width="22.7109375" style="9" customWidth="1"/>
    <col min="10" max="10" width="15.7109375" style="9" customWidth="1"/>
    <col min="11" max="11" width="8.140625" style="9" customWidth="1"/>
    <col min="12" max="16384" width="13.42578125" style="9"/>
  </cols>
  <sheetData>
    <row r="1" spans="1:11" ht="24.95" customHeight="1">
      <c r="A1" s="13" t="s">
        <v>124</v>
      </c>
      <c r="B1" s="13"/>
      <c r="C1" s="13"/>
      <c r="D1" s="13"/>
      <c r="E1" s="13"/>
      <c r="F1" s="13"/>
      <c r="G1" s="13"/>
      <c r="H1" s="13"/>
      <c r="I1" s="13"/>
    </row>
    <row r="2" spans="1:11" ht="24" customHeight="1">
      <c r="A2" s="21" t="s">
        <v>126</v>
      </c>
      <c r="B2" s="21"/>
      <c r="C2" s="21"/>
      <c r="D2" s="21"/>
      <c r="E2" s="21"/>
      <c r="F2" s="21"/>
      <c r="G2" s="21"/>
      <c r="I2" s="59"/>
    </row>
    <row r="3" spans="1:11" ht="24" customHeight="1">
      <c r="A3" s="21"/>
      <c r="B3" s="21"/>
      <c r="C3" s="21"/>
      <c r="D3" s="21"/>
      <c r="E3" s="21"/>
      <c r="F3" s="21"/>
      <c r="G3" s="21"/>
      <c r="H3" s="324"/>
      <c r="I3" s="324" t="s">
        <v>25</v>
      </c>
    </row>
    <row r="4" spans="1:11" ht="24" customHeight="1" thickBot="1">
      <c r="A4" s="22"/>
      <c r="B4" s="22"/>
      <c r="C4" s="22"/>
      <c r="D4" s="22"/>
      <c r="E4" s="22"/>
      <c r="F4" s="22"/>
      <c r="G4" s="22"/>
      <c r="H4" s="512" t="s">
        <v>41</v>
      </c>
      <c r="I4" s="512"/>
    </row>
    <row r="5" spans="1:11" ht="19.5" customHeight="1" thickBot="1">
      <c r="A5" s="511" t="s">
        <v>90</v>
      </c>
      <c r="B5" s="511" t="s">
        <v>33</v>
      </c>
      <c r="C5" s="511" t="s">
        <v>34</v>
      </c>
      <c r="D5" s="511"/>
      <c r="E5" s="511"/>
      <c r="F5" s="511"/>
      <c r="G5" s="511"/>
      <c r="H5" s="511"/>
      <c r="I5" s="511"/>
    </row>
    <row r="6" spans="1:11" ht="19.5" customHeight="1" thickBot="1">
      <c r="A6" s="511"/>
      <c r="B6" s="511"/>
      <c r="C6" s="511"/>
      <c r="D6" s="511"/>
      <c r="E6" s="511"/>
      <c r="F6" s="511"/>
      <c r="G6" s="511"/>
      <c r="H6" s="511"/>
      <c r="I6" s="511"/>
    </row>
    <row r="7" spans="1:11" ht="19.5" customHeight="1" thickBot="1">
      <c r="A7" s="511"/>
      <c r="B7" s="511"/>
      <c r="C7" s="511"/>
      <c r="D7" s="511"/>
      <c r="E7" s="511"/>
      <c r="F7" s="511"/>
      <c r="G7" s="511"/>
      <c r="H7" s="511"/>
      <c r="I7" s="511"/>
    </row>
    <row r="8" spans="1:11" ht="19.5" customHeight="1" thickBot="1">
      <c r="A8" s="511"/>
      <c r="B8" s="511"/>
      <c r="C8" s="511" t="s">
        <v>35</v>
      </c>
      <c r="D8" s="511" t="s">
        <v>36</v>
      </c>
      <c r="E8" s="511" t="s">
        <v>37</v>
      </c>
      <c r="F8" s="511" t="s">
        <v>38</v>
      </c>
      <c r="G8" s="511" t="s">
        <v>415</v>
      </c>
      <c r="H8" s="511" t="s">
        <v>39</v>
      </c>
      <c r="I8" s="511" t="s">
        <v>40</v>
      </c>
    </row>
    <row r="9" spans="1:11" ht="19.5" customHeight="1" thickBot="1">
      <c r="A9" s="511"/>
      <c r="B9" s="511"/>
      <c r="C9" s="511"/>
      <c r="D9" s="511"/>
      <c r="E9" s="511"/>
      <c r="F9" s="511"/>
      <c r="G9" s="511"/>
      <c r="H9" s="511"/>
      <c r="I9" s="511"/>
    </row>
    <row r="10" spans="1:11" ht="19.5" customHeight="1" thickBot="1">
      <c r="A10" s="511"/>
      <c r="B10" s="511"/>
      <c r="C10" s="511"/>
      <c r="D10" s="511"/>
      <c r="E10" s="511"/>
      <c r="F10" s="511"/>
      <c r="G10" s="511"/>
      <c r="H10" s="511"/>
      <c r="I10" s="511"/>
    </row>
    <row r="11" spans="1:11" ht="19.5" customHeight="1" thickBot="1">
      <c r="A11" s="511"/>
      <c r="B11" s="511"/>
      <c r="C11" s="511"/>
      <c r="D11" s="511"/>
      <c r="E11" s="511"/>
      <c r="F11" s="511"/>
      <c r="G11" s="511"/>
      <c r="H11" s="511"/>
      <c r="I11" s="511"/>
    </row>
    <row r="12" spans="1:11" ht="19.5" customHeight="1">
      <c r="A12" s="8"/>
      <c r="B12" s="8"/>
      <c r="C12" s="8"/>
      <c r="D12" s="8"/>
      <c r="E12" s="8"/>
      <c r="F12" s="8"/>
      <c r="G12" s="8"/>
      <c r="H12" s="8"/>
      <c r="I12" s="8"/>
    </row>
    <row r="13" spans="1:11" s="13" customFormat="1" ht="48" customHeight="1">
      <c r="A13" s="10" t="s">
        <v>103</v>
      </c>
      <c r="B13" s="68">
        <f>SUM(B14:B23)</f>
        <v>1868363</v>
      </c>
      <c r="C13" s="68">
        <f t="shared" ref="C13:I13" si="0">SUM(C14:C23)</f>
        <v>1117837</v>
      </c>
      <c r="D13" s="68">
        <f t="shared" si="0"/>
        <v>57723</v>
      </c>
      <c r="E13" s="68">
        <f t="shared" si="0"/>
        <v>552283</v>
      </c>
      <c r="F13" s="68">
        <f t="shared" si="0"/>
        <v>114337</v>
      </c>
      <c r="G13" s="68">
        <f t="shared" si="0"/>
        <v>15457</v>
      </c>
      <c r="H13" s="68">
        <f t="shared" si="0"/>
        <v>10725</v>
      </c>
      <c r="I13" s="68">
        <f t="shared" si="0"/>
        <v>1</v>
      </c>
      <c r="J13" s="12"/>
      <c r="K13" s="12"/>
    </row>
    <row r="14" spans="1:11" ht="48" customHeight="1">
      <c r="A14" s="14" t="s">
        <v>104</v>
      </c>
      <c r="B14" s="63">
        <v>233729</v>
      </c>
      <c r="C14" s="63">
        <v>158056</v>
      </c>
      <c r="D14" s="63">
        <v>6807</v>
      </c>
      <c r="E14" s="63">
        <v>62280</v>
      </c>
      <c r="F14" s="63">
        <v>3356</v>
      </c>
      <c r="G14" s="63">
        <v>2725</v>
      </c>
      <c r="H14" s="63">
        <v>505</v>
      </c>
      <c r="I14" s="63">
        <v>0</v>
      </c>
      <c r="J14" s="16"/>
      <c r="K14" s="16"/>
    </row>
    <row r="15" spans="1:11" ht="48" customHeight="1">
      <c r="A15" s="17" t="s">
        <v>105</v>
      </c>
      <c r="B15" s="64">
        <v>803876</v>
      </c>
      <c r="C15" s="64">
        <v>414960</v>
      </c>
      <c r="D15" s="64">
        <v>36665</v>
      </c>
      <c r="E15" s="64">
        <v>272357</v>
      </c>
      <c r="F15" s="64">
        <v>67007</v>
      </c>
      <c r="G15" s="64">
        <v>7168</v>
      </c>
      <c r="H15" s="64">
        <v>5719</v>
      </c>
      <c r="I15" s="64">
        <v>0</v>
      </c>
      <c r="J15" s="16"/>
      <c r="K15" s="16"/>
    </row>
    <row r="16" spans="1:11" ht="48" customHeight="1">
      <c r="A16" s="19" t="s">
        <v>106</v>
      </c>
      <c r="B16" s="65">
        <v>144448</v>
      </c>
      <c r="C16" s="65">
        <v>84302</v>
      </c>
      <c r="D16" s="65">
        <v>3082</v>
      </c>
      <c r="E16" s="65">
        <v>43800</v>
      </c>
      <c r="F16" s="65">
        <v>11885</v>
      </c>
      <c r="G16" s="65">
        <v>562</v>
      </c>
      <c r="H16" s="65">
        <v>817</v>
      </c>
      <c r="I16" s="65">
        <v>0</v>
      </c>
      <c r="J16" s="16"/>
      <c r="K16" s="16"/>
    </row>
    <row r="17" spans="1:11" ht="48" customHeight="1">
      <c r="A17" s="17" t="s">
        <v>107</v>
      </c>
      <c r="B17" s="64">
        <v>103960</v>
      </c>
      <c r="C17" s="64">
        <v>91120</v>
      </c>
      <c r="D17" s="64">
        <v>970</v>
      </c>
      <c r="E17" s="64">
        <v>8782</v>
      </c>
      <c r="F17" s="64">
        <v>2483</v>
      </c>
      <c r="G17" s="64">
        <v>242</v>
      </c>
      <c r="H17" s="64">
        <v>363</v>
      </c>
      <c r="I17" s="64">
        <v>0</v>
      </c>
      <c r="J17" s="16"/>
      <c r="K17" s="16"/>
    </row>
    <row r="18" spans="1:11" ht="48" customHeight="1">
      <c r="A18" s="19" t="s">
        <v>108</v>
      </c>
      <c r="B18" s="65">
        <v>36256</v>
      </c>
      <c r="C18" s="65">
        <v>31410</v>
      </c>
      <c r="D18" s="65">
        <v>383</v>
      </c>
      <c r="E18" s="65">
        <v>3330</v>
      </c>
      <c r="F18" s="65">
        <v>330</v>
      </c>
      <c r="G18" s="65">
        <v>241</v>
      </c>
      <c r="H18" s="65">
        <v>562</v>
      </c>
      <c r="I18" s="65">
        <v>0</v>
      </c>
      <c r="J18" s="16"/>
      <c r="K18" s="16"/>
    </row>
    <row r="19" spans="1:11" ht="48" customHeight="1">
      <c r="A19" s="17" t="s">
        <v>109</v>
      </c>
      <c r="B19" s="64">
        <v>141480</v>
      </c>
      <c r="C19" s="64">
        <v>88033</v>
      </c>
      <c r="D19" s="64">
        <v>2192</v>
      </c>
      <c r="E19" s="64">
        <v>47681</v>
      </c>
      <c r="F19" s="64">
        <v>2519</v>
      </c>
      <c r="G19" s="64">
        <v>714</v>
      </c>
      <c r="H19" s="64">
        <v>341</v>
      </c>
      <c r="I19" s="64">
        <v>0</v>
      </c>
      <c r="J19" s="16"/>
      <c r="K19" s="16"/>
    </row>
    <row r="20" spans="1:11" ht="48" customHeight="1">
      <c r="A20" s="19" t="s">
        <v>110</v>
      </c>
      <c r="B20" s="65">
        <v>80071</v>
      </c>
      <c r="C20" s="65">
        <v>58055</v>
      </c>
      <c r="D20" s="65">
        <v>866</v>
      </c>
      <c r="E20" s="65">
        <v>19743</v>
      </c>
      <c r="F20" s="65">
        <v>761</v>
      </c>
      <c r="G20" s="65">
        <v>561</v>
      </c>
      <c r="H20" s="65">
        <v>85</v>
      </c>
      <c r="I20" s="65">
        <v>0</v>
      </c>
      <c r="J20" s="16"/>
      <c r="K20" s="16"/>
    </row>
    <row r="21" spans="1:11" ht="48" customHeight="1">
      <c r="A21" s="17" t="s">
        <v>111</v>
      </c>
      <c r="B21" s="64">
        <v>94562</v>
      </c>
      <c r="C21" s="64">
        <v>53698</v>
      </c>
      <c r="D21" s="64">
        <v>1016</v>
      </c>
      <c r="E21" s="64">
        <v>30853</v>
      </c>
      <c r="F21" s="64">
        <v>7526</v>
      </c>
      <c r="G21" s="64">
        <v>509</v>
      </c>
      <c r="H21" s="64">
        <v>960</v>
      </c>
      <c r="I21" s="64">
        <v>0</v>
      </c>
      <c r="J21" s="16"/>
      <c r="K21" s="16"/>
    </row>
    <row r="22" spans="1:11" ht="48" customHeight="1">
      <c r="A22" s="19" t="s">
        <v>112</v>
      </c>
      <c r="B22" s="65">
        <v>151763</v>
      </c>
      <c r="C22" s="65">
        <v>85773</v>
      </c>
      <c r="D22" s="65">
        <v>4798</v>
      </c>
      <c r="E22" s="65">
        <v>43757</v>
      </c>
      <c r="F22" s="65">
        <v>14426</v>
      </c>
      <c r="G22" s="65">
        <v>1796</v>
      </c>
      <c r="H22" s="65">
        <v>1212</v>
      </c>
      <c r="I22" s="65">
        <v>1</v>
      </c>
      <c r="J22" s="16"/>
      <c r="K22" s="16"/>
    </row>
    <row r="23" spans="1:11" ht="48" customHeight="1">
      <c r="A23" s="17" t="s">
        <v>113</v>
      </c>
      <c r="B23" s="64">
        <v>78218</v>
      </c>
      <c r="C23" s="64">
        <v>52430</v>
      </c>
      <c r="D23" s="64">
        <v>944</v>
      </c>
      <c r="E23" s="64">
        <v>19700</v>
      </c>
      <c r="F23" s="64">
        <v>4044</v>
      </c>
      <c r="G23" s="64">
        <v>939</v>
      </c>
      <c r="H23" s="64">
        <v>161</v>
      </c>
      <c r="I23" s="64">
        <v>0</v>
      </c>
      <c r="J23" s="16"/>
      <c r="K23" s="16"/>
    </row>
    <row r="24" spans="1:11" ht="24.95" customHeight="1">
      <c r="A24" s="24"/>
      <c r="B24" s="24"/>
      <c r="C24" s="24"/>
      <c r="D24" s="24"/>
      <c r="E24" s="23"/>
      <c r="F24" s="23"/>
      <c r="G24" s="23"/>
      <c r="H24" s="23"/>
      <c r="I24" s="23"/>
    </row>
    <row r="25" spans="1:11" ht="15.75" customHeight="1"/>
    <row r="26" spans="1:11" ht="24.95" customHeight="1">
      <c r="A26" s="25" t="s">
        <v>82</v>
      </c>
      <c r="B26" s="26"/>
      <c r="C26" s="26"/>
      <c r="D26" s="26"/>
    </row>
    <row r="27" spans="1:11" ht="24.95" customHeight="1">
      <c r="A27" s="515" t="s">
        <v>31</v>
      </c>
      <c r="B27" s="515"/>
      <c r="C27" s="515"/>
      <c r="D27" s="515"/>
      <c r="E27" s="515"/>
      <c r="F27" s="515"/>
      <c r="G27" s="515"/>
      <c r="H27" s="515"/>
      <c r="I27" s="515"/>
    </row>
    <row r="28" spans="1:11" ht="24.95" customHeight="1">
      <c r="A28" s="514" t="s">
        <v>438</v>
      </c>
      <c r="B28" s="514"/>
      <c r="C28" s="514"/>
      <c r="D28" s="514"/>
      <c r="E28" s="514"/>
      <c r="F28" s="514"/>
      <c r="G28" s="514"/>
      <c r="H28" s="514"/>
      <c r="I28" s="514"/>
      <c r="J28" s="514"/>
    </row>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28:J28"/>
    <mergeCell ref="A27:I27"/>
    <mergeCell ref="H4:I4"/>
    <mergeCell ref="A5:A11"/>
    <mergeCell ref="B5:B11"/>
    <mergeCell ref="C5:I7"/>
    <mergeCell ref="C8:C11"/>
    <mergeCell ref="D8:D11"/>
    <mergeCell ref="E8:E11"/>
    <mergeCell ref="F8:F11"/>
    <mergeCell ref="G8:G11"/>
    <mergeCell ref="H8:H11"/>
    <mergeCell ref="I8:I11"/>
  </mergeCells>
  <pageMargins left="0.39370078740157483" right="0.39370078740157483" top="0.59055118110236227" bottom="0.39370078740157483" header="0.31496062992125984" footer="0.31496062992125984"/>
  <pageSetup paperSize="9"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999"/>
  <sheetViews>
    <sheetView view="pageBreakPreview" zoomScale="75" zoomScaleNormal="85" zoomScaleSheetLayoutView="75" workbookViewId="0">
      <selection activeCell="G50" sqref="G50:G54"/>
    </sheetView>
  </sheetViews>
  <sheetFormatPr defaultColWidth="13.42578125" defaultRowHeight="15" customHeight="1"/>
  <cols>
    <col min="1" max="1" width="30.7109375" style="191" customWidth="1"/>
    <col min="2" max="2" width="10.7109375" style="191" customWidth="1"/>
    <col min="3" max="3" width="25.7109375" style="191" customWidth="1"/>
    <col min="4" max="4" width="15.7109375" style="191" customWidth="1"/>
    <col min="5" max="5" width="25.7109375" style="191" customWidth="1"/>
    <col min="6" max="6" width="15.7109375" style="191" customWidth="1"/>
    <col min="7" max="7" width="25.7109375" style="191" customWidth="1"/>
    <col min="8" max="8" width="15.7109375" style="191" customWidth="1"/>
    <col min="9" max="9" width="8.140625" style="191" customWidth="1"/>
    <col min="10" max="16384" width="13.42578125" style="191"/>
  </cols>
  <sheetData>
    <row r="1" spans="1:11" ht="24.95" customHeight="1">
      <c r="A1" s="190" t="s">
        <v>127</v>
      </c>
      <c r="B1" s="190"/>
      <c r="C1" s="190"/>
      <c r="D1" s="190"/>
      <c r="E1" s="190"/>
      <c r="F1" s="190"/>
      <c r="G1" s="190"/>
    </row>
    <row r="2" spans="1:11" ht="24.95" customHeight="1">
      <c r="A2" s="192" t="s">
        <v>128</v>
      </c>
      <c r="B2" s="192"/>
      <c r="C2" s="192"/>
      <c r="D2" s="192"/>
      <c r="E2" s="192"/>
      <c r="F2" s="192"/>
      <c r="G2" s="192"/>
    </row>
    <row r="3" spans="1:11" ht="15.75" customHeight="1" thickBot="1">
      <c r="A3" s="194"/>
      <c r="B3" s="194"/>
      <c r="C3" s="194"/>
      <c r="D3" s="194"/>
      <c r="E3" s="194"/>
      <c r="F3" s="194"/>
      <c r="G3" s="194"/>
    </row>
    <row r="4" spans="1:11" ht="19.5" customHeight="1">
      <c r="A4" s="516" t="s">
        <v>442</v>
      </c>
      <c r="B4" s="320"/>
      <c r="C4" s="516" t="s">
        <v>459</v>
      </c>
      <c r="D4" s="516"/>
      <c r="E4" s="516"/>
      <c r="F4" s="516"/>
      <c r="G4" s="516"/>
    </row>
    <row r="5" spans="1:11" ht="19.5" customHeight="1">
      <c r="A5" s="501"/>
      <c r="B5" s="321"/>
      <c r="C5" s="501"/>
      <c r="D5" s="501"/>
      <c r="E5" s="501"/>
      <c r="F5" s="501"/>
      <c r="G5" s="501"/>
    </row>
    <row r="6" spans="1:11" ht="19.5" customHeight="1" thickBot="1">
      <c r="A6" s="501"/>
      <c r="B6" s="321"/>
      <c r="C6" s="517"/>
      <c r="D6" s="517"/>
      <c r="E6" s="517"/>
      <c r="F6" s="517"/>
      <c r="G6" s="517"/>
    </row>
    <row r="7" spans="1:11" ht="19.5" customHeight="1">
      <c r="A7" s="501"/>
      <c r="B7" s="321"/>
      <c r="C7" s="501" t="s">
        <v>460</v>
      </c>
      <c r="D7" s="321"/>
      <c r="E7" s="501" t="s">
        <v>461</v>
      </c>
      <c r="F7" s="321"/>
      <c r="G7" s="501" t="s">
        <v>448</v>
      </c>
    </row>
    <row r="8" spans="1:11" ht="19.5" customHeight="1">
      <c r="A8" s="501"/>
      <c r="B8" s="321"/>
      <c r="C8" s="501"/>
      <c r="D8" s="321"/>
      <c r="E8" s="501"/>
      <c r="F8" s="321"/>
      <c r="G8" s="501"/>
    </row>
    <row r="9" spans="1:11" ht="19.5" customHeight="1">
      <c r="A9" s="501"/>
      <c r="B9" s="321"/>
      <c r="C9" s="501"/>
      <c r="D9" s="321"/>
      <c r="E9" s="501"/>
      <c r="F9" s="321"/>
      <c r="G9" s="501"/>
    </row>
    <row r="10" spans="1:11" ht="19.5" customHeight="1" thickBot="1">
      <c r="A10" s="517"/>
      <c r="B10" s="322"/>
      <c r="C10" s="517"/>
      <c r="D10" s="322"/>
      <c r="E10" s="517"/>
      <c r="F10" s="322"/>
      <c r="G10" s="517"/>
    </row>
    <row r="11" spans="1:11" ht="19.5" customHeight="1">
      <c r="A11" s="195"/>
      <c r="B11" s="195"/>
      <c r="C11" s="195"/>
      <c r="D11" s="195"/>
      <c r="E11" s="195"/>
      <c r="F11" s="195"/>
      <c r="G11" s="195"/>
    </row>
    <row r="12" spans="1:11" s="190" customFormat="1" ht="50.1" customHeight="1">
      <c r="A12" s="196" t="s">
        <v>103</v>
      </c>
      <c r="B12" s="196"/>
      <c r="C12" s="388">
        <f>SUM(C13:C22)</f>
        <v>1017727</v>
      </c>
      <c r="D12" s="388"/>
      <c r="E12" s="388">
        <f>SUM(E13:E22)</f>
        <v>999424</v>
      </c>
      <c r="F12" s="388"/>
      <c r="G12" s="382">
        <v>3.7</v>
      </c>
      <c r="H12" s="389"/>
      <c r="I12" s="389"/>
    </row>
    <row r="13" spans="1:11" ht="50.1" customHeight="1">
      <c r="A13" s="198" t="s">
        <v>104</v>
      </c>
      <c r="B13" s="198"/>
      <c r="C13" s="390">
        <v>116252</v>
      </c>
      <c r="D13" s="390"/>
      <c r="E13" s="200">
        <v>110189</v>
      </c>
      <c r="F13" s="200"/>
      <c r="G13" s="383">
        <v>4.043706722086597</v>
      </c>
      <c r="H13" s="394"/>
      <c r="I13" s="204"/>
      <c r="J13" s="395"/>
      <c r="K13"/>
    </row>
    <row r="14" spans="1:11" ht="50.1" customHeight="1">
      <c r="A14" s="202" t="s">
        <v>105</v>
      </c>
      <c r="B14" s="202"/>
      <c r="C14" s="391">
        <v>460669</v>
      </c>
      <c r="D14" s="391"/>
      <c r="E14" s="197">
        <v>456820</v>
      </c>
      <c r="F14" s="197"/>
      <c r="G14" s="384">
        <v>3.564200341491178</v>
      </c>
      <c r="H14" s="394"/>
      <c r="I14" s="204"/>
      <c r="J14" s="395"/>
      <c r="K14"/>
    </row>
    <row r="15" spans="1:11" ht="50.1" customHeight="1">
      <c r="A15" s="205" t="s">
        <v>106</v>
      </c>
      <c r="B15" s="205"/>
      <c r="C15" s="392">
        <v>81993</v>
      </c>
      <c r="D15" s="392"/>
      <c r="E15" s="199">
        <v>80763</v>
      </c>
      <c r="F15" s="199"/>
      <c r="G15" s="385">
        <v>3.7404256899817985</v>
      </c>
      <c r="H15" s="394"/>
      <c r="I15" s="204"/>
      <c r="J15" s="395"/>
      <c r="K15"/>
    </row>
    <row r="16" spans="1:11" ht="50.1" customHeight="1">
      <c r="A16" s="202" t="s">
        <v>107</v>
      </c>
      <c r="B16" s="202"/>
      <c r="C16" s="391">
        <v>57786</v>
      </c>
      <c r="D16" s="391"/>
      <c r="E16" s="197">
        <v>56933</v>
      </c>
      <c r="F16" s="197"/>
      <c r="G16" s="384">
        <v>3.7475453603358333</v>
      </c>
      <c r="H16" s="394"/>
      <c r="I16" s="204"/>
      <c r="J16" s="395"/>
      <c r="K16"/>
    </row>
    <row r="17" spans="1:11" ht="50.1" customHeight="1">
      <c r="A17" s="205" t="s">
        <v>108</v>
      </c>
      <c r="B17" s="205"/>
      <c r="C17" s="392">
        <v>20673</v>
      </c>
      <c r="D17" s="392"/>
      <c r="E17" s="199">
        <v>20201</v>
      </c>
      <c r="F17" s="199"/>
      <c r="G17" s="385">
        <v>3.6381862284045345</v>
      </c>
      <c r="H17" s="394"/>
      <c r="I17" s="204"/>
      <c r="J17" s="395"/>
      <c r="K17"/>
    </row>
    <row r="18" spans="1:11" ht="50.1" customHeight="1">
      <c r="A18" s="202" t="s">
        <v>109</v>
      </c>
      <c r="B18" s="202"/>
      <c r="C18" s="391">
        <v>69603</v>
      </c>
      <c r="D18" s="391"/>
      <c r="E18" s="197">
        <v>67004</v>
      </c>
      <c r="F18" s="197"/>
      <c r="G18" s="384">
        <v>4.1711987344039159</v>
      </c>
      <c r="H18" s="394"/>
      <c r="I18" s="204"/>
      <c r="J18" s="395"/>
      <c r="K18"/>
    </row>
    <row r="19" spans="1:11" ht="50.1" customHeight="1">
      <c r="A19" s="205" t="s">
        <v>110</v>
      </c>
      <c r="B19" s="205"/>
      <c r="C19" s="392">
        <v>42519</v>
      </c>
      <c r="D19" s="392"/>
      <c r="E19" s="199">
        <v>42286</v>
      </c>
      <c r="F19" s="199"/>
      <c r="G19" s="385">
        <v>3.9652603698623659</v>
      </c>
      <c r="H19" s="394"/>
      <c r="I19" s="204"/>
      <c r="J19" s="395"/>
      <c r="K19"/>
    </row>
    <row r="20" spans="1:11" ht="50.1" customHeight="1">
      <c r="A20" s="202" t="s">
        <v>111</v>
      </c>
      <c r="B20" s="202"/>
      <c r="C20" s="391">
        <v>52855</v>
      </c>
      <c r="D20" s="391"/>
      <c r="E20" s="197">
        <v>51690</v>
      </c>
      <c r="F20" s="197"/>
      <c r="G20" s="384">
        <v>3.5965757399883924</v>
      </c>
      <c r="H20" s="394"/>
      <c r="I20" s="204"/>
      <c r="J20" s="395"/>
      <c r="K20"/>
    </row>
    <row r="21" spans="1:11" ht="50.1" customHeight="1">
      <c r="A21" s="205" t="s">
        <v>112</v>
      </c>
      <c r="B21" s="205"/>
      <c r="C21" s="392">
        <v>77199</v>
      </c>
      <c r="D21" s="392"/>
      <c r="E21" s="199">
        <v>75873</v>
      </c>
      <c r="F21" s="199"/>
      <c r="G21" s="385">
        <v>3.7407773516270608</v>
      </c>
      <c r="H21" s="394"/>
      <c r="I21" s="204"/>
      <c r="J21" s="395"/>
      <c r="K21"/>
    </row>
    <row r="22" spans="1:11" ht="50.1" customHeight="1">
      <c r="A22" s="202" t="s">
        <v>113</v>
      </c>
      <c r="B22" s="202"/>
      <c r="C22" s="391">
        <v>38178</v>
      </c>
      <c r="D22" s="391"/>
      <c r="E22" s="197">
        <v>37665</v>
      </c>
      <c r="F22" s="197"/>
      <c r="G22" s="384">
        <v>4.1327492366918888</v>
      </c>
      <c r="H22" s="394"/>
      <c r="I22" s="204"/>
      <c r="J22" s="395"/>
      <c r="K22"/>
    </row>
    <row r="23" spans="1:11" ht="24.95" customHeight="1">
      <c r="A23" s="206"/>
      <c r="B23" s="206"/>
      <c r="C23" s="206"/>
      <c r="D23" s="206"/>
      <c r="E23" s="206"/>
      <c r="F23" s="206"/>
      <c r="G23" s="206"/>
    </row>
    <row r="24" spans="1:11" ht="15.75" customHeight="1"/>
    <row r="25" spans="1:11" ht="15.75" customHeight="1"/>
    <row r="26" spans="1:11" ht="15.75" customHeight="1"/>
    <row r="27" spans="1:11" ht="15.75" customHeight="1"/>
    <row r="28" spans="1:11" ht="15.75" customHeight="1"/>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5">
    <mergeCell ref="A4:A10"/>
    <mergeCell ref="C7:C10"/>
    <mergeCell ref="E7:E10"/>
    <mergeCell ref="G7:G10"/>
    <mergeCell ref="C4:G6"/>
  </mergeCells>
  <pageMargins left="0.59055118110236227" right="0.31496062992125984" top="0.59055118110236227" bottom="0.39370078740157483" header="0.31496062992125984" footer="0.31496062992125984"/>
  <pageSetup paperSize="9" scale="5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W994"/>
  <sheetViews>
    <sheetView view="pageBreakPreview" zoomScale="82" zoomScaleNormal="85" zoomScaleSheetLayoutView="82" workbookViewId="0">
      <pane xSplit="6" ySplit="3" topLeftCell="G4" activePane="bottomRight" state="frozen"/>
      <selection activeCell="G50" sqref="G50:G54"/>
      <selection pane="topRight" activeCell="G50" sqref="G50:G54"/>
      <selection pane="bottomLeft" activeCell="G50" sqref="G50:G54"/>
      <selection pane="bottomRight" activeCell="G50" sqref="G50:G54"/>
    </sheetView>
  </sheetViews>
  <sheetFormatPr defaultColWidth="13.42578125" defaultRowHeight="15" customHeight="1"/>
  <cols>
    <col min="1" max="1" width="40.7109375" style="191" customWidth="1"/>
    <col min="2" max="2" width="25.7109375" style="191" customWidth="1"/>
    <col min="3" max="3" width="15.7109375" style="191" customWidth="1"/>
    <col min="4" max="4" width="25.7109375" style="191" customWidth="1"/>
    <col min="5" max="5" width="15.7109375" style="191" customWidth="1"/>
    <col min="6" max="6" width="25.7109375" style="191" customWidth="1"/>
    <col min="7" max="7" width="7.7109375" style="191" customWidth="1"/>
    <col min="8" max="16384" width="13.42578125" style="191"/>
  </cols>
  <sheetData>
    <row r="1" spans="1:23" ht="24.95" customHeight="1">
      <c r="A1" s="190" t="s">
        <v>310</v>
      </c>
      <c r="B1" s="190"/>
      <c r="C1" s="190"/>
      <c r="D1" s="190"/>
      <c r="E1" s="190"/>
      <c r="F1" s="190"/>
    </row>
    <row r="2" spans="1:23" ht="24.95" customHeight="1">
      <c r="A2" s="192" t="s">
        <v>311</v>
      </c>
      <c r="B2" s="192"/>
      <c r="C2" s="192"/>
      <c r="D2" s="192"/>
      <c r="E2" s="192"/>
      <c r="F2" s="192"/>
    </row>
    <row r="3" spans="1:23" ht="15.75" customHeight="1" thickBot="1">
      <c r="A3" s="194"/>
      <c r="B3" s="194"/>
      <c r="C3" s="194"/>
      <c r="D3" s="194"/>
      <c r="E3" s="194"/>
      <c r="F3" s="194"/>
    </row>
    <row r="4" spans="1:23" ht="62.25" customHeight="1">
      <c r="A4" s="518" t="s">
        <v>442</v>
      </c>
      <c r="B4" s="328" t="s">
        <v>43</v>
      </c>
      <c r="C4" s="328"/>
      <c r="D4" s="328" t="s">
        <v>44</v>
      </c>
      <c r="E4" s="328"/>
      <c r="F4" s="328" t="s">
        <v>3</v>
      </c>
      <c r="G4" s="204"/>
      <c r="H4" s="204"/>
      <c r="I4" s="204"/>
      <c r="J4" s="204"/>
      <c r="K4" s="204"/>
      <c r="L4" s="204"/>
      <c r="M4" s="204"/>
      <c r="N4" s="204"/>
      <c r="O4" s="204"/>
      <c r="P4" s="204"/>
      <c r="Q4" s="204"/>
      <c r="R4" s="204"/>
      <c r="S4" s="204"/>
      <c r="T4" s="204"/>
      <c r="U4" s="204"/>
      <c r="V4" s="204"/>
      <c r="W4" s="204"/>
    </row>
    <row r="5" spans="1:23" ht="56.25" customHeight="1" thickBot="1">
      <c r="A5" s="519"/>
      <c r="B5" s="331" t="s">
        <v>12</v>
      </c>
      <c r="C5" s="331"/>
      <c r="D5" s="331" t="s">
        <v>45</v>
      </c>
      <c r="E5" s="331"/>
      <c r="F5" s="331" t="s">
        <v>46</v>
      </c>
      <c r="G5" s="332"/>
      <c r="H5" s="332"/>
      <c r="I5" s="332"/>
      <c r="J5" s="332"/>
      <c r="K5" s="332"/>
      <c r="L5" s="332"/>
      <c r="M5" s="332"/>
      <c r="N5" s="332"/>
      <c r="O5" s="332"/>
      <c r="P5" s="332"/>
      <c r="Q5" s="332"/>
      <c r="R5" s="332"/>
      <c r="S5" s="332"/>
      <c r="T5" s="332"/>
      <c r="U5" s="332"/>
      <c r="V5" s="332"/>
      <c r="W5" s="332"/>
    </row>
    <row r="6" spans="1:23" ht="19.5" customHeight="1">
      <c r="A6" s="195"/>
      <c r="B6" s="195"/>
      <c r="C6" s="195"/>
      <c r="D6" s="195"/>
      <c r="E6" s="195"/>
      <c r="F6" s="195"/>
    </row>
    <row r="7" spans="1:23" s="190" customFormat="1" ht="50.1" customHeight="1">
      <c r="A7" s="196" t="s">
        <v>103</v>
      </c>
      <c r="B7" s="381">
        <f>SUM(B8:B17)</f>
        <v>1244935</v>
      </c>
      <c r="C7" s="381"/>
      <c r="D7" s="381">
        <f t="shared" ref="D7:F7" si="0">SUM(D8:D17)</f>
        <v>1017727</v>
      </c>
      <c r="E7" s="381"/>
      <c r="F7" s="381">
        <f t="shared" si="0"/>
        <v>4009670</v>
      </c>
      <c r="G7" s="389"/>
    </row>
    <row r="8" spans="1:23" ht="50.1" customHeight="1">
      <c r="A8" s="198" t="s">
        <v>104</v>
      </c>
      <c r="B8" s="393">
        <v>129486</v>
      </c>
      <c r="C8" s="393"/>
      <c r="D8" s="393">
        <v>116252</v>
      </c>
      <c r="E8" s="393"/>
      <c r="F8" s="393">
        <v>495338</v>
      </c>
      <c r="G8" s="204"/>
    </row>
    <row r="9" spans="1:23" ht="50.1" customHeight="1">
      <c r="A9" s="202" t="s">
        <v>105</v>
      </c>
      <c r="B9" s="203">
        <v>610314</v>
      </c>
      <c r="C9" s="203"/>
      <c r="D9" s="203">
        <v>460669</v>
      </c>
      <c r="E9" s="203"/>
      <c r="F9" s="203">
        <v>1711191</v>
      </c>
      <c r="G9" s="204"/>
    </row>
    <row r="10" spans="1:23" ht="50.1" customHeight="1">
      <c r="A10" s="205" t="s">
        <v>106</v>
      </c>
      <c r="B10" s="201">
        <v>94101</v>
      </c>
      <c r="C10" s="201"/>
      <c r="D10" s="201">
        <v>81993</v>
      </c>
      <c r="E10" s="201"/>
      <c r="F10" s="201">
        <v>323762</v>
      </c>
      <c r="G10" s="204"/>
    </row>
    <row r="11" spans="1:23" ht="50.1" customHeight="1">
      <c r="A11" s="202" t="s">
        <v>107</v>
      </c>
      <c r="B11" s="203">
        <v>70315</v>
      </c>
      <c r="C11" s="203"/>
      <c r="D11" s="203">
        <v>57786</v>
      </c>
      <c r="E11" s="203"/>
      <c r="F11" s="203">
        <v>222382</v>
      </c>
      <c r="G11" s="204"/>
    </row>
    <row r="12" spans="1:23" ht="50.1" customHeight="1">
      <c r="A12" s="205" t="s">
        <v>108</v>
      </c>
      <c r="B12" s="201">
        <v>21815</v>
      </c>
      <c r="C12" s="201"/>
      <c r="D12" s="201">
        <v>20673</v>
      </c>
      <c r="E12" s="201"/>
      <c r="F12" s="201">
        <v>78195</v>
      </c>
      <c r="G12" s="204"/>
    </row>
    <row r="13" spans="1:23" ht="50.1" customHeight="1">
      <c r="A13" s="202" t="s">
        <v>109</v>
      </c>
      <c r="B13" s="203">
        <v>79980</v>
      </c>
      <c r="C13" s="203"/>
      <c r="D13" s="203">
        <v>69603</v>
      </c>
      <c r="E13" s="203"/>
      <c r="F13" s="203">
        <v>314776</v>
      </c>
      <c r="G13" s="204"/>
    </row>
    <row r="14" spans="1:23" ht="50.1" customHeight="1">
      <c r="A14" s="205" t="s">
        <v>110</v>
      </c>
      <c r="B14" s="201">
        <v>46692</v>
      </c>
      <c r="C14" s="201"/>
      <c r="D14" s="201">
        <v>42519</v>
      </c>
      <c r="E14" s="201"/>
      <c r="F14" s="201">
        <v>173318</v>
      </c>
      <c r="G14" s="204"/>
    </row>
    <row r="15" spans="1:23" ht="50.1" customHeight="1">
      <c r="A15" s="202" t="s">
        <v>111</v>
      </c>
      <c r="B15" s="203">
        <v>65038</v>
      </c>
      <c r="C15" s="203"/>
      <c r="D15" s="203">
        <v>52855</v>
      </c>
      <c r="E15" s="203"/>
      <c r="F15" s="203">
        <v>197762</v>
      </c>
      <c r="G15" s="204"/>
    </row>
    <row r="16" spans="1:23" ht="50.1" customHeight="1">
      <c r="A16" s="205" t="s">
        <v>112</v>
      </c>
      <c r="B16" s="201">
        <v>83756</v>
      </c>
      <c r="C16" s="201"/>
      <c r="D16" s="201">
        <v>77199</v>
      </c>
      <c r="E16" s="201"/>
      <c r="F16" s="201">
        <v>329497</v>
      </c>
      <c r="G16" s="204"/>
    </row>
    <row r="17" spans="1:7" ht="50.1" customHeight="1">
      <c r="A17" s="202" t="s">
        <v>113</v>
      </c>
      <c r="B17" s="203">
        <v>43438</v>
      </c>
      <c r="C17" s="203"/>
      <c r="D17" s="203">
        <v>38178</v>
      </c>
      <c r="E17" s="203"/>
      <c r="F17" s="203">
        <v>163449</v>
      </c>
      <c r="G17" s="204"/>
    </row>
    <row r="18" spans="1:7" ht="24.95" customHeight="1">
      <c r="A18" s="206"/>
      <c r="B18" s="206"/>
      <c r="C18" s="206"/>
      <c r="D18" s="206"/>
      <c r="E18" s="206"/>
      <c r="F18" s="206"/>
    </row>
    <row r="19" spans="1:7" ht="15.75" customHeight="1"/>
    <row r="20" spans="1:7" ht="15.75" customHeight="1"/>
    <row r="21" spans="1:7" ht="15.75" customHeight="1"/>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1">
    <mergeCell ref="A4:A5"/>
  </mergeCells>
  <pageMargins left="0.59055118110236227" right="0.31496062992125984" top="0.59055118110236227" bottom="0.39370078740157483" header="0.31496062992125984" footer="0.31496062992125984"/>
  <pageSetup paperSize="9" scale="5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view="pageBreakPreview" zoomScale="70" zoomScaleNormal="70" zoomScaleSheetLayoutView="70" workbookViewId="0">
      <selection activeCell="G50" sqref="G50:G54"/>
    </sheetView>
  </sheetViews>
  <sheetFormatPr defaultColWidth="13.42578125" defaultRowHeight="18"/>
  <cols>
    <col min="1" max="1" width="31.140625" style="191" customWidth="1"/>
    <col min="2" max="2" width="22.7109375" style="191" customWidth="1"/>
    <col min="3" max="3" width="14.28515625" style="191" customWidth="1"/>
    <col min="4" max="4" width="22.7109375" style="191" customWidth="1"/>
    <col min="5" max="5" width="13.7109375" style="191" customWidth="1"/>
    <col min="6" max="6" width="24.7109375" style="191" customWidth="1"/>
    <col min="7" max="7" width="13.7109375" style="191" customWidth="1"/>
    <col min="8" max="8" width="20.7109375" style="191" customWidth="1"/>
    <col min="9" max="9" width="13.7109375" style="191" customWidth="1"/>
    <col min="10" max="10" width="20.7109375" style="191" customWidth="1"/>
    <col min="11" max="11" width="13.7109375" style="191" customWidth="1"/>
    <col min="12" max="12" width="20.7109375" style="191" customWidth="1"/>
    <col min="13" max="13" width="13.7109375" style="191" customWidth="1"/>
    <col min="14" max="14" width="18.85546875" style="191" customWidth="1"/>
    <col min="15" max="16384" width="13.42578125" style="191"/>
  </cols>
  <sheetData>
    <row r="1" spans="1:30" ht="24.95" customHeight="1">
      <c r="A1" s="190" t="s">
        <v>444</v>
      </c>
      <c r="B1" s="190"/>
      <c r="C1" s="190"/>
      <c r="D1" s="190"/>
      <c r="E1" s="190"/>
      <c r="F1" s="190"/>
      <c r="G1" s="190"/>
      <c r="H1" s="190"/>
      <c r="I1" s="190"/>
      <c r="J1" s="190"/>
      <c r="K1" s="190"/>
      <c r="L1" s="190"/>
      <c r="M1" s="190"/>
      <c r="N1" s="190"/>
    </row>
    <row r="2" spans="1:30" ht="24.95" customHeight="1">
      <c r="A2" s="192" t="s">
        <v>445</v>
      </c>
      <c r="B2" s="192"/>
      <c r="C2" s="192"/>
      <c r="D2" s="192"/>
      <c r="E2" s="192"/>
      <c r="F2" s="192"/>
      <c r="G2" s="192"/>
      <c r="H2" s="192"/>
      <c r="I2" s="192"/>
      <c r="J2" s="192"/>
      <c r="K2" s="192"/>
      <c r="L2" s="192"/>
      <c r="M2" s="192"/>
      <c r="N2" s="192"/>
    </row>
    <row r="3" spans="1:30" ht="15.75" customHeight="1" thickBot="1">
      <c r="A3" s="374"/>
      <c r="B3" s="374"/>
      <c r="C3" s="374"/>
      <c r="D3" s="374"/>
      <c r="E3" s="374"/>
      <c r="F3" s="374"/>
      <c r="G3" s="374"/>
      <c r="H3" s="374"/>
      <c r="I3" s="374"/>
      <c r="J3" s="374"/>
      <c r="K3" s="374"/>
      <c r="L3" s="374"/>
      <c r="M3" s="374"/>
      <c r="N3" s="327"/>
    </row>
    <row r="4" spans="1:30" ht="42.75" customHeight="1" thickBot="1">
      <c r="A4" s="520" t="s">
        <v>442</v>
      </c>
      <c r="B4" s="521" t="s">
        <v>452</v>
      </c>
      <c r="C4" s="521"/>
      <c r="D4" s="521"/>
      <c r="E4" s="521"/>
      <c r="F4" s="521"/>
      <c r="G4" s="521"/>
      <c r="H4" s="521"/>
      <c r="I4" s="521"/>
      <c r="J4" s="521"/>
      <c r="K4" s="521"/>
      <c r="L4" s="521"/>
      <c r="M4" s="521"/>
      <c r="N4" s="375"/>
      <c r="O4" s="204"/>
      <c r="P4" s="204"/>
      <c r="Q4" s="204"/>
      <c r="R4" s="204"/>
      <c r="S4" s="204"/>
      <c r="T4" s="204"/>
      <c r="U4" s="204"/>
      <c r="V4" s="204"/>
      <c r="W4" s="204"/>
      <c r="X4" s="204"/>
      <c r="Y4" s="204"/>
      <c r="Z4" s="204"/>
      <c r="AA4" s="204"/>
      <c r="AB4" s="204"/>
      <c r="AC4" s="204"/>
      <c r="AD4" s="204"/>
    </row>
    <row r="5" spans="1:30" ht="98.1" customHeight="1" thickBot="1">
      <c r="A5" s="519"/>
      <c r="B5" s="331" t="s">
        <v>453</v>
      </c>
      <c r="C5" s="331" t="s">
        <v>61</v>
      </c>
      <c r="D5" s="331" t="s">
        <v>454</v>
      </c>
      <c r="E5" s="331" t="s">
        <v>61</v>
      </c>
      <c r="F5" s="331" t="s">
        <v>455</v>
      </c>
      <c r="G5" s="331" t="s">
        <v>61</v>
      </c>
      <c r="H5" s="376" t="s">
        <v>88</v>
      </c>
      <c r="I5" s="376" t="s">
        <v>61</v>
      </c>
      <c r="J5" s="331" t="s">
        <v>456</v>
      </c>
      <c r="K5" s="331" t="s">
        <v>61</v>
      </c>
      <c r="L5" s="331" t="s">
        <v>457</v>
      </c>
      <c r="M5" s="331" t="s">
        <v>61</v>
      </c>
      <c r="N5" s="377"/>
      <c r="O5" s="332"/>
      <c r="P5" s="332"/>
      <c r="Q5" s="332"/>
      <c r="R5" s="332"/>
      <c r="S5" s="332"/>
      <c r="T5" s="332"/>
      <c r="U5" s="332"/>
      <c r="V5" s="332"/>
      <c r="W5" s="332"/>
      <c r="X5" s="332"/>
      <c r="Y5" s="332"/>
      <c r="Z5" s="332"/>
      <c r="AA5" s="332"/>
      <c r="AB5" s="332"/>
      <c r="AC5" s="332"/>
      <c r="AD5" s="332"/>
    </row>
    <row r="6" spans="1:30" ht="19.5" customHeight="1">
      <c r="A6" s="195"/>
      <c r="B6" s="195"/>
      <c r="C6" s="195"/>
      <c r="D6" s="195"/>
      <c r="E6" s="195"/>
      <c r="F6" s="195"/>
      <c r="G6" s="195"/>
      <c r="H6" s="195"/>
      <c r="I6" s="195"/>
      <c r="J6" s="195"/>
      <c r="K6" s="195"/>
      <c r="L6" s="195"/>
      <c r="M6" s="195"/>
      <c r="N6" s="378"/>
    </row>
    <row r="7" spans="1:30" s="190" customFormat="1" ht="50.1" customHeight="1">
      <c r="A7" s="196" t="s">
        <v>103</v>
      </c>
      <c r="B7" s="379">
        <v>142645</v>
      </c>
      <c r="C7" s="380">
        <v>50.77671700020646</v>
      </c>
      <c r="D7" s="381">
        <v>11009</v>
      </c>
      <c r="E7" s="380">
        <v>3.9188255982002382</v>
      </c>
      <c r="F7" s="381">
        <v>46293</v>
      </c>
      <c r="G7" s="380">
        <v>16.478716815104335</v>
      </c>
      <c r="H7" s="381">
        <v>4084</v>
      </c>
      <c r="I7" s="380">
        <v>1.4537636245844101</v>
      </c>
      <c r="J7" s="381">
        <v>4772</v>
      </c>
      <c r="K7" s="380">
        <v>1.6986679766201778</v>
      </c>
      <c r="L7" s="381">
        <v>3909</v>
      </c>
      <c r="M7" s="380">
        <v>1.3914696396915913</v>
      </c>
      <c r="N7" s="382"/>
    </row>
    <row r="8" spans="1:30" ht="50.1" customHeight="1">
      <c r="A8" s="198" t="s">
        <v>104</v>
      </c>
      <c r="B8" s="200">
        <v>11171</v>
      </c>
      <c r="C8" s="383">
        <v>46.073579147075804</v>
      </c>
      <c r="D8" s="200">
        <v>1432</v>
      </c>
      <c r="E8" s="383">
        <v>5.9061288459952159</v>
      </c>
      <c r="F8" s="200">
        <v>2897</v>
      </c>
      <c r="G8" s="383">
        <v>11.948362616514064</v>
      </c>
      <c r="H8" s="200">
        <v>490</v>
      </c>
      <c r="I8" s="383">
        <v>2.020951909593335</v>
      </c>
      <c r="J8" s="200">
        <v>585</v>
      </c>
      <c r="K8" s="383">
        <v>2.412769116555308</v>
      </c>
      <c r="L8" s="200">
        <v>928</v>
      </c>
      <c r="M8" s="383">
        <v>3.8274354532706423</v>
      </c>
      <c r="N8" s="211"/>
    </row>
    <row r="9" spans="1:30" ht="50.1" customHeight="1">
      <c r="A9" s="202" t="s">
        <v>105</v>
      </c>
      <c r="B9" s="197">
        <v>98367</v>
      </c>
      <c r="C9" s="384">
        <v>60.925335232727384</v>
      </c>
      <c r="D9" s="197">
        <v>5326</v>
      </c>
      <c r="E9" s="384">
        <v>3.2987519742343068</v>
      </c>
      <c r="F9" s="197">
        <v>21833</v>
      </c>
      <c r="G9" s="384">
        <v>13.522653370908303</v>
      </c>
      <c r="H9" s="197">
        <v>1992</v>
      </c>
      <c r="I9" s="384">
        <v>1.2337803103031806</v>
      </c>
      <c r="J9" s="197">
        <v>1391</v>
      </c>
      <c r="K9" s="384">
        <v>0.86154036728500194</v>
      </c>
      <c r="L9" s="197">
        <v>559</v>
      </c>
      <c r="M9" s="384">
        <v>0.34622650274070177</v>
      </c>
      <c r="N9" s="209"/>
    </row>
    <row r="10" spans="1:30" ht="50.1" customHeight="1">
      <c r="A10" s="205" t="s">
        <v>106</v>
      </c>
      <c r="B10" s="199">
        <v>3171</v>
      </c>
      <c r="C10" s="385">
        <v>19.463540387920453</v>
      </c>
      <c r="D10" s="199">
        <v>693</v>
      </c>
      <c r="E10" s="385">
        <v>4.2536214092806288</v>
      </c>
      <c r="F10" s="199">
        <v>4677</v>
      </c>
      <c r="G10" s="385">
        <v>28.707341026270562</v>
      </c>
      <c r="H10" s="199">
        <v>220</v>
      </c>
      <c r="I10" s="385">
        <v>1.3503560029462311</v>
      </c>
      <c r="J10" s="199">
        <v>669</v>
      </c>
      <c r="K10" s="385">
        <v>4.1063098453228575</v>
      </c>
      <c r="L10" s="199">
        <v>419</v>
      </c>
      <c r="M10" s="385">
        <v>2.5718143874294133</v>
      </c>
      <c r="N10" s="210"/>
    </row>
    <row r="11" spans="1:30" ht="50.1" customHeight="1">
      <c r="A11" s="202" t="s">
        <v>107</v>
      </c>
      <c r="B11" s="197">
        <v>7313</v>
      </c>
      <c r="C11" s="384">
        <v>45.634945397815912</v>
      </c>
      <c r="D11" s="197">
        <v>467</v>
      </c>
      <c r="E11" s="384">
        <v>2.9141965678627146</v>
      </c>
      <c r="F11" s="197">
        <v>3243</v>
      </c>
      <c r="G11" s="384">
        <v>20.237129485179405</v>
      </c>
      <c r="H11" s="197">
        <v>236</v>
      </c>
      <c r="I11" s="384">
        <v>1.4726989079563182</v>
      </c>
      <c r="J11" s="197">
        <v>576</v>
      </c>
      <c r="K11" s="384">
        <v>3.5943837753510142</v>
      </c>
      <c r="L11" s="197">
        <v>304</v>
      </c>
      <c r="M11" s="384">
        <v>1.8970358814352575</v>
      </c>
      <c r="N11" s="209"/>
    </row>
    <row r="12" spans="1:30" ht="50.1" customHeight="1">
      <c r="A12" s="205" t="s">
        <v>108</v>
      </c>
      <c r="B12" s="199">
        <v>370</v>
      </c>
      <c r="C12" s="385">
        <v>11.107775442809967</v>
      </c>
      <c r="D12" s="199">
        <v>109</v>
      </c>
      <c r="E12" s="385">
        <v>3.272290603422396</v>
      </c>
      <c r="F12" s="199">
        <v>852</v>
      </c>
      <c r="G12" s="385">
        <v>25.577904533173225</v>
      </c>
      <c r="H12" s="199">
        <v>125</v>
      </c>
      <c r="I12" s="385">
        <v>3.7526268387871506</v>
      </c>
      <c r="J12" s="199">
        <v>65</v>
      </c>
      <c r="K12" s="385">
        <v>1.9513659561693184</v>
      </c>
      <c r="L12" s="199">
        <v>95</v>
      </c>
      <c r="M12" s="385">
        <v>2.851996397478235</v>
      </c>
      <c r="N12" s="210"/>
    </row>
    <row r="13" spans="1:30" ht="50.1" customHeight="1">
      <c r="A13" s="202" t="s">
        <v>109</v>
      </c>
      <c r="B13" s="197">
        <v>5255</v>
      </c>
      <c r="C13" s="384">
        <v>34.130025329609666</v>
      </c>
      <c r="D13" s="197">
        <v>613</v>
      </c>
      <c r="E13" s="384">
        <v>3.9812950574787296</v>
      </c>
      <c r="F13" s="197">
        <v>3237</v>
      </c>
      <c r="G13" s="384">
        <v>21.023576021302851</v>
      </c>
      <c r="H13" s="197">
        <v>283</v>
      </c>
      <c r="I13" s="384">
        <v>1.8380203935831656</v>
      </c>
      <c r="J13" s="197">
        <v>179</v>
      </c>
      <c r="K13" s="384">
        <v>1.162564135870624</v>
      </c>
      <c r="L13" s="197">
        <v>408</v>
      </c>
      <c r="M13" s="384">
        <v>2.6498668571799699</v>
      </c>
      <c r="N13" s="209"/>
    </row>
    <row r="14" spans="1:30" ht="50.1" customHeight="1">
      <c r="A14" s="205" t="s">
        <v>110</v>
      </c>
      <c r="B14" s="199">
        <v>1660</v>
      </c>
      <c r="C14" s="385">
        <v>35.783574046130632</v>
      </c>
      <c r="D14" s="199">
        <v>190</v>
      </c>
      <c r="E14" s="385">
        <v>4.0957102823884455</v>
      </c>
      <c r="F14" s="199">
        <v>1249</v>
      </c>
      <c r="G14" s="385">
        <v>26.923906014227207</v>
      </c>
      <c r="H14" s="199">
        <v>155</v>
      </c>
      <c r="I14" s="385">
        <v>3.3412373356326794</v>
      </c>
      <c r="J14" s="199">
        <v>62</v>
      </c>
      <c r="K14" s="385">
        <v>1.3364949342530719</v>
      </c>
      <c r="L14" s="199">
        <v>249</v>
      </c>
      <c r="M14" s="385">
        <v>5.3675361069195944</v>
      </c>
      <c r="N14" s="210"/>
    </row>
    <row r="15" spans="1:30" ht="50.1" customHeight="1">
      <c r="A15" s="202" t="s">
        <v>111</v>
      </c>
      <c r="B15" s="197">
        <v>3383</v>
      </c>
      <c r="C15" s="384">
        <v>24.425992779783392</v>
      </c>
      <c r="D15" s="197">
        <v>601</v>
      </c>
      <c r="E15" s="384">
        <v>4.3393501805054147</v>
      </c>
      <c r="F15" s="197">
        <v>2935</v>
      </c>
      <c r="G15" s="384">
        <v>21.191335740072205</v>
      </c>
      <c r="H15" s="197">
        <v>217</v>
      </c>
      <c r="I15" s="384">
        <v>1.5667870036101084</v>
      </c>
      <c r="J15" s="197">
        <v>788</v>
      </c>
      <c r="K15" s="384">
        <v>5.6895306859205776</v>
      </c>
      <c r="L15" s="197">
        <v>434</v>
      </c>
      <c r="M15" s="384">
        <v>3.1335740072202167</v>
      </c>
      <c r="N15" s="209"/>
    </row>
    <row r="16" spans="1:30" ht="50.1" customHeight="1">
      <c r="A16" s="205" t="s">
        <v>112</v>
      </c>
      <c r="B16" s="199">
        <v>9808</v>
      </c>
      <c r="C16" s="385">
        <v>55.393651869422797</v>
      </c>
      <c r="D16" s="199">
        <v>1282</v>
      </c>
      <c r="E16" s="385">
        <v>7.2404834519371963</v>
      </c>
      <c r="F16" s="199">
        <v>3276</v>
      </c>
      <c r="G16" s="385">
        <v>18.502202643171806</v>
      </c>
      <c r="H16" s="199">
        <v>206</v>
      </c>
      <c r="I16" s="385">
        <v>1.1634474189540269</v>
      </c>
      <c r="J16" s="199">
        <v>318</v>
      </c>
      <c r="K16" s="385">
        <v>1.7960013554727212</v>
      </c>
      <c r="L16" s="199">
        <v>330</v>
      </c>
      <c r="M16" s="385">
        <v>1.8637749915282955</v>
      </c>
      <c r="N16" s="210"/>
    </row>
    <row r="17" spans="1:14" ht="50.1" customHeight="1">
      <c r="A17" s="202" t="s">
        <v>113</v>
      </c>
      <c r="B17" s="197">
        <v>2147</v>
      </c>
      <c r="C17" s="384">
        <v>26.88791484032561</v>
      </c>
      <c r="D17" s="197">
        <v>296</v>
      </c>
      <c r="E17" s="384">
        <v>3.7069505322479648</v>
      </c>
      <c r="F17" s="197">
        <v>2094</v>
      </c>
      <c r="G17" s="384">
        <v>26.224170319348776</v>
      </c>
      <c r="H17" s="197">
        <v>160</v>
      </c>
      <c r="I17" s="384">
        <v>2.0037570444583594</v>
      </c>
      <c r="J17" s="197">
        <v>139</v>
      </c>
      <c r="K17" s="384">
        <v>1.7407639323731998</v>
      </c>
      <c r="L17" s="197">
        <v>183</v>
      </c>
      <c r="M17" s="384">
        <v>2.2917971195992486</v>
      </c>
      <c r="N17" s="209"/>
    </row>
    <row r="18" spans="1:14" ht="24.95" customHeight="1">
      <c r="A18" s="206"/>
      <c r="B18" s="206"/>
      <c r="C18" s="206"/>
      <c r="D18" s="206"/>
      <c r="E18" s="206"/>
      <c r="F18" s="206"/>
      <c r="G18" s="206"/>
      <c r="H18" s="206"/>
      <c r="I18" s="206"/>
      <c r="J18" s="206"/>
      <c r="K18" s="206"/>
      <c r="L18" s="206"/>
      <c r="M18" s="206"/>
      <c r="N18" s="386"/>
    </row>
    <row r="20" spans="1:14">
      <c r="A20" s="387" t="s">
        <v>458</v>
      </c>
    </row>
    <row r="21" spans="1:14">
      <c r="A21" s="13" t="s">
        <v>95</v>
      </c>
    </row>
    <row r="22" spans="1:14">
      <c r="A22" s="22" t="s">
        <v>439</v>
      </c>
    </row>
  </sheetData>
  <mergeCells count="2">
    <mergeCell ref="A4:A5"/>
    <mergeCell ref="B4:M4"/>
  </mergeCells>
  <pageMargins left="0.59055118110236227" right="0.31496062992125984" top="0.59055118110236227" bottom="0.39370078740157483" header="0.31496062992125984" footer="0.31496062992125984"/>
  <pageSetup paperSize="9" scale="5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74"/>
  <sheetViews>
    <sheetView view="pageBreakPreview" zoomScale="80" zoomScaleNormal="100" zoomScaleSheetLayoutView="80" workbookViewId="0">
      <selection activeCell="G50" sqref="G50:G54"/>
    </sheetView>
  </sheetViews>
  <sheetFormatPr defaultColWidth="14.42578125" defaultRowHeight="15"/>
  <cols>
    <col min="1" max="1" width="42.7109375" style="4" customWidth="1"/>
    <col min="2" max="3" width="14.7109375" style="4" customWidth="1"/>
    <col min="4" max="4" width="1.7109375" style="4" customWidth="1"/>
    <col min="5" max="6" width="14.7109375" style="4" customWidth="1"/>
    <col min="7" max="7" width="1.7109375" style="4" customWidth="1"/>
    <col min="8" max="9" width="14.7109375" style="4" customWidth="1"/>
    <col min="10" max="10" width="1.7109375" style="4" customWidth="1"/>
    <col min="11" max="12" width="14.7109375" style="4" customWidth="1"/>
    <col min="13" max="13" width="1.7109375" style="4" customWidth="1"/>
    <col min="14" max="15" width="14.7109375" style="4" customWidth="1"/>
    <col min="16" max="16" width="1.7109375" style="4" customWidth="1"/>
    <col min="17" max="18" width="14.7109375" style="4" customWidth="1"/>
    <col min="19" max="26" width="9.140625" style="4" customWidth="1"/>
    <col min="27" max="36" width="8.7109375" style="4" customWidth="1"/>
    <col min="37" max="16384" width="14.42578125" style="4"/>
  </cols>
  <sheetData>
    <row r="1" spans="1:36" ht="24.95" customHeight="1">
      <c r="A1" s="3" t="s">
        <v>351</v>
      </c>
      <c r="B1" s="3"/>
      <c r="C1" s="3"/>
      <c r="D1" s="3"/>
      <c r="E1" s="3"/>
      <c r="F1" s="3"/>
      <c r="G1" s="3"/>
      <c r="H1" s="3"/>
      <c r="I1" s="3"/>
      <c r="J1" s="3"/>
      <c r="K1" s="3"/>
      <c r="L1" s="3"/>
      <c r="M1" s="3"/>
      <c r="N1" s="3"/>
      <c r="O1" s="3"/>
      <c r="P1" s="3"/>
      <c r="Q1" s="3"/>
      <c r="R1" s="3"/>
    </row>
    <row r="2" spans="1:36" ht="16.5" customHeight="1">
      <c r="A2" s="5" t="s">
        <v>352</v>
      </c>
      <c r="B2" s="5"/>
      <c r="C2" s="5"/>
      <c r="D2" s="5"/>
      <c r="E2" s="5"/>
      <c r="F2" s="5"/>
      <c r="G2" s="5"/>
      <c r="H2" s="5"/>
      <c r="I2" s="6"/>
      <c r="J2" s="6"/>
      <c r="K2" s="6"/>
      <c r="L2" s="6"/>
      <c r="M2" s="6"/>
      <c r="N2" s="6"/>
      <c r="O2" s="6"/>
      <c r="P2" s="6"/>
      <c r="Q2" s="6"/>
      <c r="R2" s="5"/>
    </row>
    <row r="3" spans="1:36" ht="17.100000000000001" customHeight="1" thickBot="1">
      <c r="R3" s="61"/>
    </row>
    <row r="4" spans="1:36" ht="38.1" customHeight="1" thickBot="1">
      <c r="A4" s="522" t="s">
        <v>353</v>
      </c>
      <c r="B4" s="531" t="s">
        <v>354</v>
      </c>
      <c r="C4" s="531"/>
      <c r="D4" s="531"/>
      <c r="E4" s="531"/>
      <c r="F4" s="531"/>
      <c r="G4" s="531"/>
      <c r="H4" s="531"/>
      <c r="I4" s="531"/>
      <c r="J4" s="97"/>
      <c r="K4" s="525" t="s">
        <v>43</v>
      </c>
      <c r="L4" s="525"/>
      <c r="M4" s="97"/>
      <c r="N4" s="525" t="s">
        <v>44</v>
      </c>
      <c r="O4" s="525"/>
      <c r="P4" s="97"/>
      <c r="Q4" s="526" t="s">
        <v>42</v>
      </c>
      <c r="R4" s="526"/>
      <c r="S4" s="7"/>
      <c r="T4" s="7"/>
      <c r="U4" s="7"/>
      <c r="V4" s="7"/>
      <c r="W4" s="7"/>
      <c r="X4" s="7"/>
      <c r="Y4" s="7"/>
      <c r="Z4" s="7"/>
      <c r="AA4" s="7"/>
      <c r="AB4" s="7"/>
      <c r="AC4" s="7"/>
      <c r="AD4" s="7"/>
      <c r="AE4" s="7"/>
      <c r="AF4" s="7"/>
      <c r="AG4" s="7"/>
      <c r="AH4" s="7"/>
      <c r="AI4" s="7"/>
      <c r="AJ4" s="7"/>
    </row>
    <row r="5" spans="1:36" ht="38.1" customHeight="1" thickBot="1">
      <c r="A5" s="523"/>
      <c r="B5" s="528" t="s">
        <v>355</v>
      </c>
      <c r="C5" s="528"/>
      <c r="D5" s="96"/>
      <c r="E5" s="528" t="s">
        <v>356</v>
      </c>
      <c r="F5" s="528"/>
      <c r="G5" s="96"/>
      <c r="H5" s="530" t="s">
        <v>357</v>
      </c>
      <c r="I5" s="530"/>
      <c r="J5" s="98"/>
      <c r="K5" s="530" t="s">
        <v>12</v>
      </c>
      <c r="L5" s="530"/>
      <c r="M5" s="98"/>
      <c r="N5" s="530" t="s">
        <v>45</v>
      </c>
      <c r="O5" s="530"/>
      <c r="P5" s="98"/>
      <c r="Q5" s="527"/>
      <c r="R5" s="527"/>
      <c r="S5" s="99"/>
      <c r="T5" s="99"/>
      <c r="U5" s="99"/>
      <c r="V5" s="99"/>
      <c r="W5" s="99"/>
      <c r="X5" s="99"/>
      <c r="Y5" s="99"/>
      <c r="Z5" s="99"/>
      <c r="AA5" s="99"/>
      <c r="AB5" s="99"/>
      <c r="AC5" s="99"/>
      <c r="AD5" s="99"/>
      <c r="AE5" s="99"/>
      <c r="AF5" s="99"/>
      <c r="AG5" s="99"/>
      <c r="AH5" s="99"/>
      <c r="AI5" s="99"/>
      <c r="AJ5" s="99"/>
    </row>
    <row r="6" spans="1:36" ht="38.1" customHeight="1">
      <c r="A6" s="523"/>
      <c r="B6" s="95">
        <v>2010</v>
      </c>
      <c r="C6" s="95">
        <v>2020</v>
      </c>
      <c r="D6" s="95"/>
      <c r="E6" s="95">
        <v>2010</v>
      </c>
      <c r="F6" s="95">
        <v>2020</v>
      </c>
      <c r="G6" s="95"/>
      <c r="H6" s="95">
        <v>2010</v>
      </c>
      <c r="I6" s="100">
        <v>2020</v>
      </c>
      <c r="J6" s="100"/>
      <c r="K6" s="100">
        <v>2010</v>
      </c>
      <c r="L6" s="100">
        <v>2020</v>
      </c>
      <c r="M6" s="100"/>
      <c r="N6" s="100">
        <v>2010</v>
      </c>
      <c r="O6" s="100">
        <v>2020</v>
      </c>
      <c r="P6" s="100"/>
      <c r="Q6" s="100">
        <v>2010</v>
      </c>
      <c r="R6" s="100">
        <v>2020</v>
      </c>
      <c r="S6" s="99"/>
      <c r="T6" s="99"/>
      <c r="U6" s="99"/>
      <c r="V6" s="99"/>
      <c r="W6" s="99"/>
      <c r="X6" s="99"/>
      <c r="Y6" s="99"/>
      <c r="Z6" s="99"/>
      <c r="AA6" s="99"/>
      <c r="AB6" s="99"/>
      <c r="AC6" s="99"/>
      <c r="AD6" s="99"/>
      <c r="AE6" s="99"/>
      <c r="AF6" s="99"/>
      <c r="AG6" s="99"/>
      <c r="AH6" s="99"/>
      <c r="AI6" s="99"/>
      <c r="AJ6" s="99"/>
    </row>
    <row r="7" spans="1:36" s="105" customFormat="1" ht="9" customHeight="1">
      <c r="A7" s="101"/>
      <c r="B7" s="101"/>
      <c r="C7" s="101"/>
      <c r="D7" s="101"/>
      <c r="E7" s="101"/>
      <c r="F7" s="101"/>
      <c r="G7" s="101"/>
      <c r="H7" s="101"/>
      <c r="I7" s="102"/>
      <c r="J7" s="102"/>
      <c r="K7" s="102"/>
      <c r="L7" s="102"/>
      <c r="M7" s="102"/>
      <c r="N7" s="102"/>
      <c r="O7" s="102"/>
      <c r="P7" s="102"/>
      <c r="Q7" s="102"/>
      <c r="R7" s="103"/>
      <c r="S7" s="104"/>
      <c r="T7" s="104"/>
      <c r="U7" s="104"/>
      <c r="V7" s="104"/>
      <c r="W7" s="104"/>
      <c r="X7" s="104"/>
      <c r="Y7" s="104"/>
      <c r="Z7" s="104"/>
      <c r="AA7" s="104"/>
      <c r="AB7" s="104"/>
      <c r="AC7" s="104"/>
      <c r="AD7" s="104"/>
      <c r="AE7" s="104"/>
      <c r="AF7" s="104"/>
      <c r="AG7" s="104"/>
      <c r="AH7" s="104"/>
      <c r="AI7" s="104"/>
      <c r="AJ7" s="104"/>
    </row>
    <row r="8" spans="1:36" s="110" customFormat="1" ht="18" customHeight="1">
      <c r="A8" s="106" t="s">
        <v>358</v>
      </c>
      <c r="B8" s="108">
        <v>27484596</v>
      </c>
      <c r="C8" s="108">
        <v>32447385</v>
      </c>
      <c r="D8" s="108"/>
      <c r="E8" s="108">
        <v>14157608</v>
      </c>
      <c r="F8" s="108">
        <v>16966217</v>
      </c>
      <c r="G8" s="108"/>
      <c r="H8" s="108">
        <v>13356988</v>
      </c>
      <c r="I8" s="108">
        <v>15481168</v>
      </c>
      <c r="J8" s="108"/>
      <c r="K8" s="108">
        <v>7346910</v>
      </c>
      <c r="L8" s="108">
        <v>9614139</v>
      </c>
      <c r="M8" s="108"/>
      <c r="N8" s="108">
        <v>6353470</v>
      </c>
      <c r="O8" s="108">
        <v>8234644</v>
      </c>
      <c r="P8" s="109"/>
      <c r="Q8" s="366">
        <v>4.2</v>
      </c>
      <c r="R8" s="366">
        <v>3.9</v>
      </c>
      <c r="S8" s="7"/>
      <c r="T8" s="7"/>
      <c r="U8" s="7"/>
      <c r="V8" s="7"/>
      <c r="W8" s="7"/>
      <c r="X8" s="7"/>
      <c r="Y8" s="7"/>
      <c r="Z8" s="7"/>
      <c r="AA8" s="7"/>
      <c r="AB8" s="7"/>
      <c r="AC8" s="7"/>
      <c r="AD8" s="7"/>
      <c r="AE8" s="7"/>
      <c r="AF8" s="7"/>
      <c r="AG8" s="7"/>
      <c r="AH8" s="7"/>
      <c r="AI8" s="7"/>
    </row>
    <row r="9" spans="1:36" s="110" customFormat="1" ht="18" customHeight="1">
      <c r="A9" s="106"/>
      <c r="B9" s="108"/>
      <c r="C9" s="108"/>
      <c r="D9" s="108"/>
      <c r="E9" s="108"/>
      <c r="F9" s="108"/>
      <c r="G9" s="108"/>
      <c r="H9" s="108"/>
      <c r="I9" s="108"/>
      <c r="J9" s="108"/>
      <c r="K9" s="108"/>
      <c r="L9" s="108"/>
      <c r="M9" s="108"/>
      <c r="N9" s="108"/>
      <c r="O9" s="108"/>
      <c r="P9" s="111"/>
      <c r="Q9" s="366"/>
      <c r="R9" s="366"/>
      <c r="S9" s="7"/>
      <c r="T9" s="7"/>
      <c r="U9" s="7"/>
      <c r="V9" s="7"/>
      <c r="W9" s="7"/>
      <c r="X9" s="7"/>
      <c r="Y9" s="7"/>
      <c r="Z9" s="7"/>
      <c r="AA9" s="7"/>
      <c r="AB9" s="7"/>
      <c r="AC9" s="7"/>
      <c r="AD9" s="7"/>
      <c r="AE9" s="7"/>
      <c r="AF9" s="7"/>
      <c r="AG9" s="7"/>
      <c r="AH9" s="7"/>
      <c r="AI9" s="7"/>
    </row>
    <row r="10" spans="1:36" s="110" customFormat="1" ht="18" customHeight="1">
      <c r="A10" s="112" t="s">
        <v>277</v>
      </c>
      <c r="B10" s="108">
        <v>3230440</v>
      </c>
      <c r="C10" s="108">
        <v>4009670</v>
      </c>
      <c r="D10" s="108"/>
      <c r="E10" s="108">
        <v>1705359</v>
      </c>
      <c r="F10" s="108">
        <v>2141307</v>
      </c>
      <c r="G10" s="108"/>
      <c r="H10" s="108">
        <v>1525081</v>
      </c>
      <c r="I10" s="108">
        <v>1868363</v>
      </c>
      <c r="J10" s="108"/>
      <c r="K10" s="108">
        <v>909478</v>
      </c>
      <c r="L10" s="108">
        <v>1244935</v>
      </c>
      <c r="M10" s="108"/>
      <c r="N10" s="108">
        <v>775748</v>
      </c>
      <c r="O10" s="108">
        <v>1017727</v>
      </c>
      <c r="P10" s="114"/>
      <c r="Q10" s="366">
        <v>4.0693736687776436</v>
      </c>
      <c r="R10" s="366">
        <v>3.9</v>
      </c>
      <c r="S10" s="7"/>
      <c r="T10" s="7"/>
      <c r="U10" s="7"/>
      <c r="V10" s="7"/>
      <c r="W10" s="7"/>
      <c r="X10" s="7"/>
      <c r="Y10" s="7"/>
      <c r="Z10" s="7"/>
      <c r="AA10" s="7"/>
      <c r="AB10" s="7"/>
      <c r="AC10" s="7"/>
      <c r="AD10" s="7"/>
      <c r="AE10" s="7"/>
      <c r="AF10" s="7"/>
      <c r="AG10" s="7"/>
      <c r="AH10" s="7"/>
      <c r="AI10" s="7"/>
    </row>
    <row r="11" spans="1:36" s="110" customFormat="1" ht="18" customHeight="1">
      <c r="A11" s="115" t="s">
        <v>104</v>
      </c>
      <c r="B11" s="116"/>
      <c r="C11" s="117"/>
      <c r="D11" s="117"/>
      <c r="E11" s="116"/>
      <c r="F11" s="113"/>
      <c r="G11" s="113"/>
      <c r="H11" s="116"/>
      <c r="I11" s="118"/>
      <c r="J11" s="118"/>
      <c r="K11" s="116"/>
      <c r="L11" s="119"/>
      <c r="M11" s="119"/>
      <c r="N11" s="116"/>
      <c r="O11" s="119"/>
      <c r="P11" s="119"/>
      <c r="Q11" s="120"/>
      <c r="R11" s="120"/>
      <c r="S11" s="7"/>
      <c r="T11" s="7"/>
      <c r="U11" s="7"/>
      <c r="V11" s="7"/>
      <c r="W11" s="7"/>
      <c r="X11" s="7"/>
      <c r="Y11" s="7"/>
      <c r="Z11" s="7"/>
      <c r="AA11" s="7"/>
      <c r="AB11" s="7"/>
      <c r="AC11" s="7"/>
      <c r="AD11" s="7"/>
      <c r="AE11" s="7"/>
      <c r="AF11" s="7"/>
      <c r="AG11" s="7"/>
      <c r="AH11" s="7"/>
      <c r="AI11" s="7"/>
    </row>
    <row r="12" spans="1:36" s="110" customFormat="1" ht="18" customHeight="1">
      <c r="A12" s="121" t="s">
        <v>134</v>
      </c>
      <c r="B12" s="367">
        <v>7591</v>
      </c>
      <c r="C12" s="367">
        <v>8506</v>
      </c>
      <c r="D12" s="367"/>
      <c r="E12" s="368">
        <v>3766</v>
      </c>
      <c r="F12" s="368">
        <v>4668</v>
      </c>
      <c r="G12" s="368"/>
      <c r="H12" s="367">
        <v>3825</v>
      </c>
      <c r="I12" s="367">
        <v>3838</v>
      </c>
      <c r="J12" s="367"/>
      <c r="K12" s="367">
        <v>1847</v>
      </c>
      <c r="L12" s="367">
        <v>2247</v>
      </c>
      <c r="M12" s="367"/>
      <c r="N12" s="367">
        <v>1698</v>
      </c>
      <c r="O12" s="367">
        <v>1921</v>
      </c>
      <c r="P12" s="1"/>
      <c r="Q12" s="365">
        <v>4.4705535924617195</v>
      </c>
      <c r="R12" s="365">
        <v>4.1037037037037001</v>
      </c>
      <c r="S12" s="7"/>
      <c r="T12" s="7"/>
      <c r="U12" s="7"/>
      <c r="V12" s="7"/>
      <c r="W12" s="7"/>
      <c r="X12" s="7"/>
      <c r="Y12" s="7"/>
      <c r="Z12" s="7"/>
      <c r="AA12" s="7"/>
      <c r="AB12" s="7"/>
      <c r="AC12" s="7"/>
      <c r="AD12" s="7"/>
      <c r="AE12" s="7"/>
      <c r="AF12" s="7"/>
      <c r="AG12" s="7"/>
      <c r="AH12" s="7"/>
      <c r="AI12" s="7"/>
    </row>
    <row r="13" spans="1:36" s="110" customFormat="1" ht="18" customHeight="1">
      <c r="A13" s="121" t="s">
        <v>135</v>
      </c>
      <c r="B13" s="367">
        <v>6528</v>
      </c>
      <c r="C13" s="367">
        <v>5509</v>
      </c>
      <c r="D13" s="367"/>
      <c r="E13" s="368">
        <v>3917</v>
      </c>
      <c r="F13" s="368">
        <v>3274</v>
      </c>
      <c r="G13" s="368"/>
      <c r="H13" s="367">
        <v>2611</v>
      </c>
      <c r="I13" s="367">
        <v>2235</v>
      </c>
      <c r="J13" s="367"/>
      <c r="K13" s="367">
        <v>1880</v>
      </c>
      <c r="L13" s="367">
        <v>2167</v>
      </c>
      <c r="M13" s="367"/>
      <c r="N13" s="367">
        <v>1544</v>
      </c>
      <c r="O13" s="367">
        <v>1592</v>
      </c>
      <c r="P13" s="1"/>
      <c r="Q13" s="365">
        <v>4.2279792746113989</v>
      </c>
      <c r="R13" s="365">
        <v>3.4512040557667936</v>
      </c>
      <c r="S13" s="7"/>
      <c r="T13" s="7"/>
      <c r="U13" s="7"/>
      <c r="V13" s="7"/>
      <c r="W13" s="7"/>
      <c r="X13" s="7"/>
      <c r="Y13" s="7"/>
      <c r="Z13" s="7"/>
      <c r="AA13" s="7"/>
      <c r="AB13" s="7"/>
      <c r="AC13" s="7"/>
      <c r="AD13" s="7"/>
      <c r="AE13" s="7"/>
      <c r="AF13" s="7"/>
      <c r="AG13" s="7"/>
      <c r="AH13" s="7"/>
      <c r="AI13" s="7"/>
    </row>
    <row r="14" spans="1:36" s="110" customFormat="1" ht="18" customHeight="1">
      <c r="A14" s="121" t="s">
        <v>136</v>
      </c>
      <c r="B14" s="367">
        <v>10719</v>
      </c>
      <c r="C14" s="367">
        <v>9636</v>
      </c>
      <c r="D14" s="367"/>
      <c r="E14" s="368">
        <v>5434</v>
      </c>
      <c r="F14" s="369">
        <v>4930</v>
      </c>
      <c r="G14" s="369"/>
      <c r="H14" s="367">
        <v>5285</v>
      </c>
      <c r="I14" s="367">
        <v>4706</v>
      </c>
      <c r="J14" s="367"/>
      <c r="K14" s="367">
        <v>2584</v>
      </c>
      <c r="L14" s="367">
        <v>2740</v>
      </c>
      <c r="M14" s="367"/>
      <c r="N14" s="367">
        <v>2361</v>
      </c>
      <c r="O14" s="367">
        <v>2405</v>
      </c>
      <c r="P14" s="1"/>
      <c r="Q14" s="365">
        <v>4.5400254129606097</v>
      </c>
      <c r="R14" s="365">
        <v>3.9962358845671266</v>
      </c>
      <c r="S14" s="7"/>
      <c r="T14" s="7"/>
      <c r="U14" s="7"/>
      <c r="V14" s="7"/>
      <c r="W14" s="7"/>
      <c r="X14" s="7"/>
      <c r="Y14" s="7"/>
      <c r="Z14" s="7"/>
      <c r="AA14" s="7"/>
      <c r="AB14" s="7"/>
      <c r="AC14" s="7"/>
      <c r="AD14" s="7"/>
      <c r="AE14" s="7"/>
      <c r="AF14" s="7"/>
      <c r="AG14" s="7"/>
      <c r="AH14" s="7"/>
      <c r="AI14" s="7"/>
    </row>
    <row r="15" spans="1:36" s="110" customFormat="1" ht="18" customHeight="1">
      <c r="A15" s="121" t="s">
        <v>137</v>
      </c>
      <c r="B15" s="367">
        <v>19658</v>
      </c>
      <c r="C15" s="367">
        <v>30439</v>
      </c>
      <c r="D15" s="367"/>
      <c r="E15" s="368">
        <v>10426</v>
      </c>
      <c r="F15" s="367">
        <v>16034</v>
      </c>
      <c r="G15" s="367"/>
      <c r="H15" s="367">
        <v>9232</v>
      </c>
      <c r="I15" s="367">
        <v>14405</v>
      </c>
      <c r="J15" s="367"/>
      <c r="K15" s="367">
        <v>6120</v>
      </c>
      <c r="L15" s="367">
        <v>9867</v>
      </c>
      <c r="M15" s="367"/>
      <c r="N15" s="367">
        <v>4433</v>
      </c>
      <c r="O15" s="367">
        <v>7551</v>
      </c>
      <c r="P15" s="122"/>
      <c r="Q15" s="365">
        <v>4.4202211690363349</v>
      </c>
      <c r="R15" s="365">
        <v>3.9902848017034867</v>
      </c>
      <c r="S15" s="7"/>
      <c r="T15" s="7"/>
      <c r="U15" s="7"/>
      <c r="V15" s="7"/>
      <c r="W15" s="7"/>
      <c r="X15" s="7"/>
      <c r="Y15" s="7"/>
      <c r="Z15" s="7"/>
      <c r="AA15" s="7"/>
      <c r="AB15" s="7"/>
      <c r="AC15" s="7"/>
      <c r="AD15" s="7"/>
      <c r="AE15" s="7"/>
      <c r="AF15" s="7"/>
      <c r="AG15" s="7"/>
      <c r="AH15" s="7"/>
      <c r="AI15" s="7"/>
    </row>
    <row r="16" spans="1:36" s="110" customFormat="1" ht="18" customHeight="1">
      <c r="A16" s="121" t="s">
        <v>138</v>
      </c>
      <c r="B16" s="367">
        <v>6660</v>
      </c>
      <c r="C16" s="367">
        <v>6898</v>
      </c>
      <c r="D16" s="367"/>
      <c r="E16" s="368">
        <v>3276</v>
      </c>
      <c r="F16" s="368">
        <v>3476</v>
      </c>
      <c r="G16" s="368"/>
      <c r="H16" s="367">
        <v>3384</v>
      </c>
      <c r="I16" s="367">
        <v>3422</v>
      </c>
      <c r="J16" s="367"/>
      <c r="K16" s="367">
        <v>1681</v>
      </c>
      <c r="L16" s="367">
        <v>1984</v>
      </c>
      <c r="M16" s="367"/>
      <c r="N16" s="367">
        <v>1521</v>
      </c>
      <c r="O16" s="367">
        <v>1688</v>
      </c>
      <c r="P16" s="1"/>
      <c r="Q16" s="365">
        <v>4.3786982248520712</v>
      </c>
      <c r="R16" s="365">
        <v>4.0846245530393324</v>
      </c>
      <c r="S16" s="7"/>
      <c r="T16" s="7"/>
      <c r="U16" s="7"/>
      <c r="V16" s="7"/>
      <c r="W16" s="7"/>
      <c r="X16" s="7"/>
      <c r="Y16" s="7"/>
      <c r="Z16" s="7"/>
      <c r="AA16" s="7"/>
      <c r="AB16" s="7"/>
      <c r="AC16" s="7"/>
      <c r="AD16" s="7"/>
      <c r="AE16" s="7"/>
      <c r="AF16" s="7"/>
      <c r="AG16" s="7"/>
      <c r="AH16" s="7"/>
      <c r="AI16" s="7"/>
    </row>
    <row r="17" spans="1:35" s="110" customFormat="1" ht="18" customHeight="1">
      <c r="A17" s="121" t="s">
        <v>139</v>
      </c>
      <c r="B17" s="367">
        <v>17053</v>
      </c>
      <c r="C17" s="367">
        <v>19374</v>
      </c>
      <c r="D17" s="367"/>
      <c r="E17" s="368">
        <v>8800</v>
      </c>
      <c r="F17" s="368">
        <v>10741</v>
      </c>
      <c r="G17" s="368"/>
      <c r="H17" s="367">
        <v>8253</v>
      </c>
      <c r="I17" s="367">
        <v>8633</v>
      </c>
      <c r="J17" s="367"/>
      <c r="K17" s="367">
        <v>4412</v>
      </c>
      <c r="L17" s="367">
        <v>4989</v>
      </c>
      <c r="M17" s="367"/>
      <c r="N17" s="367">
        <v>3697</v>
      </c>
      <c r="O17" s="367">
        <v>4241</v>
      </c>
      <c r="P17" s="1"/>
      <c r="Q17" s="365">
        <v>4.411989100817439</v>
      </c>
      <c r="R17" s="365">
        <v>4.2231027857829009</v>
      </c>
      <c r="S17" s="7"/>
      <c r="T17" s="7"/>
      <c r="U17" s="7"/>
      <c r="V17" s="7"/>
      <c r="W17" s="7"/>
      <c r="X17" s="7"/>
      <c r="Y17" s="7"/>
      <c r="Z17" s="7"/>
      <c r="AA17" s="7"/>
      <c r="AB17" s="7"/>
      <c r="AC17" s="7"/>
      <c r="AD17" s="7"/>
      <c r="AE17" s="7"/>
      <c r="AF17" s="7"/>
      <c r="AG17" s="7"/>
      <c r="AH17" s="7"/>
      <c r="AI17" s="7"/>
    </row>
    <row r="18" spans="1:35" s="110" customFormat="1" ht="18" customHeight="1">
      <c r="A18" s="121" t="s">
        <v>140</v>
      </c>
      <c r="B18" s="367">
        <v>9527</v>
      </c>
      <c r="C18" s="367">
        <v>9933</v>
      </c>
      <c r="D18" s="367"/>
      <c r="E18" s="368">
        <v>4840</v>
      </c>
      <c r="F18" s="368">
        <v>4959</v>
      </c>
      <c r="G18" s="368"/>
      <c r="H18" s="367">
        <v>4687</v>
      </c>
      <c r="I18" s="367">
        <v>4974</v>
      </c>
      <c r="J18" s="367"/>
      <c r="K18" s="367">
        <v>2443</v>
      </c>
      <c r="L18" s="367">
        <v>2824</v>
      </c>
      <c r="M18" s="367"/>
      <c r="N18" s="367">
        <v>2136</v>
      </c>
      <c r="O18" s="367">
        <v>2397</v>
      </c>
      <c r="P18" s="1"/>
      <c r="Q18" s="365">
        <v>4.3758798686062885</v>
      </c>
      <c r="R18" s="365">
        <v>4.1031712473572934</v>
      </c>
      <c r="S18" s="7"/>
      <c r="T18" s="7"/>
      <c r="U18" s="7"/>
      <c r="V18" s="7"/>
      <c r="W18" s="7"/>
      <c r="X18" s="7"/>
      <c r="Y18" s="7"/>
      <c r="Z18" s="7"/>
      <c r="AA18" s="7"/>
      <c r="AB18" s="7"/>
      <c r="AC18" s="7"/>
      <c r="AD18" s="7"/>
      <c r="AE18" s="7"/>
      <c r="AF18" s="7"/>
      <c r="AG18" s="7"/>
      <c r="AH18" s="7"/>
      <c r="AI18" s="7"/>
    </row>
    <row r="19" spans="1:35" s="110" customFormat="1" ht="18" customHeight="1">
      <c r="A19" s="121" t="s">
        <v>143</v>
      </c>
      <c r="B19" s="367">
        <v>66026</v>
      </c>
      <c r="C19" s="367">
        <v>89834</v>
      </c>
      <c r="D19" s="367"/>
      <c r="E19" s="368">
        <v>33627</v>
      </c>
      <c r="F19" s="369">
        <v>45676</v>
      </c>
      <c r="G19" s="369"/>
      <c r="H19" s="367">
        <v>32399</v>
      </c>
      <c r="I19" s="367">
        <v>44158</v>
      </c>
      <c r="J19" s="367"/>
      <c r="K19" s="367">
        <v>14546</v>
      </c>
      <c r="L19" s="367">
        <v>18627</v>
      </c>
      <c r="M19" s="367"/>
      <c r="N19" s="367">
        <v>13109</v>
      </c>
      <c r="O19" s="367">
        <v>19764</v>
      </c>
      <c r="P19" s="1"/>
      <c r="Q19" s="365">
        <v>4.6342599663968231</v>
      </c>
      <c r="R19" s="365">
        <v>4.1663074008753025</v>
      </c>
      <c r="S19" s="7"/>
      <c r="T19" s="7"/>
      <c r="U19" s="7"/>
      <c r="V19" s="7"/>
      <c r="W19" s="7"/>
      <c r="X19" s="7"/>
      <c r="Y19" s="7"/>
      <c r="Z19" s="7"/>
      <c r="AA19" s="7"/>
      <c r="AB19" s="7"/>
      <c r="AC19" s="7"/>
      <c r="AD19" s="7"/>
      <c r="AE19" s="7"/>
      <c r="AF19" s="7"/>
      <c r="AG19" s="7"/>
      <c r="AH19" s="7"/>
      <c r="AI19" s="7"/>
    </row>
    <row r="20" spans="1:35" s="110" customFormat="1" ht="18" customHeight="1">
      <c r="A20" s="121" t="s">
        <v>144</v>
      </c>
      <c r="B20" s="367">
        <v>23275</v>
      </c>
      <c r="C20" s="367">
        <v>26319</v>
      </c>
      <c r="D20" s="367"/>
      <c r="E20" s="368">
        <v>12056</v>
      </c>
      <c r="F20" s="367">
        <v>13827</v>
      </c>
      <c r="G20" s="367"/>
      <c r="H20" s="367">
        <v>11219</v>
      </c>
      <c r="I20" s="367">
        <v>12492</v>
      </c>
      <c r="J20" s="367"/>
      <c r="K20" s="367">
        <v>5275</v>
      </c>
      <c r="L20" s="367">
        <v>5800</v>
      </c>
      <c r="M20" s="367"/>
      <c r="N20" s="367">
        <v>4973</v>
      </c>
      <c r="O20" s="367">
        <v>5754</v>
      </c>
      <c r="P20" s="1"/>
      <c r="Q20" s="365">
        <v>4.6415208207604106</v>
      </c>
      <c r="R20" s="365">
        <v>4.4767503070714163</v>
      </c>
      <c r="S20" s="7"/>
      <c r="T20" s="7"/>
      <c r="U20" s="7"/>
      <c r="V20" s="7"/>
      <c r="W20" s="7"/>
      <c r="X20" s="7"/>
      <c r="Y20" s="7"/>
      <c r="Z20" s="7"/>
      <c r="AA20" s="7"/>
      <c r="AB20" s="7"/>
      <c r="AC20" s="7"/>
      <c r="AD20" s="7"/>
      <c r="AE20" s="7"/>
      <c r="AF20" s="7"/>
      <c r="AG20" s="7"/>
      <c r="AH20" s="7"/>
      <c r="AI20" s="7"/>
    </row>
    <row r="21" spans="1:35" s="110" customFormat="1" ht="18" customHeight="1">
      <c r="A21" s="121" t="s">
        <v>141</v>
      </c>
      <c r="B21" s="367">
        <v>133632</v>
      </c>
      <c r="C21" s="367">
        <v>182071</v>
      </c>
      <c r="D21" s="367"/>
      <c r="E21" s="368">
        <v>68766</v>
      </c>
      <c r="F21" s="368">
        <v>98676</v>
      </c>
      <c r="G21" s="368"/>
      <c r="H21" s="367">
        <v>64866</v>
      </c>
      <c r="I21" s="367">
        <v>83395</v>
      </c>
      <c r="J21" s="367"/>
      <c r="K21" s="367">
        <v>39271</v>
      </c>
      <c r="L21" s="367">
        <v>47051</v>
      </c>
      <c r="M21" s="367"/>
      <c r="N21" s="367">
        <v>31750</v>
      </c>
      <c r="O21" s="367">
        <v>42702</v>
      </c>
      <c r="P21" s="1"/>
      <c r="Q21" s="365">
        <v>4.0978006699108889</v>
      </c>
      <c r="R21" s="365">
        <v>3.9712261318602136</v>
      </c>
      <c r="S21" s="7"/>
      <c r="T21" s="7"/>
      <c r="U21" s="7"/>
      <c r="V21" s="7"/>
      <c r="W21" s="7"/>
      <c r="X21" s="7"/>
      <c r="Y21" s="7"/>
      <c r="Z21" s="7"/>
      <c r="AA21" s="7"/>
      <c r="AB21" s="7"/>
      <c r="AC21" s="7"/>
      <c r="AD21" s="7"/>
      <c r="AE21" s="7"/>
      <c r="AF21" s="7"/>
      <c r="AG21" s="7"/>
      <c r="AH21" s="7"/>
      <c r="AI21" s="7"/>
    </row>
    <row r="22" spans="1:35" s="110" customFormat="1" ht="18" customHeight="1">
      <c r="A22" s="121" t="s">
        <v>142</v>
      </c>
      <c r="B22" s="367">
        <v>26416</v>
      </c>
      <c r="C22" s="367">
        <v>25505</v>
      </c>
      <c r="D22" s="367"/>
      <c r="E22" s="368">
        <v>13627</v>
      </c>
      <c r="F22" s="368">
        <v>13331</v>
      </c>
      <c r="G22" s="368"/>
      <c r="H22" s="367">
        <v>12789</v>
      </c>
      <c r="I22" s="367">
        <v>12174</v>
      </c>
      <c r="J22" s="367"/>
      <c r="K22" s="367">
        <v>5915</v>
      </c>
      <c r="L22" s="367">
        <v>6680</v>
      </c>
      <c r="M22" s="367"/>
      <c r="N22" s="367">
        <v>5511</v>
      </c>
      <c r="O22" s="367">
        <v>5915</v>
      </c>
      <c r="P22" s="1"/>
      <c r="Q22" s="365">
        <v>4.7333696837513628</v>
      </c>
      <c r="R22" s="365">
        <v>4.2075407026563836</v>
      </c>
      <c r="S22" s="7"/>
      <c r="T22" s="7"/>
      <c r="U22" s="7"/>
      <c r="V22" s="7"/>
      <c r="W22" s="7"/>
      <c r="X22" s="7"/>
      <c r="Y22" s="7"/>
      <c r="Z22" s="7"/>
      <c r="AA22" s="7"/>
      <c r="AB22" s="7"/>
      <c r="AC22" s="7"/>
      <c r="AD22" s="7"/>
      <c r="AE22" s="7"/>
      <c r="AF22" s="7"/>
      <c r="AG22" s="7"/>
      <c r="AH22" s="7"/>
      <c r="AI22" s="7"/>
    </row>
    <row r="23" spans="1:35" s="110" customFormat="1" ht="18" customHeight="1">
      <c r="A23" s="121" t="s">
        <v>145</v>
      </c>
      <c r="B23" s="367">
        <v>15908</v>
      </c>
      <c r="C23" s="367">
        <v>15563</v>
      </c>
      <c r="D23" s="367"/>
      <c r="E23" s="368">
        <v>7923</v>
      </c>
      <c r="F23" s="368">
        <v>7880</v>
      </c>
      <c r="G23" s="367"/>
      <c r="H23" s="367">
        <v>7985</v>
      </c>
      <c r="I23" s="367">
        <v>7683</v>
      </c>
      <c r="J23" s="367"/>
      <c r="K23" s="367">
        <v>4154</v>
      </c>
      <c r="L23" s="367">
        <v>4395</v>
      </c>
      <c r="M23" s="367"/>
      <c r="N23" s="367">
        <v>3685</v>
      </c>
      <c r="O23" s="367">
        <v>3907</v>
      </c>
      <c r="P23" s="122"/>
      <c r="Q23" s="365">
        <v>4.3169606512890093</v>
      </c>
      <c r="R23" s="365">
        <v>3.9577754891864059</v>
      </c>
      <c r="S23" s="7"/>
      <c r="T23" s="7"/>
      <c r="U23" s="7"/>
      <c r="V23" s="7"/>
      <c r="W23" s="7"/>
      <c r="X23" s="7"/>
      <c r="Y23" s="7"/>
      <c r="Z23" s="7"/>
      <c r="AA23" s="7"/>
      <c r="AB23" s="7"/>
      <c r="AC23" s="7"/>
      <c r="AD23" s="7"/>
      <c r="AE23" s="7"/>
      <c r="AF23" s="7"/>
      <c r="AG23" s="7"/>
      <c r="AH23" s="7"/>
      <c r="AI23" s="7"/>
    </row>
    <row r="24" spans="1:35" s="110" customFormat="1" ht="18" customHeight="1">
      <c r="A24" s="121" t="s">
        <v>146</v>
      </c>
      <c r="B24" s="367">
        <v>10417</v>
      </c>
      <c r="C24" s="367">
        <v>10177</v>
      </c>
      <c r="D24" s="367"/>
      <c r="E24" s="368">
        <v>5298</v>
      </c>
      <c r="F24" s="368">
        <v>5061</v>
      </c>
      <c r="G24" s="368"/>
      <c r="H24" s="367">
        <v>5119</v>
      </c>
      <c r="I24" s="367">
        <v>5116</v>
      </c>
      <c r="J24" s="367"/>
      <c r="K24" s="367">
        <v>2747</v>
      </c>
      <c r="L24" s="367">
        <v>3040</v>
      </c>
      <c r="M24" s="367"/>
      <c r="N24" s="367">
        <v>2472</v>
      </c>
      <c r="O24" s="367">
        <v>2625</v>
      </c>
      <c r="P24" s="1"/>
      <c r="Q24" s="365">
        <v>4.2139967637540456</v>
      </c>
      <c r="R24" s="365">
        <v>3.874952052167242</v>
      </c>
      <c r="S24" s="7"/>
      <c r="T24" s="7"/>
      <c r="U24" s="7"/>
      <c r="V24" s="7"/>
      <c r="W24" s="7"/>
      <c r="X24" s="7"/>
      <c r="Y24" s="7"/>
      <c r="Z24" s="7"/>
      <c r="AA24" s="7"/>
      <c r="AB24" s="7"/>
      <c r="AC24" s="7"/>
      <c r="AD24" s="7"/>
      <c r="AE24" s="7"/>
      <c r="AF24" s="7"/>
      <c r="AG24" s="7"/>
      <c r="AH24" s="7"/>
      <c r="AI24" s="7"/>
    </row>
    <row r="25" spans="1:35" s="110" customFormat="1" ht="18" customHeight="1">
      <c r="A25" s="121" t="s">
        <v>147</v>
      </c>
      <c r="B25" s="367">
        <v>33583</v>
      </c>
      <c r="C25" s="367">
        <v>38539</v>
      </c>
      <c r="D25" s="367"/>
      <c r="E25" s="368">
        <v>16931</v>
      </c>
      <c r="F25" s="368">
        <v>20330</v>
      </c>
      <c r="G25" s="368"/>
      <c r="H25" s="367">
        <v>16652</v>
      </c>
      <c r="I25" s="367">
        <v>18209</v>
      </c>
      <c r="J25" s="367"/>
      <c r="K25" s="367">
        <v>10140</v>
      </c>
      <c r="L25" s="367">
        <v>11733</v>
      </c>
      <c r="M25" s="367"/>
      <c r="N25" s="367">
        <v>8216</v>
      </c>
      <c r="O25" s="367">
        <v>9657</v>
      </c>
      <c r="P25" s="1"/>
      <c r="Q25" s="365">
        <v>4.0870359099208766</v>
      </c>
      <c r="R25" s="365">
        <v>3.9512245961438248</v>
      </c>
      <c r="S25" s="7"/>
      <c r="T25" s="7"/>
      <c r="U25" s="7"/>
      <c r="V25" s="7"/>
      <c r="W25" s="7"/>
      <c r="X25" s="7"/>
      <c r="Y25" s="7"/>
      <c r="Z25" s="7"/>
      <c r="AA25" s="7"/>
      <c r="AB25" s="7"/>
      <c r="AC25" s="7"/>
      <c r="AD25" s="7"/>
      <c r="AE25" s="7"/>
      <c r="AF25" s="7"/>
      <c r="AG25" s="7"/>
      <c r="AH25" s="7"/>
      <c r="AI25" s="7"/>
    </row>
    <row r="26" spans="1:35" s="110" customFormat="1" ht="18" customHeight="1">
      <c r="A26" s="121" t="s">
        <v>129</v>
      </c>
      <c r="B26" s="367">
        <v>349</v>
      </c>
      <c r="C26" s="367">
        <v>525</v>
      </c>
      <c r="D26" s="367"/>
      <c r="E26" s="368">
        <v>146</v>
      </c>
      <c r="F26" s="368">
        <v>322</v>
      </c>
      <c r="G26" s="368"/>
      <c r="H26" s="367">
        <v>203</v>
      </c>
      <c r="I26" s="367">
        <v>203</v>
      </c>
      <c r="J26" s="367"/>
      <c r="K26" s="367">
        <v>95</v>
      </c>
      <c r="L26" s="367">
        <v>181</v>
      </c>
      <c r="M26" s="367"/>
      <c r="N26" s="367">
        <v>79</v>
      </c>
      <c r="O26" s="367">
        <v>150</v>
      </c>
      <c r="P26" s="1"/>
      <c r="Q26" s="365">
        <v>4.4177215189873413</v>
      </c>
      <c r="R26" s="365">
        <v>3.4965517241379311</v>
      </c>
      <c r="S26" s="7"/>
      <c r="T26" s="7"/>
      <c r="U26" s="7"/>
      <c r="V26" s="7"/>
      <c r="W26" s="7"/>
      <c r="X26" s="7"/>
      <c r="Y26" s="7"/>
      <c r="Z26" s="7"/>
      <c r="AA26" s="7"/>
      <c r="AB26" s="7"/>
      <c r="AC26" s="7"/>
      <c r="AD26" s="7"/>
      <c r="AE26" s="7"/>
      <c r="AF26" s="7"/>
      <c r="AG26" s="7"/>
      <c r="AH26" s="7"/>
      <c r="AI26" s="7"/>
    </row>
    <row r="27" spans="1:35" s="110" customFormat="1" ht="18" customHeight="1">
      <c r="A27" s="121" t="s">
        <v>130</v>
      </c>
      <c r="B27" s="367">
        <v>10323</v>
      </c>
      <c r="C27" s="367">
        <v>11837</v>
      </c>
      <c r="D27" s="367"/>
      <c r="E27" s="368">
        <v>5158</v>
      </c>
      <c r="F27" s="368">
        <v>6013</v>
      </c>
      <c r="G27" s="367"/>
      <c r="H27" s="367">
        <v>5165</v>
      </c>
      <c r="I27" s="367">
        <v>5824</v>
      </c>
      <c r="J27" s="367"/>
      <c r="K27" s="367">
        <v>3697</v>
      </c>
      <c r="L27" s="367">
        <v>3698</v>
      </c>
      <c r="M27" s="367"/>
      <c r="N27" s="367">
        <v>2955</v>
      </c>
      <c r="O27" s="367">
        <v>2868</v>
      </c>
      <c r="P27" s="122"/>
      <c r="Q27" s="365">
        <v>3.4917033525228582</v>
      </c>
      <c r="R27" s="365">
        <v>3.9780841286673736</v>
      </c>
      <c r="S27" s="7"/>
      <c r="T27" s="7"/>
      <c r="U27" s="7"/>
      <c r="V27" s="7"/>
      <c r="W27" s="7"/>
      <c r="X27" s="7"/>
      <c r="Y27" s="7"/>
      <c r="Z27" s="7"/>
      <c r="AA27" s="7"/>
      <c r="AB27" s="7"/>
      <c r="AC27" s="7"/>
      <c r="AD27" s="7"/>
      <c r="AE27" s="7"/>
      <c r="AF27" s="7"/>
      <c r="AG27" s="7"/>
      <c r="AH27" s="7"/>
      <c r="AI27" s="7"/>
    </row>
    <row r="28" spans="1:35" s="110" customFormat="1" ht="18" customHeight="1">
      <c r="A28" s="121" t="s">
        <v>131</v>
      </c>
      <c r="B28" s="367">
        <v>683</v>
      </c>
      <c r="C28" s="367">
        <v>494</v>
      </c>
      <c r="D28" s="367"/>
      <c r="E28" s="368">
        <v>371</v>
      </c>
      <c r="F28" s="370">
        <v>254</v>
      </c>
      <c r="G28" s="370"/>
      <c r="H28" s="367">
        <v>312</v>
      </c>
      <c r="I28" s="367">
        <v>240</v>
      </c>
      <c r="J28" s="367"/>
      <c r="K28" s="367">
        <v>200</v>
      </c>
      <c r="L28" s="367">
        <v>227</v>
      </c>
      <c r="M28" s="367"/>
      <c r="N28" s="367">
        <v>157</v>
      </c>
      <c r="O28" s="367">
        <v>149</v>
      </c>
      <c r="P28" s="1"/>
      <c r="Q28" s="365">
        <v>4.3503184713375793</v>
      </c>
      <c r="R28" s="365">
        <v>3.2905405405405403</v>
      </c>
      <c r="S28" s="7"/>
      <c r="T28" s="7"/>
      <c r="U28" s="7"/>
      <c r="V28" s="7"/>
      <c r="W28" s="7"/>
      <c r="X28" s="7"/>
      <c r="Y28" s="7"/>
      <c r="Z28" s="7"/>
      <c r="AA28" s="7"/>
      <c r="AB28" s="7"/>
      <c r="AC28" s="7"/>
      <c r="AD28" s="7"/>
      <c r="AE28" s="7"/>
      <c r="AF28" s="7"/>
      <c r="AG28" s="7"/>
      <c r="AH28" s="7"/>
      <c r="AI28" s="7"/>
    </row>
    <row r="29" spans="1:35" s="110" customFormat="1" ht="18" customHeight="1">
      <c r="A29" s="121" t="s">
        <v>132</v>
      </c>
      <c r="B29" s="367">
        <v>1549</v>
      </c>
      <c r="C29" s="367">
        <v>1991</v>
      </c>
      <c r="D29" s="367"/>
      <c r="E29" s="368">
        <v>793</v>
      </c>
      <c r="F29" s="368">
        <v>1036</v>
      </c>
      <c r="G29" s="368"/>
      <c r="H29" s="367">
        <v>756</v>
      </c>
      <c r="I29" s="367">
        <v>955</v>
      </c>
      <c r="J29" s="367"/>
      <c r="K29" s="367">
        <v>485</v>
      </c>
      <c r="L29" s="367">
        <v>620</v>
      </c>
      <c r="M29" s="367"/>
      <c r="N29" s="367">
        <v>399</v>
      </c>
      <c r="O29" s="367">
        <v>465</v>
      </c>
      <c r="P29" s="1"/>
      <c r="Q29" s="365">
        <v>3.8844221105527637</v>
      </c>
      <c r="R29" s="365">
        <v>4.0853391684901528</v>
      </c>
      <c r="S29" s="7"/>
      <c r="T29" s="7"/>
      <c r="U29" s="7"/>
      <c r="V29" s="7"/>
      <c r="W29" s="7"/>
      <c r="X29" s="7"/>
      <c r="Y29" s="7"/>
      <c r="Z29" s="7"/>
      <c r="AA29" s="7"/>
      <c r="AB29" s="7"/>
      <c r="AC29" s="7"/>
      <c r="AD29" s="7"/>
      <c r="AE29" s="7"/>
      <c r="AF29" s="7"/>
      <c r="AG29" s="7"/>
      <c r="AH29" s="7"/>
      <c r="AI29" s="7"/>
    </row>
    <row r="30" spans="1:35" s="110" customFormat="1" ht="18" customHeight="1">
      <c r="A30" s="121" t="s">
        <v>133</v>
      </c>
      <c r="B30" s="367">
        <v>2005</v>
      </c>
      <c r="C30" s="367">
        <v>2188</v>
      </c>
      <c r="D30" s="367"/>
      <c r="E30" s="368">
        <v>1065</v>
      </c>
      <c r="F30" s="367">
        <v>1121</v>
      </c>
      <c r="G30" s="367"/>
      <c r="H30" s="367">
        <v>940</v>
      </c>
      <c r="I30" s="367">
        <v>1067</v>
      </c>
      <c r="J30" s="367"/>
      <c r="K30" s="367">
        <v>573</v>
      </c>
      <c r="L30" s="367">
        <v>616</v>
      </c>
      <c r="M30" s="367"/>
      <c r="N30" s="367">
        <v>502</v>
      </c>
      <c r="O30" s="367">
        <v>501</v>
      </c>
      <c r="P30" s="1"/>
      <c r="Q30" s="365">
        <v>3.9940239043824701</v>
      </c>
      <c r="R30" s="365">
        <v>4.2918454935622314</v>
      </c>
      <c r="S30" s="7"/>
      <c r="T30" s="7"/>
      <c r="U30" s="7"/>
      <c r="V30" s="7"/>
      <c r="W30" s="7"/>
      <c r="X30" s="7"/>
      <c r="Y30" s="7"/>
      <c r="Z30" s="7"/>
      <c r="AA30" s="7"/>
      <c r="AB30" s="7"/>
      <c r="AC30" s="7"/>
      <c r="AD30" s="7"/>
      <c r="AE30" s="7"/>
      <c r="AF30" s="7"/>
      <c r="AG30" s="7"/>
      <c r="AH30" s="7"/>
      <c r="AI30" s="7"/>
    </row>
    <row r="31" spans="1:35" s="110" customFormat="1" ht="18" customHeight="1">
      <c r="A31" s="123"/>
      <c r="B31" s="108"/>
      <c r="C31" s="108"/>
      <c r="D31" s="108"/>
      <c r="E31" s="108"/>
      <c r="F31" s="108"/>
      <c r="G31" s="108"/>
      <c r="H31" s="108"/>
      <c r="I31" s="108"/>
      <c r="J31" s="108"/>
      <c r="K31" s="108"/>
      <c r="L31" s="108"/>
      <c r="M31" s="108"/>
      <c r="N31" s="108"/>
      <c r="O31" s="108"/>
      <c r="P31" s="1"/>
      <c r="Q31" s="365"/>
      <c r="R31" s="365"/>
      <c r="S31" s="7"/>
      <c r="T31" s="7"/>
      <c r="U31" s="7"/>
      <c r="V31" s="7"/>
      <c r="W31" s="7"/>
      <c r="X31" s="7"/>
      <c r="Y31" s="7"/>
      <c r="Z31" s="7"/>
      <c r="AA31" s="7"/>
      <c r="AB31" s="7"/>
      <c r="AC31" s="7"/>
      <c r="AD31" s="7"/>
      <c r="AE31" s="7"/>
      <c r="AF31" s="7"/>
      <c r="AG31" s="7"/>
      <c r="AH31" s="7"/>
      <c r="AI31" s="7"/>
    </row>
    <row r="32" spans="1:35" s="110" customFormat="1" ht="18" customHeight="1">
      <c r="A32" s="115" t="s">
        <v>105</v>
      </c>
      <c r="B32" s="108"/>
      <c r="C32" s="371"/>
      <c r="D32" s="371"/>
      <c r="E32" s="108"/>
      <c r="F32" s="372"/>
      <c r="G32" s="372"/>
      <c r="H32" s="108"/>
      <c r="I32" s="373"/>
      <c r="J32" s="373"/>
      <c r="K32" s="108"/>
      <c r="L32" s="373"/>
      <c r="M32" s="373"/>
      <c r="N32" s="108"/>
      <c r="O32" s="373"/>
      <c r="P32" s="118"/>
      <c r="Q32" s="365"/>
      <c r="R32" s="365"/>
      <c r="S32" s="7"/>
      <c r="T32" s="7"/>
      <c r="U32" s="7"/>
      <c r="V32" s="7"/>
      <c r="W32" s="7"/>
      <c r="X32" s="7"/>
      <c r="Y32" s="7"/>
      <c r="Z32" s="7"/>
      <c r="AA32" s="7"/>
      <c r="AB32" s="7"/>
      <c r="AC32" s="7"/>
      <c r="AD32" s="7"/>
      <c r="AE32" s="7"/>
      <c r="AF32" s="7"/>
      <c r="AG32" s="7"/>
      <c r="AH32" s="7"/>
      <c r="AI32" s="7"/>
    </row>
    <row r="33" spans="1:36" s="110" customFormat="1" ht="18" customHeight="1">
      <c r="A33" s="125" t="s">
        <v>149</v>
      </c>
      <c r="B33" s="367">
        <v>14651</v>
      </c>
      <c r="C33" s="367">
        <v>24765</v>
      </c>
      <c r="D33" s="367"/>
      <c r="E33" s="368">
        <v>8671</v>
      </c>
      <c r="F33" s="368">
        <v>14313</v>
      </c>
      <c r="G33" s="368"/>
      <c r="H33" s="367">
        <v>5980</v>
      </c>
      <c r="I33" s="367">
        <v>10452</v>
      </c>
      <c r="J33" s="367"/>
      <c r="K33" s="367">
        <v>4476</v>
      </c>
      <c r="L33" s="367">
        <v>6335</v>
      </c>
      <c r="M33" s="367"/>
      <c r="N33" s="367">
        <v>3566</v>
      </c>
      <c r="O33" s="367">
        <v>5446</v>
      </c>
      <c r="P33" s="1"/>
      <c r="Q33" s="365">
        <v>3.9926311226701343</v>
      </c>
      <c r="R33" s="365">
        <v>4.006849315068493</v>
      </c>
      <c r="S33" s="7"/>
      <c r="T33" s="7"/>
      <c r="U33" s="7"/>
      <c r="V33" s="7"/>
      <c r="W33" s="7"/>
      <c r="X33" s="7"/>
      <c r="Y33" s="7"/>
      <c r="Z33" s="7"/>
      <c r="AA33" s="7"/>
      <c r="AB33" s="7"/>
      <c r="AC33" s="7"/>
      <c r="AD33" s="7"/>
      <c r="AE33" s="7"/>
      <c r="AF33" s="7"/>
      <c r="AG33" s="7"/>
      <c r="AH33" s="7"/>
      <c r="AI33" s="7"/>
    </row>
    <row r="34" spans="1:36" s="110" customFormat="1" ht="18" customHeight="1">
      <c r="A34" s="125" t="s">
        <v>150</v>
      </c>
      <c r="B34" s="367">
        <v>494131</v>
      </c>
      <c r="C34" s="367">
        <v>583640</v>
      </c>
      <c r="D34" s="367"/>
      <c r="E34" s="368">
        <v>266090</v>
      </c>
      <c r="F34" s="368">
        <v>314615</v>
      </c>
      <c r="G34" s="368"/>
      <c r="H34" s="367">
        <v>228041</v>
      </c>
      <c r="I34" s="367">
        <v>269025</v>
      </c>
      <c r="J34" s="367"/>
      <c r="K34" s="367">
        <v>141523</v>
      </c>
      <c r="L34" s="367">
        <v>189386</v>
      </c>
      <c r="M34" s="367"/>
      <c r="N34" s="367">
        <v>120839</v>
      </c>
      <c r="O34" s="367">
        <v>159095</v>
      </c>
      <c r="P34" s="1"/>
      <c r="Q34" s="365">
        <v>4.0476713148901142</v>
      </c>
      <c r="R34" s="365">
        <v>3.5477367043350569</v>
      </c>
      <c r="S34" s="7"/>
      <c r="T34" s="7"/>
      <c r="U34" s="7"/>
      <c r="V34" s="7"/>
      <c r="W34" s="7"/>
      <c r="X34" s="7"/>
      <c r="Y34" s="7"/>
      <c r="Z34" s="7"/>
      <c r="AA34" s="7"/>
      <c r="AB34" s="7"/>
      <c r="AC34" s="7"/>
      <c r="AD34" s="7"/>
      <c r="AE34" s="7"/>
      <c r="AF34" s="7"/>
      <c r="AG34" s="7"/>
      <c r="AH34" s="7"/>
      <c r="AI34" s="7"/>
    </row>
    <row r="35" spans="1:36" s="110" customFormat="1" ht="18" customHeight="1">
      <c r="A35" s="125" t="s">
        <v>47</v>
      </c>
      <c r="B35" s="367">
        <v>360898</v>
      </c>
      <c r="C35" s="367">
        <v>505661</v>
      </c>
      <c r="D35" s="367"/>
      <c r="E35" s="368">
        <v>188991</v>
      </c>
      <c r="F35" s="369">
        <v>264710</v>
      </c>
      <c r="G35" s="369"/>
      <c r="H35" s="367">
        <v>171907</v>
      </c>
      <c r="I35" s="367">
        <v>240951</v>
      </c>
      <c r="J35" s="367"/>
      <c r="K35" s="367">
        <v>109005</v>
      </c>
      <c r="L35" s="367">
        <v>174108</v>
      </c>
      <c r="M35" s="367"/>
      <c r="N35" s="367">
        <v>93124</v>
      </c>
      <c r="O35" s="367">
        <v>130643</v>
      </c>
      <c r="P35" s="1"/>
      <c r="Q35" s="365">
        <v>3.8684962406015035</v>
      </c>
      <c r="R35" s="365">
        <v>3.7707683801508192</v>
      </c>
      <c r="S35" s="7"/>
      <c r="T35" s="7"/>
      <c r="U35" s="7"/>
      <c r="V35" s="7"/>
      <c r="W35" s="7"/>
      <c r="X35" s="7"/>
      <c r="Y35" s="7"/>
      <c r="Z35" s="7"/>
      <c r="AA35" s="7"/>
      <c r="AB35" s="7"/>
      <c r="AC35" s="7"/>
      <c r="AD35" s="7"/>
      <c r="AE35" s="7"/>
      <c r="AF35" s="7"/>
      <c r="AG35" s="7"/>
      <c r="AH35" s="7"/>
      <c r="AI35" s="7"/>
    </row>
    <row r="36" spans="1:36" s="110" customFormat="1" ht="18" customHeight="1">
      <c r="A36" s="125" t="s">
        <v>151</v>
      </c>
      <c r="B36" s="367">
        <v>13348</v>
      </c>
      <c r="C36" s="367">
        <v>15627</v>
      </c>
      <c r="D36" s="367"/>
      <c r="E36" s="368">
        <v>7215</v>
      </c>
      <c r="F36" s="367">
        <v>9110</v>
      </c>
      <c r="G36" s="367"/>
      <c r="H36" s="367">
        <v>6133</v>
      </c>
      <c r="I36" s="367">
        <v>6517</v>
      </c>
      <c r="J36" s="367"/>
      <c r="K36" s="367">
        <v>3703</v>
      </c>
      <c r="L36" s="367">
        <v>4238</v>
      </c>
      <c r="M36" s="367"/>
      <c r="N36" s="367">
        <v>3046</v>
      </c>
      <c r="O36" s="367">
        <v>4028</v>
      </c>
      <c r="P36" s="122"/>
      <c r="Q36" s="365">
        <v>4.3786535303776679</v>
      </c>
      <c r="R36" s="365">
        <v>3.8569997495617332</v>
      </c>
      <c r="S36" s="7"/>
      <c r="T36" s="7"/>
      <c r="U36" s="7"/>
      <c r="V36" s="7"/>
      <c r="W36" s="7"/>
      <c r="X36" s="7"/>
      <c r="Y36" s="7"/>
      <c r="Z36" s="7"/>
      <c r="AA36" s="7"/>
      <c r="AB36" s="7"/>
      <c r="AC36" s="7"/>
      <c r="AD36" s="7"/>
      <c r="AE36" s="7"/>
      <c r="AF36" s="7"/>
      <c r="AG36" s="7"/>
      <c r="AH36" s="7"/>
      <c r="AI36" s="7"/>
    </row>
    <row r="37" spans="1:36" s="110" customFormat="1" ht="18" customHeight="1">
      <c r="A37" s="125" t="s">
        <v>152</v>
      </c>
      <c r="B37" s="367">
        <v>10647</v>
      </c>
      <c r="C37" s="367">
        <v>24890</v>
      </c>
      <c r="D37" s="367"/>
      <c r="E37" s="368">
        <v>5720</v>
      </c>
      <c r="F37" s="368">
        <v>13521</v>
      </c>
      <c r="G37" s="368"/>
      <c r="H37" s="367">
        <v>4927</v>
      </c>
      <c r="I37" s="367">
        <v>11369</v>
      </c>
      <c r="J37" s="367"/>
      <c r="K37" s="367">
        <v>3384</v>
      </c>
      <c r="L37" s="367">
        <v>29544</v>
      </c>
      <c r="M37" s="367"/>
      <c r="N37" s="367">
        <v>2704</v>
      </c>
      <c r="O37" s="367">
        <v>5364</v>
      </c>
      <c r="P37" s="1"/>
      <c r="Q37" s="365">
        <v>3.5096439169139466</v>
      </c>
      <c r="R37" s="365">
        <v>3.3652502360717658</v>
      </c>
      <c r="S37" s="7"/>
      <c r="T37" s="7"/>
      <c r="U37" s="7"/>
      <c r="V37" s="7"/>
      <c r="W37" s="7"/>
      <c r="X37" s="7"/>
      <c r="Y37" s="7"/>
      <c r="Z37" s="7"/>
      <c r="AA37" s="7"/>
      <c r="AB37" s="7"/>
      <c r="AC37" s="7"/>
      <c r="AD37" s="7"/>
      <c r="AE37" s="7"/>
      <c r="AF37" s="7"/>
      <c r="AG37" s="7"/>
      <c r="AH37" s="7"/>
      <c r="AI37" s="7"/>
    </row>
    <row r="38" spans="1:36" s="110" customFormat="1" ht="18" customHeight="1">
      <c r="A38" s="125" t="s">
        <v>153</v>
      </c>
      <c r="B38" s="367">
        <v>316196</v>
      </c>
      <c r="C38" s="367">
        <v>412373</v>
      </c>
      <c r="D38" s="367"/>
      <c r="E38" s="368">
        <v>167994</v>
      </c>
      <c r="F38" s="368">
        <v>216653</v>
      </c>
      <c r="G38" s="368"/>
      <c r="H38" s="367">
        <v>148202</v>
      </c>
      <c r="I38" s="367">
        <v>195720</v>
      </c>
      <c r="J38" s="367"/>
      <c r="K38" s="367">
        <v>89824</v>
      </c>
      <c r="L38" s="367">
        <v>141744</v>
      </c>
      <c r="M38" s="367"/>
      <c r="N38" s="367">
        <v>76608</v>
      </c>
      <c r="O38" s="367">
        <v>111865</v>
      </c>
      <c r="P38" s="1"/>
      <c r="Q38" s="365">
        <v>4.0745987027452006</v>
      </c>
      <c r="R38" s="365">
        <v>3.5061522156957841</v>
      </c>
      <c r="S38" s="7"/>
      <c r="T38" s="7"/>
      <c r="U38" s="7"/>
      <c r="V38" s="7"/>
      <c r="W38" s="7"/>
      <c r="X38" s="7"/>
      <c r="Y38" s="7"/>
      <c r="Z38" s="7"/>
      <c r="AA38" s="7"/>
      <c r="AB38" s="7"/>
      <c r="AC38" s="7"/>
      <c r="AD38" s="7"/>
      <c r="AE38" s="7"/>
      <c r="AF38" s="7"/>
      <c r="AG38" s="7"/>
      <c r="AH38" s="7"/>
      <c r="AI38" s="7"/>
    </row>
    <row r="39" spans="1:36" s="110" customFormat="1" ht="18" customHeight="1">
      <c r="A39" s="125" t="s">
        <v>148</v>
      </c>
      <c r="B39" s="367">
        <v>124317</v>
      </c>
      <c r="C39" s="367">
        <v>144179</v>
      </c>
      <c r="D39" s="367"/>
      <c r="E39" s="368">
        <v>63979</v>
      </c>
      <c r="F39" s="368">
        <v>74360</v>
      </c>
      <c r="G39" s="368"/>
      <c r="H39" s="367">
        <v>60338</v>
      </c>
      <c r="I39" s="367">
        <v>69819</v>
      </c>
      <c r="J39" s="367"/>
      <c r="K39" s="367">
        <v>37230</v>
      </c>
      <c r="L39" s="367">
        <v>64936</v>
      </c>
      <c r="M39" s="367"/>
      <c r="N39" s="367">
        <v>31334</v>
      </c>
      <c r="O39" s="367">
        <v>44209</v>
      </c>
      <c r="P39" s="1"/>
      <c r="Q39" s="365">
        <v>3.8543025188594808</v>
      </c>
      <c r="R39" s="365">
        <v>3.1008014936927912</v>
      </c>
      <c r="S39" s="7"/>
      <c r="T39" s="7"/>
      <c r="U39" s="7"/>
      <c r="V39" s="7"/>
      <c r="W39" s="7"/>
      <c r="X39" s="7"/>
      <c r="Y39" s="7"/>
      <c r="Z39" s="7"/>
      <c r="AA39" s="7"/>
      <c r="AB39" s="7"/>
      <c r="AC39" s="7"/>
      <c r="AD39" s="7"/>
      <c r="AE39" s="7"/>
      <c r="AF39" s="7"/>
      <c r="AG39" s="7"/>
      <c r="AH39" s="7"/>
      <c r="AI39" s="7"/>
    </row>
    <row r="40" spans="1:36" s="110" customFormat="1" ht="18" customHeight="1">
      <c r="A40" s="125" t="s">
        <v>359</v>
      </c>
      <c r="B40" s="367" t="s">
        <v>2</v>
      </c>
      <c r="C40" s="367">
        <v>56</v>
      </c>
      <c r="D40" s="367"/>
      <c r="E40" s="368" t="s">
        <v>2</v>
      </c>
      <c r="F40" s="369">
        <v>33</v>
      </c>
      <c r="G40" s="369"/>
      <c r="H40" s="367" t="s">
        <v>2</v>
      </c>
      <c r="I40" s="367">
        <v>23</v>
      </c>
      <c r="J40" s="367"/>
      <c r="K40" s="367" t="s">
        <v>2</v>
      </c>
      <c r="L40" s="367">
        <v>23</v>
      </c>
      <c r="M40" s="367"/>
      <c r="N40" s="367" t="s">
        <v>2</v>
      </c>
      <c r="O40" s="367">
        <v>19</v>
      </c>
      <c r="P40" s="1"/>
      <c r="Q40" s="365" t="s">
        <v>2</v>
      </c>
      <c r="R40" s="365">
        <v>2.8333333333333335</v>
      </c>
      <c r="S40" s="7"/>
      <c r="T40" s="7"/>
      <c r="U40" s="7"/>
      <c r="V40" s="7"/>
      <c r="W40" s="7"/>
      <c r="X40" s="7"/>
      <c r="Y40" s="7"/>
      <c r="Z40" s="7"/>
      <c r="AA40" s="7"/>
      <c r="AB40" s="7"/>
      <c r="AC40" s="7"/>
      <c r="AD40" s="7"/>
      <c r="AE40" s="7"/>
      <c r="AF40" s="7"/>
      <c r="AG40" s="7"/>
      <c r="AH40" s="7"/>
      <c r="AI40" s="7"/>
    </row>
    <row r="41" spans="1:36" s="110" customFormat="1" ht="18" customHeight="1">
      <c r="A41" s="363"/>
      <c r="B41" s="364"/>
      <c r="C41" s="364"/>
      <c r="D41" s="364"/>
      <c r="E41" s="364"/>
      <c r="F41" s="364"/>
      <c r="G41" s="364"/>
      <c r="H41" s="364"/>
      <c r="I41" s="364"/>
      <c r="J41" s="364"/>
      <c r="K41" s="364"/>
      <c r="L41" s="364"/>
      <c r="M41" s="364"/>
      <c r="N41" s="364"/>
      <c r="O41" s="364"/>
      <c r="P41" s="364"/>
      <c r="Q41" s="364"/>
      <c r="R41" s="364"/>
      <c r="S41" s="4"/>
      <c r="T41" s="4"/>
      <c r="U41" s="4"/>
      <c r="V41" s="4"/>
      <c r="W41" s="4"/>
      <c r="X41" s="4"/>
      <c r="Y41" s="4"/>
      <c r="Z41" s="4"/>
      <c r="AA41" s="4"/>
      <c r="AB41" s="4"/>
      <c r="AC41" s="4"/>
      <c r="AD41" s="4"/>
      <c r="AE41" s="4"/>
      <c r="AF41" s="4"/>
      <c r="AG41" s="4"/>
      <c r="AH41" s="4"/>
      <c r="AI41" s="4"/>
    </row>
    <row r="42" spans="1:36" s="110" customFormat="1" ht="15.75" customHeight="1">
      <c r="A42" s="4"/>
      <c r="B42" s="111"/>
      <c r="C42" s="111"/>
      <c r="D42" s="111"/>
      <c r="E42" s="111"/>
      <c r="F42" s="111"/>
      <c r="G42" s="111"/>
      <c r="H42" s="111"/>
      <c r="I42" s="111"/>
      <c r="J42" s="111"/>
      <c r="K42" s="111"/>
      <c r="L42" s="111"/>
      <c r="M42" s="111"/>
      <c r="N42" s="111"/>
      <c r="O42" s="111"/>
      <c r="P42" s="111"/>
      <c r="Q42" s="111"/>
      <c r="R42" s="111"/>
      <c r="S42" s="4"/>
      <c r="T42" s="4"/>
      <c r="U42" s="4"/>
      <c r="V42" s="4"/>
      <c r="W42" s="4"/>
      <c r="X42" s="4"/>
      <c r="Y42" s="4"/>
      <c r="Z42" s="4"/>
      <c r="AA42" s="4"/>
      <c r="AB42" s="4"/>
      <c r="AC42" s="4"/>
      <c r="AD42" s="4"/>
      <c r="AE42" s="4"/>
      <c r="AF42" s="4"/>
      <c r="AG42" s="4"/>
      <c r="AH42" s="4"/>
      <c r="AI42" s="4"/>
    </row>
    <row r="43" spans="1:36" ht="20.100000000000001" customHeight="1">
      <c r="A43" s="3" t="s">
        <v>360</v>
      </c>
      <c r="B43" s="107"/>
      <c r="C43" s="107"/>
      <c r="D43" s="107"/>
      <c r="E43" s="107"/>
      <c r="F43" s="107"/>
      <c r="G43" s="107"/>
      <c r="H43" s="107"/>
      <c r="I43" s="107"/>
      <c r="J43" s="107"/>
      <c r="K43" s="107"/>
      <c r="L43" s="107"/>
      <c r="M43" s="107"/>
      <c r="N43" s="107"/>
      <c r="O43" s="107"/>
      <c r="P43" s="107"/>
      <c r="Q43" s="107"/>
      <c r="R43" s="107"/>
      <c r="S43" s="126"/>
      <c r="T43" s="7"/>
      <c r="U43" s="7"/>
      <c r="V43" s="7"/>
      <c r="W43" s="7"/>
      <c r="X43" s="7"/>
      <c r="Y43" s="7"/>
      <c r="Z43" s="7"/>
      <c r="AA43" s="7"/>
      <c r="AB43" s="7"/>
      <c r="AC43" s="7"/>
      <c r="AD43" s="7"/>
      <c r="AE43" s="7"/>
      <c r="AF43" s="7"/>
      <c r="AG43" s="7"/>
      <c r="AH43" s="7"/>
      <c r="AI43" s="7"/>
      <c r="AJ43" s="7"/>
    </row>
    <row r="44" spans="1:36" ht="20.100000000000001" customHeight="1">
      <c r="A44" s="5" t="s">
        <v>361</v>
      </c>
      <c r="B44" s="127"/>
      <c r="C44" s="127"/>
      <c r="D44" s="127"/>
      <c r="E44" s="127"/>
      <c r="F44" s="127"/>
      <c r="G44" s="127"/>
      <c r="H44" s="127"/>
      <c r="I44" s="127"/>
      <c r="J44" s="127"/>
      <c r="K44" s="127"/>
      <c r="L44" s="127"/>
      <c r="M44" s="127"/>
      <c r="N44" s="127"/>
      <c r="O44" s="127"/>
      <c r="P44" s="127"/>
      <c r="Q44" s="127"/>
      <c r="R44" s="127"/>
      <c r="S44" s="126"/>
      <c r="T44" s="7"/>
      <c r="U44" s="7"/>
      <c r="V44" s="7"/>
      <c r="W44" s="7"/>
      <c r="X44" s="7"/>
      <c r="Y44" s="7"/>
      <c r="Z44" s="7"/>
      <c r="AA44" s="7"/>
      <c r="AB44" s="7"/>
      <c r="AC44" s="7"/>
      <c r="AD44" s="7"/>
      <c r="AE44" s="7"/>
      <c r="AF44" s="7"/>
      <c r="AG44" s="7"/>
      <c r="AH44" s="7"/>
      <c r="AI44" s="7"/>
      <c r="AJ44" s="7"/>
    </row>
    <row r="45" spans="1:36" ht="17.100000000000001" customHeight="1" thickBot="1">
      <c r="B45" s="111"/>
      <c r="C45" s="111"/>
      <c r="D45" s="111"/>
      <c r="E45" s="111"/>
      <c r="F45" s="111"/>
      <c r="G45" s="111"/>
      <c r="H45" s="111"/>
      <c r="I45" s="111"/>
      <c r="J45" s="111"/>
      <c r="K45" s="111"/>
      <c r="L45" s="111"/>
      <c r="M45" s="111"/>
      <c r="N45" s="111"/>
      <c r="O45" s="111"/>
      <c r="P45" s="111"/>
      <c r="Q45" s="111"/>
      <c r="R45" s="128"/>
      <c r="S45" s="126"/>
      <c r="T45" s="7"/>
      <c r="U45" s="7"/>
      <c r="V45" s="7"/>
      <c r="W45" s="7"/>
      <c r="X45" s="7"/>
      <c r="Y45" s="7"/>
      <c r="Z45" s="7"/>
      <c r="AA45" s="7"/>
      <c r="AB45" s="7"/>
      <c r="AC45" s="7"/>
      <c r="AD45" s="7"/>
      <c r="AE45" s="7"/>
      <c r="AF45" s="7"/>
      <c r="AG45" s="7"/>
      <c r="AH45" s="7"/>
      <c r="AI45" s="7"/>
      <c r="AJ45" s="7"/>
    </row>
    <row r="46" spans="1:36" ht="38.1" customHeight="1" thickBot="1">
      <c r="A46" s="522" t="s">
        <v>353</v>
      </c>
      <c r="B46" s="524" t="s">
        <v>354</v>
      </c>
      <c r="C46" s="524"/>
      <c r="D46" s="524"/>
      <c r="E46" s="524"/>
      <c r="F46" s="524"/>
      <c r="G46" s="524"/>
      <c r="H46" s="524"/>
      <c r="I46" s="524"/>
      <c r="J46" s="129"/>
      <c r="K46" s="525" t="s">
        <v>43</v>
      </c>
      <c r="L46" s="525"/>
      <c r="M46" s="97"/>
      <c r="N46" s="525" t="s">
        <v>44</v>
      </c>
      <c r="O46" s="525"/>
      <c r="P46" s="94"/>
      <c r="Q46" s="526" t="s">
        <v>42</v>
      </c>
      <c r="R46" s="526"/>
      <c r="S46" s="7"/>
      <c r="T46" s="7"/>
      <c r="U46" s="7"/>
      <c r="V46" s="7"/>
      <c r="W46" s="7"/>
      <c r="X46" s="7"/>
      <c r="Y46" s="7"/>
      <c r="Z46" s="7"/>
      <c r="AA46" s="7"/>
      <c r="AB46" s="7"/>
      <c r="AC46" s="7"/>
      <c r="AD46" s="7"/>
      <c r="AE46" s="7"/>
      <c r="AF46" s="7"/>
      <c r="AG46" s="7"/>
      <c r="AH46" s="7"/>
      <c r="AI46" s="7"/>
      <c r="AJ46" s="7"/>
    </row>
    <row r="47" spans="1:36" ht="38.1" customHeight="1" thickBot="1">
      <c r="A47" s="523"/>
      <c r="B47" s="528" t="s">
        <v>355</v>
      </c>
      <c r="C47" s="528"/>
      <c r="D47" s="325"/>
      <c r="E47" s="528" t="s">
        <v>356</v>
      </c>
      <c r="F47" s="528"/>
      <c r="G47" s="325"/>
      <c r="H47" s="530" t="s">
        <v>357</v>
      </c>
      <c r="I47" s="530"/>
      <c r="J47" s="130"/>
      <c r="K47" s="530" t="s">
        <v>12</v>
      </c>
      <c r="L47" s="530"/>
      <c r="M47" s="98"/>
      <c r="N47" s="530" t="s">
        <v>45</v>
      </c>
      <c r="O47" s="530"/>
      <c r="P47" s="131"/>
      <c r="Q47" s="527"/>
      <c r="R47" s="527"/>
      <c r="S47" s="99"/>
      <c r="T47" s="99"/>
      <c r="U47" s="99"/>
      <c r="V47" s="99"/>
      <c r="W47" s="99"/>
      <c r="X47" s="99"/>
      <c r="Y47" s="99"/>
      <c r="Z47" s="99"/>
      <c r="AA47" s="99"/>
      <c r="AB47" s="99"/>
      <c r="AC47" s="99"/>
      <c r="AD47" s="99"/>
      <c r="AE47" s="99"/>
      <c r="AF47" s="99"/>
      <c r="AG47" s="99"/>
      <c r="AH47" s="99"/>
      <c r="AI47" s="99"/>
      <c r="AJ47" s="99"/>
    </row>
    <row r="48" spans="1:36" ht="38.1" customHeight="1">
      <c r="A48" s="523"/>
      <c r="B48" s="95">
        <v>2010</v>
      </c>
      <c r="C48" s="95">
        <v>2020</v>
      </c>
      <c r="D48" s="95"/>
      <c r="E48" s="95">
        <v>2010</v>
      </c>
      <c r="F48" s="95">
        <v>2020</v>
      </c>
      <c r="G48" s="95"/>
      <c r="H48" s="95">
        <v>2010</v>
      </c>
      <c r="I48" s="100">
        <v>2020</v>
      </c>
      <c r="J48" s="100"/>
      <c r="K48" s="100">
        <v>2010</v>
      </c>
      <c r="L48" s="100">
        <v>2020</v>
      </c>
      <c r="M48" s="100"/>
      <c r="N48" s="100">
        <v>2010</v>
      </c>
      <c r="O48" s="100">
        <v>2020</v>
      </c>
      <c r="P48" s="100"/>
      <c r="Q48" s="100">
        <v>2010</v>
      </c>
      <c r="R48" s="100">
        <v>2020</v>
      </c>
      <c r="S48" s="99"/>
      <c r="T48" s="99"/>
      <c r="U48" s="99"/>
      <c r="V48" s="99"/>
      <c r="W48" s="99"/>
      <c r="X48" s="99"/>
      <c r="Y48" s="99"/>
      <c r="Z48" s="99"/>
      <c r="AA48" s="99"/>
      <c r="AB48" s="99"/>
      <c r="AC48" s="99"/>
      <c r="AD48" s="99"/>
      <c r="AE48" s="99"/>
      <c r="AF48" s="99"/>
      <c r="AG48" s="99"/>
      <c r="AH48" s="99"/>
      <c r="AI48" s="99"/>
      <c r="AJ48" s="99"/>
    </row>
    <row r="49" spans="1:36" s="105" customFormat="1" ht="9" customHeight="1">
      <c r="A49" s="101"/>
      <c r="B49" s="132"/>
      <c r="C49" s="132"/>
      <c r="D49" s="132"/>
      <c r="E49" s="132"/>
      <c r="F49" s="132"/>
      <c r="G49" s="132"/>
      <c r="H49" s="132"/>
      <c r="I49" s="133"/>
      <c r="J49" s="133"/>
      <c r="K49" s="133"/>
      <c r="L49" s="133"/>
      <c r="M49" s="133"/>
      <c r="N49" s="133"/>
      <c r="O49" s="133"/>
      <c r="P49" s="133"/>
      <c r="Q49" s="133"/>
      <c r="R49" s="134"/>
      <c r="S49" s="104"/>
      <c r="T49" s="104"/>
      <c r="U49" s="104"/>
      <c r="V49" s="104"/>
      <c r="W49" s="104"/>
      <c r="X49" s="104"/>
      <c r="Y49" s="104"/>
      <c r="Z49" s="104"/>
      <c r="AA49" s="104"/>
      <c r="AB49" s="104"/>
      <c r="AC49" s="104"/>
      <c r="AD49" s="104"/>
      <c r="AE49" s="104"/>
      <c r="AF49" s="104"/>
      <c r="AG49" s="104"/>
      <c r="AH49" s="104"/>
      <c r="AI49" s="104"/>
      <c r="AJ49" s="104"/>
    </row>
    <row r="50" spans="1:36" s="110" customFormat="1" ht="18" customHeight="1">
      <c r="A50" s="115" t="s">
        <v>106</v>
      </c>
      <c r="B50" s="116"/>
      <c r="C50" s="117"/>
      <c r="D50" s="117"/>
      <c r="E50" s="116"/>
      <c r="F50" s="113"/>
      <c r="G50" s="113"/>
      <c r="H50" s="116"/>
      <c r="I50" s="118"/>
      <c r="J50" s="118"/>
      <c r="K50" s="116"/>
      <c r="L50" s="118"/>
      <c r="M50" s="118"/>
      <c r="N50" s="116"/>
      <c r="O50" s="118"/>
      <c r="P50" s="118"/>
      <c r="Q50" s="124"/>
      <c r="R50" s="124"/>
      <c r="S50" s="7"/>
      <c r="T50" s="7"/>
      <c r="U50" s="7"/>
      <c r="V50" s="7"/>
      <c r="W50" s="7"/>
      <c r="X50" s="7"/>
      <c r="Y50" s="7"/>
      <c r="Z50" s="7"/>
      <c r="AA50" s="7"/>
      <c r="AB50" s="7"/>
      <c r="AC50" s="7"/>
      <c r="AD50" s="7"/>
      <c r="AE50" s="7"/>
      <c r="AF50" s="7"/>
      <c r="AG50" s="7"/>
      <c r="AH50" s="7"/>
      <c r="AI50" s="7"/>
    </row>
    <row r="51" spans="1:36" s="110" customFormat="1" ht="18" customHeight="1">
      <c r="A51" s="125" t="s">
        <v>164</v>
      </c>
      <c r="B51" s="367">
        <v>23635</v>
      </c>
      <c r="C51" s="367">
        <v>32226</v>
      </c>
      <c r="D51" s="367"/>
      <c r="E51" s="367">
        <v>12277</v>
      </c>
      <c r="F51" s="367">
        <v>17928</v>
      </c>
      <c r="G51" s="367"/>
      <c r="H51" s="367">
        <v>11358</v>
      </c>
      <c r="I51" s="367">
        <v>14298</v>
      </c>
      <c r="J51" s="367"/>
      <c r="K51" s="367">
        <v>6711</v>
      </c>
      <c r="L51" s="367">
        <v>8047</v>
      </c>
      <c r="M51" s="367"/>
      <c r="N51" s="367">
        <v>5662</v>
      </c>
      <c r="O51" s="367">
        <v>7735</v>
      </c>
      <c r="P51" s="1"/>
      <c r="Q51" s="365">
        <v>4.1522546419098143</v>
      </c>
      <c r="R51" s="365">
        <v>3.8877169559412552</v>
      </c>
      <c r="S51" s="7"/>
      <c r="T51" s="7"/>
      <c r="U51" s="7"/>
      <c r="V51" s="7"/>
      <c r="W51" s="7"/>
      <c r="X51" s="7"/>
      <c r="Y51" s="7"/>
      <c r="Z51" s="7"/>
      <c r="AA51" s="7"/>
      <c r="AB51" s="7"/>
      <c r="AC51" s="7"/>
      <c r="AD51" s="7"/>
      <c r="AE51" s="7"/>
      <c r="AF51" s="7"/>
      <c r="AG51" s="7"/>
      <c r="AH51" s="7"/>
      <c r="AI51" s="7"/>
    </row>
    <row r="52" spans="1:36" s="110" customFormat="1" ht="18" customHeight="1">
      <c r="A52" s="125" t="s">
        <v>157</v>
      </c>
      <c r="B52" s="367">
        <v>10468</v>
      </c>
      <c r="C52" s="367">
        <v>11411</v>
      </c>
      <c r="D52" s="367"/>
      <c r="E52" s="367">
        <v>6602</v>
      </c>
      <c r="F52" s="367">
        <v>6645</v>
      </c>
      <c r="G52" s="367"/>
      <c r="H52" s="367">
        <v>3866</v>
      </c>
      <c r="I52" s="367">
        <v>4766</v>
      </c>
      <c r="J52" s="367"/>
      <c r="K52" s="367">
        <v>2824</v>
      </c>
      <c r="L52" s="367">
        <v>3326</v>
      </c>
      <c r="M52" s="367"/>
      <c r="N52" s="367">
        <v>2584</v>
      </c>
      <c r="O52" s="367">
        <v>2804</v>
      </c>
      <c r="P52" s="1"/>
      <c r="Q52" s="365">
        <v>3.9573973663826489</v>
      </c>
      <c r="R52" s="365">
        <v>3.9740259740259742</v>
      </c>
      <c r="S52" s="7"/>
      <c r="T52" s="7"/>
      <c r="U52" s="7"/>
      <c r="V52" s="7"/>
      <c r="W52" s="7"/>
      <c r="X52" s="7"/>
      <c r="Y52" s="7"/>
      <c r="Z52" s="7"/>
      <c r="AA52" s="7"/>
      <c r="AB52" s="7"/>
      <c r="AC52" s="7"/>
      <c r="AD52" s="7"/>
      <c r="AE52" s="7"/>
      <c r="AF52" s="7"/>
      <c r="AG52" s="7"/>
      <c r="AH52" s="7"/>
      <c r="AI52" s="7"/>
    </row>
    <row r="53" spans="1:36" s="110" customFormat="1" ht="18" customHeight="1">
      <c r="A53" s="125" t="s">
        <v>158</v>
      </c>
      <c r="B53" s="367">
        <v>150703</v>
      </c>
      <c r="C53" s="367">
        <v>178773</v>
      </c>
      <c r="D53" s="367"/>
      <c r="E53" s="367">
        <v>80875</v>
      </c>
      <c r="F53" s="367">
        <v>96894</v>
      </c>
      <c r="G53" s="367"/>
      <c r="H53" s="367">
        <v>69828</v>
      </c>
      <c r="I53" s="367">
        <v>81879</v>
      </c>
      <c r="J53" s="367"/>
      <c r="K53" s="367">
        <v>42560</v>
      </c>
      <c r="L53" s="367">
        <v>52931</v>
      </c>
      <c r="M53" s="367"/>
      <c r="N53" s="367">
        <v>37287</v>
      </c>
      <c r="O53" s="367">
        <v>45386</v>
      </c>
      <c r="P53" s="1"/>
      <c r="Q53" s="365">
        <v>3.8977743132089673</v>
      </c>
      <c r="R53" s="365">
        <v>3.7324298419633104</v>
      </c>
      <c r="S53" s="7"/>
      <c r="T53" s="7"/>
      <c r="U53" s="7"/>
      <c r="V53" s="7"/>
      <c r="W53" s="7"/>
      <c r="X53" s="7"/>
      <c r="Y53" s="7"/>
      <c r="Z53" s="7"/>
      <c r="AA53" s="7"/>
      <c r="AB53" s="7"/>
      <c r="AC53" s="7"/>
      <c r="AD53" s="7"/>
      <c r="AE53" s="7"/>
      <c r="AF53" s="7"/>
      <c r="AG53" s="7"/>
      <c r="AH53" s="7"/>
      <c r="AI53" s="7"/>
    </row>
    <row r="54" spans="1:36" s="110" customFormat="1" ht="18" customHeight="1">
      <c r="A54" s="125" t="s">
        <v>159</v>
      </c>
      <c r="B54" s="367">
        <v>12378</v>
      </c>
      <c r="C54" s="367">
        <v>12564</v>
      </c>
      <c r="D54" s="367"/>
      <c r="E54" s="367">
        <v>7112</v>
      </c>
      <c r="F54" s="367">
        <v>7062</v>
      </c>
      <c r="G54" s="367"/>
      <c r="H54" s="367">
        <v>5266</v>
      </c>
      <c r="I54" s="367">
        <v>5502</v>
      </c>
      <c r="J54" s="367"/>
      <c r="K54" s="367">
        <v>3334</v>
      </c>
      <c r="L54" s="367">
        <v>3394</v>
      </c>
      <c r="M54" s="367"/>
      <c r="N54" s="367">
        <v>3179</v>
      </c>
      <c r="O54" s="367">
        <v>2832</v>
      </c>
      <c r="P54" s="122"/>
      <c r="Q54" s="365">
        <v>3.8857052896725439</v>
      </c>
      <c r="R54" s="365">
        <v>4.2402737752161386</v>
      </c>
      <c r="S54" s="7"/>
      <c r="T54" s="7"/>
      <c r="U54" s="7"/>
      <c r="V54" s="7"/>
      <c r="W54" s="7"/>
      <c r="X54" s="7"/>
      <c r="Y54" s="7"/>
      <c r="Z54" s="7"/>
      <c r="AA54" s="7"/>
      <c r="AB54" s="7"/>
      <c r="AC54" s="7"/>
      <c r="AD54" s="7"/>
      <c r="AE54" s="7"/>
      <c r="AF54" s="7"/>
      <c r="AG54" s="7"/>
      <c r="AH54" s="7"/>
      <c r="AI54" s="7"/>
    </row>
    <row r="55" spans="1:36" s="110" customFormat="1" ht="18" customHeight="1">
      <c r="A55" s="125" t="s">
        <v>160</v>
      </c>
      <c r="B55" s="367">
        <v>6077</v>
      </c>
      <c r="C55" s="367">
        <v>5770</v>
      </c>
      <c r="D55" s="367"/>
      <c r="E55" s="367">
        <v>3526</v>
      </c>
      <c r="F55" s="367">
        <v>3177</v>
      </c>
      <c r="G55" s="367"/>
      <c r="H55" s="367">
        <v>2551</v>
      </c>
      <c r="I55" s="367">
        <v>2593</v>
      </c>
      <c r="J55" s="367"/>
      <c r="K55" s="367">
        <v>1522</v>
      </c>
      <c r="L55" s="367">
        <v>1574</v>
      </c>
      <c r="M55" s="367"/>
      <c r="N55" s="367">
        <v>1376</v>
      </c>
      <c r="O55" s="367">
        <v>1477</v>
      </c>
      <c r="P55" s="1"/>
      <c r="Q55" s="365">
        <v>4.4164244186046515</v>
      </c>
      <c r="R55" s="365">
        <v>3.8016472203157172</v>
      </c>
      <c r="S55" s="7"/>
      <c r="T55" s="7"/>
      <c r="U55" s="7"/>
      <c r="V55" s="7"/>
      <c r="W55" s="7"/>
      <c r="X55" s="7"/>
      <c r="Y55" s="7"/>
      <c r="Z55" s="7"/>
      <c r="AA55" s="7"/>
      <c r="AB55" s="7"/>
      <c r="AC55" s="7"/>
      <c r="AD55" s="7"/>
      <c r="AE55" s="7"/>
      <c r="AF55" s="7"/>
      <c r="AG55" s="7"/>
      <c r="AH55" s="7"/>
      <c r="AI55" s="7"/>
    </row>
    <row r="56" spans="1:36" s="110" customFormat="1" ht="18" customHeight="1">
      <c r="A56" s="125" t="s">
        <v>161</v>
      </c>
      <c r="B56" s="367">
        <v>5270</v>
      </c>
      <c r="C56" s="367">
        <v>6092</v>
      </c>
      <c r="D56" s="367"/>
      <c r="E56" s="367">
        <v>3365</v>
      </c>
      <c r="F56" s="367">
        <v>3576</v>
      </c>
      <c r="G56" s="367"/>
      <c r="H56" s="367">
        <v>1905</v>
      </c>
      <c r="I56" s="367">
        <v>2516</v>
      </c>
      <c r="J56" s="367"/>
      <c r="K56" s="367">
        <v>1710</v>
      </c>
      <c r="L56" s="367">
        <v>1773</v>
      </c>
      <c r="M56" s="367"/>
      <c r="N56" s="367">
        <v>1455</v>
      </c>
      <c r="O56" s="367">
        <v>1752</v>
      </c>
      <c r="P56" s="1"/>
      <c r="Q56" s="365">
        <v>3.6219931271477663</v>
      </c>
      <c r="R56" s="365">
        <v>3.4640598044853363</v>
      </c>
      <c r="S56" s="7"/>
      <c r="T56" s="7"/>
      <c r="U56" s="7"/>
      <c r="V56" s="7"/>
      <c r="W56" s="7"/>
      <c r="X56" s="7"/>
      <c r="Y56" s="7"/>
      <c r="Z56" s="7"/>
      <c r="AA56" s="7"/>
      <c r="AB56" s="7"/>
      <c r="AC56" s="7"/>
      <c r="AD56" s="7"/>
      <c r="AE56" s="7"/>
      <c r="AF56" s="7"/>
      <c r="AG56" s="7"/>
      <c r="AH56" s="7"/>
      <c r="AI56" s="7"/>
    </row>
    <row r="57" spans="1:36" s="110" customFormat="1" ht="18" customHeight="1">
      <c r="A57" s="125" t="s">
        <v>162</v>
      </c>
      <c r="B57" s="367">
        <v>13530</v>
      </c>
      <c r="C57" s="367">
        <v>12677</v>
      </c>
      <c r="D57" s="367"/>
      <c r="E57" s="367">
        <v>8634</v>
      </c>
      <c r="F57" s="367">
        <v>7583</v>
      </c>
      <c r="G57" s="367"/>
      <c r="H57" s="367">
        <v>4896</v>
      </c>
      <c r="I57" s="367">
        <v>5094</v>
      </c>
      <c r="J57" s="367"/>
      <c r="K57" s="367">
        <v>3981</v>
      </c>
      <c r="L57" s="367">
        <v>3900</v>
      </c>
      <c r="M57" s="367"/>
      <c r="N57" s="367">
        <v>3499</v>
      </c>
      <c r="O57" s="367">
        <v>3710</v>
      </c>
      <c r="P57" s="1"/>
      <c r="Q57" s="365">
        <v>3.8404346582785243</v>
      </c>
      <c r="R57" s="365">
        <v>3.4135602377093464</v>
      </c>
      <c r="S57" s="7"/>
      <c r="T57" s="7"/>
      <c r="U57" s="7"/>
      <c r="V57" s="7"/>
      <c r="W57" s="7"/>
      <c r="X57" s="7"/>
      <c r="Y57" s="7"/>
      <c r="Z57" s="7"/>
      <c r="AA57" s="7"/>
      <c r="AB57" s="7"/>
      <c r="AC57" s="7"/>
      <c r="AD57" s="7"/>
      <c r="AE57" s="7"/>
      <c r="AF57" s="7"/>
      <c r="AG57" s="7"/>
      <c r="AH57" s="7"/>
      <c r="AI57" s="7"/>
    </row>
    <row r="58" spans="1:36" s="110" customFormat="1" ht="18" customHeight="1">
      <c r="A58" s="125" t="s">
        <v>163</v>
      </c>
      <c r="B58" s="367">
        <v>38167</v>
      </c>
      <c r="C58" s="367">
        <v>36477</v>
      </c>
      <c r="D58" s="367"/>
      <c r="E58" s="367">
        <v>21649</v>
      </c>
      <c r="F58" s="367">
        <v>20633</v>
      </c>
      <c r="G58" s="367"/>
      <c r="H58" s="367">
        <v>16518</v>
      </c>
      <c r="I58" s="367">
        <v>15844</v>
      </c>
      <c r="J58" s="367"/>
      <c r="K58" s="367">
        <v>10331</v>
      </c>
      <c r="L58" s="367">
        <v>11355</v>
      </c>
      <c r="M58" s="367"/>
      <c r="N58" s="367">
        <v>8590</v>
      </c>
      <c r="O58" s="367">
        <v>9474</v>
      </c>
      <c r="P58" s="1"/>
      <c r="Q58" s="365">
        <v>4.3989274889251577</v>
      </c>
      <c r="R58" s="365">
        <v>3.6668806161745828</v>
      </c>
      <c r="S58" s="7"/>
      <c r="T58" s="7"/>
      <c r="U58" s="7"/>
      <c r="V58" s="7"/>
      <c r="W58" s="7"/>
      <c r="X58" s="7"/>
      <c r="Y58" s="7"/>
      <c r="Z58" s="7"/>
      <c r="AA58" s="7"/>
      <c r="AB58" s="7"/>
      <c r="AC58" s="7"/>
      <c r="AD58" s="7"/>
      <c r="AE58" s="7"/>
      <c r="AF58" s="7"/>
      <c r="AG58" s="7"/>
      <c r="AH58" s="7"/>
      <c r="AI58" s="7"/>
    </row>
    <row r="59" spans="1:36" s="110" customFormat="1" ht="18" customHeight="1">
      <c r="A59" s="125" t="s">
        <v>154</v>
      </c>
      <c r="B59" s="367">
        <v>26772</v>
      </c>
      <c r="C59" s="367">
        <v>26191</v>
      </c>
      <c r="D59" s="367"/>
      <c r="E59" s="367">
        <v>15242</v>
      </c>
      <c r="F59" s="367">
        <v>15035</v>
      </c>
      <c r="G59" s="367"/>
      <c r="H59" s="367">
        <v>11530</v>
      </c>
      <c r="I59" s="367">
        <v>11156</v>
      </c>
      <c r="J59" s="367"/>
      <c r="K59" s="367">
        <v>7190</v>
      </c>
      <c r="L59" s="367">
        <v>7300</v>
      </c>
      <c r="M59" s="367"/>
      <c r="N59" s="367">
        <v>6324</v>
      </c>
      <c r="O59" s="367">
        <v>6415</v>
      </c>
      <c r="P59" s="1"/>
      <c r="Q59" s="365">
        <v>4.0853426395939083</v>
      </c>
      <c r="R59" s="365">
        <v>3.6560489060489059</v>
      </c>
      <c r="S59" s="7"/>
      <c r="T59" s="7"/>
      <c r="U59" s="7"/>
      <c r="V59" s="7"/>
      <c r="W59" s="7"/>
      <c r="X59" s="7"/>
      <c r="Y59" s="7"/>
      <c r="Z59" s="7"/>
      <c r="AA59" s="7"/>
      <c r="AB59" s="7"/>
      <c r="AC59" s="7"/>
      <c r="AD59" s="7"/>
      <c r="AE59" s="7"/>
      <c r="AF59" s="7"/>
      <c r="AG59" s="7"/>
      <c r="AH59" s="7"/>
      <c r="AI59" s="7"/>
    </row>
    <row r="60" spans="1:36" s="110" customFormat="1" ht="18" customHeight="1">
      <c r="A60" s="125" t="s">
        <v>155</v>
      </c>
      <c r="B60" s="367">
        <v>271</v>
      </c>
      <c r="C60" s="367">
        <v>571</v>
      </c>
      <c r="D60" s="367"/>
      <c r="E60" s="367">
        <v>192</v>
      </c>
      <c r="F60" s="367">
        <v>309</v>
      </c>
      <c r="G60" s="367"/>
      <c r="H60" s="367">
        <v>79</v>
      </c>
      <c r="I60" s="367">
        <v>262</v>
      </c>
      <c r="J60" s="367"/>
      <c r="K60" s="367">
        <v>38</v>
      </c>
      <c r="L60" s="367">
        <v>158</v>
      </c>
      <c r="M60" s="367"/>
      <c r="N60" s="367">
        <v>36</v>
      </c>
      <c r="O60" s="367">
        <v>147</v>
      </c>
      <c r="P60" s="1"/>
      <c r="Q60" s="365">
        <v>7.5277777777777777</v>
      </c>
      <c r="R60" s="365">
        <v>3.8843537414965987</v>
      </c>
      <c r="S60" s="7"/>
      <c r="T60" s="7"/>
      <c r="U60" s="7"/>
      <c r="V60" s="7"/>
      <c r="W60" s="7"/>
      <c r="X60" s="7"/>
      <c r="Y60" s="7"/>
      <c r="Z60" s="7"/>
      <c r="AA60" s="7"/>
      <c r="AB60" s="7"/>
      <c r="AC60" s="7"/>
      <c r="AD60" s="7"/>
      <c r="AE60" s="7"/>
      <c r="AF60" s="7"/>
      <c r="AG60" s="7"/>
      <c r="AH60" s="7"/>
      <c r="AI60" s="7"/>
    </row>
    <row r="61" spans="1:36" s="110" customFormat="1" ht="18" customHeight="1">
      <c r="A61" s="125" t="s">
        <v>156</v>
      </c>
      <c r="B61" s="367">
        <v>1093</v>
      </c>
      <c r="C61" s="367">
        <v>1010</v>
      </c>
      <c r="D61" s="367"/>
      <c r="E61" s="367">
        <v>533</v>
      </c>
      <c r="F61" s="367">
        <v>472</v>
      </c>
      <c r="G61" s="367"/>
      <c r="H61" s="367">
        <v>560</v>
      </c>
      <c r="I61" s="367">
        <v>538</v>
      </c>
      <c r="J61" s="367"/>
      <c r="K61" s="367">
        <v>324</v>
      </c>
      <c r="L61" s="367">
        <v>343</v>
      </c>
      <c r="M61" s="367"/>
      <c r="N61" s="367">
        <v>288</v>
      </c>
      <c r="O61" s="367">
        <v>261</v>
      </c>
      <c r="P61" s="1"/>
      <c r="Q61" s="365">
        <v>3.7951388888888888</v>
      </c>
      <c r="R61" s="365">
        <v>3.7905138339920947</v>
      </c>
      <c r="S61" s="7"/>
      <c r="T61" s="7"/>
      <c r="U61" s="7"/>
      <c r="V61" s="7"/>
      <c r="W61" s="7"/>
      <c r="X61" s="7"/>
      <c r="Y61" s="7"/>
      <c r="Z61" s="7"/>
      <c r="AA61" s="7"/>
      <c r="AB61" s="7"/>
      <c r="AC61" s="7"/>
      <c r="AD61" s="7"/>
      <c r="AE61" s="7"/>
      <c r="AF61" s="7"/>
      <c r="AG61" s="7"/>
      <c r="AH61" s="7"/>
      <c r="AI61" s="7"/>
    </row>
    <row r="62" spans="1:36" ht="18" customHeight="1">
      <c r="A62" s="121"/>
      <c r="B62" s="367"/>
      <c r="C62" s="367"/>
      <c r="D62" s="367"/>
      <c r="E62" s="367"/>
      <c r="F62" s="367"/>
      <c r="G62" s="367"/>
      <c r="H62" s="367"/>
      <c r="I62" s="367"/>
      <c r="J62" s="367"/>
      <c r="K62" s="367"/>
      <c r="L62" s="367"/>
      <c r="M62" s="367"/>
      <c r="N62" s="367"/>
      <c r="O62" s="367"/>
      <c r="P62" s="135"/>
      <c r="Q62" s="365"/>
      <c r="R62" s="365"/>
      <c r="S62" s="7"/>
      <c r="T62" s="7"/>
      <c r="U62" s="7"/>
      <c r="V62" s="7"/>
      <c r="W62" s="7"/>
      <c r="X62" s="7"/>
      <c r="Y62" s="7"/>
      <c r="Z62" s="7"/>
      <c r="AA62" s="7"/>
      <c r="AB62" s="7"/>
      <c r="AC62" s="7"/>
      <c r="AD62" s="7"/>
      <c r="AE62" s="7"/>
      <c r="AF62" s="7"/>
      <c r="AG62" s="7"/>
      <c r="AH62" s="7"/>
      <c r="AI62" s="7"/>
      <c r="AJ62" s="7"/>
    </row>
    <row r="63" spans="1:36" s="110" customFormat="1" ht="18" customHeight="1">
      <c r="A63" s="115" t="s">
        <v>107</v>
      </c>
      <c r="B63" s="367"/>
      <c r="C63" s="367"/>
      <c r="D63" s="367"/>
      <c r="E63" s="367"/>
      <c r="F63" s="367"/>
      <c r="G63" s="367"/>
      <c r="H63" s="367"/>
      <c r="I63" s="367"/>
      <c r="J63" s="367"/>
      <c r="K63" s="367"/>
      <c r="L63" s="367"/>
      <c r="M63" s="367"/>
      <c r="N63" s="367"/>
      <c r="O63" s="367"/>
      <c r="P63" s="118"/>
      <c r="Q63" s="365"/>
      <c r="R63" s="365"/>
      <c r="S63" s="7"/>
      <c r="T63" s="7"/>
      <c r="U63" s="7"/>
      <c r="V63" s="7"/>
      <c r="W63" s="7"/>
      <c r="X63" s="7"/>
      <c r="Y63" s="7"/>
      <c r="Z63" s="7"/>
      <c r="AA63" s="7"/>
      <c r="AB63" s="7"/>
      <c r="AC63" s="7"/>
      <c r="AD63" s="7"/>
      <c r="AE63" s="7"/>
      <c r="AF63" s="7"/>
      <c r="AG63" s="7"/>
      <c r="AH63" s="7"/>
      <c r="AI63" s="7"/>
    </row>
    <row r="64" spans="1:36" s="110" customFormat="1" ht="18" customHeight="1">
      <c r="A64" s="125" t="s">
        <v>174</v>
      </c>
      <c r="B64" s="367">
        <v>33554</v>
      </c>
      <c r="C64" s="367">
        <v>37568</v>
      </c>
      <c r="D64" s="367"/>
      <c r="E64" s="367">
        <v>17964</v>
      </c>
      <c r="F64" s="367">
        <v>19725</v>
      </c>
      <c r="G64" s="367"/>
      <c r="H64" s="367">
        <v>15590</v>
      </c>
      <c r="I64" s="367">
        <v>17843</v>
      </c>
      <c r="J64" s="367"/>
      <c r="K64" s="367">
        <v>9167</v>
      </c>
      <c r="L64" s="367">
        <v>11741</v>
      </c>
      <c r="M64" s="367"/>
      <c r="N64" s="367">
        <v>7776</v>
      </c>
      <c r="O64" s="367">
        <v>9745</v>
      </c>
      <c r="P64" s="1"/>
      <c r="Q64" s="365">
        <v>4.3100077180344742</v>
      </c>
      <c r="R64" s="365">
        <v>3.8181045473863153</v>
      </c>
      <c r="S64" s="7"/>
      <c r="T64" s="7"/>
      <c r="U64" s="7"/>
      <c r="V64" s="7"/>
      <c r="W64" s="7"/>
      <c r="X64" s="7"/>
      <c r="Y64" s="7"/>
      <c r="Z64" s="7"/>
      <c r="AA64" s="7"/>
      <c r="AB64" s="7"/>
      <c r="AC64" s="7"/>
      <c r="AD64" s="7"/>
      <c r="AE64" s="7"/>
      <c r="AF64" s="7"/>
      <c r="AG64" s="7"/>
      <c r="AH64" s="7"/>
      <c r="AI64" s="7"/>
    </row>
    <row r="65" spans="1:35" s="110" customFormat="1" ht="18" customHeight="1">
      <c r="A65" s="125" t="s">
        <v>175</v>
      </c>
      <c r="B65" s="367">
        <v>5839</v>
      </c>
      <c r="C65" s="367">
        <v>6566</v>
      </c>
      <c r="D65" s="367"/>
      <c r="E65" s="367">
        <v>3203</v>
      </c>
      <c r="F65" s="367">
        <v>3553</v>
      </c>
      <c r="G65" s="367"/>
      <c r="H65" s="367">
        <v>2636</v>
      </c>
      <c r="I65" s="367">
        <v>3013</v>
      </c>
      <c r="J65" s="367"/>
      <c r="K65" s="367">
        <v>1786</v>
      </c>
      <c r="L65" s="367">
        <v>1935</v>
      </c>
      <c r="M65" s="367"/>
      <c r="N65" s="367">
        <v>1451</v>
      </c>
      <c r="O65" s="367">
        <v>1674</v>
      </c>
      <c r="P65" s="1"/>
      <c r="Q65" s="365">
        <v>4.0103448275862066</v>
      </c>
      <c r="R65" s="365">
        <v>3.9035928143712573</v>
      </c>
      <c r="S65" s="7"/>
      <c r="T65" s="7"/>
      <c r="U65" s="7"/>
      <c r="V65" s="7"/>
      <c r="W65" s="7"/>
      <c r="X65" s="7"/>
      <c r="Y65" s="7"/>
      <c r="Z65" s="7"/>
      <c r="AA65" s="7"/>
      <c r="AB65" s="7"/>
      <c r="AC65" s="7"/>
      <c r="AD65" s="7"/>
      <c r="AE65" s="7"/>
      <c r="AF65" s="7"/>
      <c r="AG65" s="7"/>
      <c r="AH65" s="7"/>
      <c r="AI65" s="7"/>
    </row>
    <row r="66" spans="1:35" s="110" customFormat="1" ht="18" customHeight="1">
      <c r="A66" s="125" t="s">
        <v>166</v>
      </c>
      <c r="B66" s="367">
        <v>9859</v>
      </c>
      <c r="C66" s="367">
        <v>9636</v>
      </c>
      <c r="D66" s="367"/>
      <c r="E66" s="367">
        <v>5190</v>
      </c>
      <c r="F66" s="367">
        <v>5190</v>
      </c>
      <c r="G66" s="367"/>
      <c r="H66" s="367">
        <v>4669</v>
      </c>
      <c r="I66" s="367">
        <v>4446</v>
      </c>
      <c r="J66" s="367"/>
      <c r="K66" s="367">
        <v>2595</v>
      </c>
      <c r="L66" s="367">
        <v>3055</v>
      </c>
      <c r="M66" s="367"/>
      <c r="N66" s="367">
        <v>2371</v>
      </c>
      <c r="O66" s="367">
        <v>2693</v>
      </c>
      <c r="P66" s="1"/>
      <c r="Q66" s="365">
        <v>4.127479949345715</v>
      </c>
      <c r="R66" s="365">
        <v>3.5787518573551265</v>
      </c>
      <c r="S66" s="7"/>
      <c r="T66" s="7"/>
      <c r="U66" s="7"/>
      <c r="V66" s="7"/>
      <c r="W66" s="7"/>
      <c r="X66" s="7"/>
      <c r="Y66" s="7"/>
      <c r="Z66" s="7"/>
      <c r="AA66" s="7"/>
      <c r="AB66" s="7"/>
      <c r="AC66" s="7"/>
      <c r="AD66" s="7"/>
      <c r="AE66" s="7"/>
      <c r="AF66" s="7"/>
      <c r="AG66" s="7"/>
      <c r="AH66" s="7"/>
      <c r="AI66" s="7"/>
    </row>
    <row r="67" spans="1:35" s="110" customFormat="1" ht="18" customHeight="1">
      <c r="A67" s="125" t="s">
        <v>167</v>
      </c>
      <c r="B67" s="367">
        <v>2302</v>
      </c>
      <c r="C67" s="367">
        <v>2291</v>
      </c>
      <c r="D67" s="367"/>
      <c r="E67" s="367">
        <v>1602</v>
      </c>
      <c r="F67" s="367">
        <v>1604</v>
      </c>
      <c r="G67" s="367"/>
      <c r="H67" s="367">
        <v>700</v>
      </c>
      <c r="I67" s="367">
        <v>687</v>
      </c>
      <c r="J67" s="367"/>
      <c r="K67" s="367">
        <v>798</v>
      </c>
      <c r="L67" s="367">
        <v>1064</v>
      </c>
      <c r="M67" s="367"/>
      <c r="N67" s="367">
        <v>653</v>
      </c>
      <c r="O67" s="367">
        <v>799</v>
      </c>
      <c r="P67" s="122"/>
      <c r="Q67" s="365">
        <v>3.5252679938744258</v>
      </c>
      <c r="R67" s="365">
        <v>2.8673341677096369</v>
      </c>
      <c r="S67" s="7"/>
      <c r="T67" s="7"/>
      <c r="U67" s="7"/>
      <c r="V67" s="7"/>
      <c r="W67" s="7"/>
      <c r="X67" s="7"/>
      <c r="Y67" s="7"/>
      <c r="Z67" s="7"/>
      <c r="AA67" s="7"/>
      <c r="AB67" s="7"/>
      <c r="AC67" s="7"/>
      <c r="AD67" s="7"/>
      <c r="AE67" s="7"/>
      <c r="AF67" s="7"/>
      <c r="AG67" s="7"/>
      <c r="AH67" s="7"/>
      <c r="AI67" s="7"/>
    </row>
    <row r="68" spans="1:35" s="110" customFormat="1" ht="18" customHeight="1">
      <c r="A68" s="125" t="s">
        <v>168</v>
      </c>
      <c r="B68" s="367">
        <v>58613</v>
      </c>
      <c r="C68" s="367">
        <v>69284</v>
      </c>
      <c r="D68" s="367"/>
      <c r="E68" s="367">
        <v>30637</v>
      </c>
      <c r="F68" s="367">
        <v>35957</v>
      </c>
      <c r="G68" s="367"/>
      <c r="H68" s="367">
        <v>27976</v>
      </c>
      <c r="I68" s="367">
        <v>33327</v>
      </c>
      <c r="J68" s="367"/>
      <c r="K68" s="367">
        <v>15971</v>
      </c>
      <c r="L68" s="367">
        <v>20796</v>
      </c>
      <c r="M68" s="367"/>
      <c r="N68" s="367">
        <v>13965</v>
      </c>
      <c r="O68" s="367">
        <v>18123</v>
      </c>
      <c r="P68" s="1"/>
      <c r="Q68" s="365">
        <v>4.1811017981230751</v>
      </c>
      <c r="R68" s="365">
        <v>3.7647913291245323</v>
      </c>
      <c r="S68" s="7"/>
      <c r="T68" s="7"/>
      <c r="U68" s="7"/>
      <c r="V68" s="7"/>
      <c r="W68" s="7"/>
      <c r="X68" s="7"/>
      <c r="Y68" s="7"/>
      <c r="Z68" s="7"/>
      <c r="AA68" s="7"/>
      <c r="AB68" s="7"/>
      <c r="AC68" s="7"/>
      <c r="AD68" s="7"/>
      <c r="AE68" s="7"/>
      <c r="AF68" s="7"/>
      <c r="AG68" s="7"/>
      <c r="AH68" s="7"/>
      <c r="AI68" s="7"/>
    </row>
    <row r="69" spans="1:35" s="110" customFormat="1" ht="18" customHeight="1">
      <c r="A69" s="125" t="s">
        <v>169</v>
      </c>
      <c r="B69" s="367">
        <v>9519</v>
      </c>
      <c r="C69" s="367">
        <v>21567</v>
      </c>
      <c r="D69" s="367"/>
      <c r="E69" s="367">
        <v>4870</v>
      </c>
      <c r="F69" s="367">
        <v>12262</v>
      </c>
      <c r="G69" s="367"/>
      <c r="H69" s="367">
        <v>4649</v>
      </c>
      <c r="I69" s="367">
        <v>9305</v>
      </c>
      <c r="J69" s="367"/>
      <c r="K69" s="367">
        <v>2409</v>
      </c>
      <c r="L69" s="367">
        <v>7384</v>
      </c>
      <c r="M69" s="367"/>
      <c r="N69" s="367">
        <v>2133</v>
      </c>
      <c r="O69" s="367">
        <v>5808</v>
      </c>
      <c r="P69" s="1"/>
      <c r="Q69" s="365">
        <v>4.265721040189125</v>
      </c>
      <c r="R69" s="365">
        <v>3.6482563285537264</v>
      </c>
      <c r="S69" s="7"/>
      <c r="T69" s="7"/>
      <c r="U69" s="7"/>
      <c r="V69" s="7"/>
      <c r="W69" s="7"/>
      <c r="X69" s="7"/>
      <c r="Y69" s="7"/>
      <c r="Z69" s="7"/>
      <c r="AA69" s="7"/>
      <c r="AB69" s="7"/>
      <c r="AC69" s="7"/>
      <c r="AD69" s="7"/>
      <c r="AE69" s="7"/>
      <c r="AF69" s="7"/>
      <c r="AG69" s="7"/>
      <c r="AH69" s="7"/>
      <c r="AI69" s="7"/>
    </row>
    <row r="70" spans="1:35" s="110" customFormat="1" ht="18" customHeight="1">
      <c r="A70" s="125" t="s">
        <v>170</v>
      </c>
      <c r="B70" s="367">
        <v>15169</v>
      </c>
      <c r="C70" s="367">
        <v>15494</v>
      </c>
      <c r="D70" s="367"/>
      <c r="E70" s="367">
        <v>7920</v>
      </c>
      <c r="F70" s="367">
        <v>9216</v>
      </c>
      <c r="G70" s="367"/>
      <c r="H70" s="367">
        <v>7249</v>
      </c>
      <c r="I70" s="367">
        <v>6278</v>
      </c>
      <c r="J70" s="367"/>
      <c r="K70" s="367">
        <v>4580</v>
      </c>
      <c r="L70" s="367">
        <v>5217</v>
      </c>
      <c r="M70" s="367"/>
      <c r="N70" s="367">
        <v>3922</v>
      </c>
      <c r="O70" s="367">
        <v>3963</v>
      </c>
      <c r="P70" s="1"/>
      <c r="Q70" s="365">
        <v>3.8494129657988769</v>
      </c>
      <c r="R70" s="365">
        <v>3.530310748853795</v>
      </c>
      <c r="S70" s="7"/>
      <c r="T70" s="7"/>
      <c r="U70" s="7"/>
      <c r="V70" s="7"/>
      <c r="W70" s="7"/>
      <c r="X70" s="7"/>
      <c r="Y70" s="7"/>
      <c r="Z70" s="7"/>
      <c r="AA70" s="7"/>
      <c r="AB70" s="7"/>
      <c r="AC70" s="7"/>
      <c r="AD70" s="7"/>
      <c r="AE70" s="7"/>
      <c r="AF70" s="7"/>
      <c r="AG70" s="7"/>
      <c r="AH70" s="7"/>
      <c r="AI70" s="7"/>
    </row>
    <row r="71" spans="1:35" s="110" customFormat="1" ht="18" customHeight="1">
      <c r="A71" s="125" t="s">
        <v>171</v>
      </c>
      <c r="B71" s="367">
        <v>10403</v>
      </c>
      <c r="C71" s="367">
        <v>11047</v>
      </c>
      <c r="D71" s="367"/>
      <c r="E71" s="367">
        <v>5476</v>
      </c>
      <c r="F71" s="367">
        <v>5576</v>
      </c>
      <c r="G71" s="367"/>
      <c r="H71" s="367">
        <v>4927</v>
      </c>
      <c r="I71" s="367">
        <v>5471</v>
      </c>
      <c r="J71" s="367"/>
      <c r="K71" s="367">
        <v>2908</v>
      </c>
      <c r="L71" s="367">
        <v>3474</v>
      </c>
      <c r="M71" s="367"/>
      <c r="N71" s="367">
        <v>2527</v>
      </c>
      <c r="O71" s="367">
        <v>2915</v>
      </c>
      <c r="P71" s="1"/>
      <c r="Q71" s="365">
        <v>4.1167392164622081</v>
      </c>
      <c r="R71" s="365">
        <v>3.7743713399931105</v>
      </c>
      <c r="S71" s="7"/>
      <c r="T71" s="7"/>
      <c r="U71" s="7"/>
      <c r="V71" s="7"/>
      <c r="W71" s="7"/>
      <c r="X71" s="7"/>
      <c r="Y71" s="7"/>
      <c r="Z71" s="7"/>
      <c r="AA71" s="7"/>
      <c r="AB71" s="7"/>
      <c r="AC71" s="7"/>
      <c r="AD71" s="7"/>
      <c r="AE71" s="7"/>
      <c r="AF71" s="7"/>
      <c r="AG71" s="7"/>
      <c r="AH71" s="7"/>
      <c r="AI71" s="7"/>
    </row>
    <row r="72" spans="1:35" s="110" customFormat="1" ht="18" customHeight="1">
      <c r="A72" s="125" t="s">
        <v>172</v>
      </c>
      <c r="B72" s="367">
        <v>14288</v>
      </c>
      <c r="C72" s="367">
        <v>14742</v>
      </c>
      <c r="D72" s="367"/>
      <c r="E72" s="367">
        <v>7333</v>
      </c>
      <c r="F72" s="367">
        <v>7737</v>
      </c>
      <c r="G72" s="367"/>
      <c r="H72" s="367">
        <v>6955</v>
      </c>
      <c r="I72" s="367">
        <v>7005</v>
      </c>
      <c r="J72" s="367"/>
      <c r="K72" s="367">
        <v>3553</v>
      </c>
      <c r="L72" s="367">
        <v>3945</v>
      </c>
      <c r="M72" s="367"/>
      <c r="N72" s="367">
        <v>3303</v>
      </c>
      <c r="O72" s="367">
        <v>3535</v>
      </c>
      <c r="P72" s="1"/>
      <c r="Q72" s="365">
        <v>4.2980012113870378</v>
      </c>
      <c r="R72" s="365">
        <v>4.0686218678815491</v>
      </c>
      <c r="S72" s="7"/>
      <c r="T72" s="7"/>
      <c r="U72" s="7"/>
      <c r="V72" s="7"/>
      <c r="W72" s="7"/>
      <c r="X72" s="7"/>
      <c r="Y72" s="7"/>
      <c r="Z72" s="7"/>
      <c r="AA72" s="7"/>
      <c r="AB72" s="7"/>
      <c r="AC72" s="7"/>
      <c r="AD72" s="7"/>
      <c r="AE72" s="7"/>
      <c r="AF72" s="7"/>
      <c r="AG72" s="7"/>
      <c r="AH72" s="7"/>
      <c r="AI72" s="7"/>
    </row>
    <row r="73" spans="1:35" s="110" customFormat="1" ht="18" customHeight="1">
      <c r="A73" s="125" t="s">
        <v>173</v>
      </c>
      <c r="B73" s="367">
        <v>23915</v>
      </c>
      <c r="C73" s="367">
        <v>30187</v>
      </c>
      <c r="D73" s="367"/>
      <c r="E73" s="367">
        <v>12216</v>
      </c>
      <c r="F73" s="367">
        <v>15566</v>
      </c>
      <c r="G73" s="367"/>
      <c r="H73" s="367">
        <v>11699</v>
      </c>
      <c r="I73" s="367">
        <v>14621</v>
      </c>
      <c r="J73" s="367"/>
      <c r="K73" s="367">
        <v>5839</v>
      </c>
      <c r="L73" s="367">
        <v>10496</v>
      </c>
      <c r="M73" s="367"/>
      <c r="N73" s="367">
        <v>5431</v>
      </c>
      <c r="O73" s="367">
        <v>7488</v>
      </c>
      <c r="P73" s="1"/>
      <c r="Q73" s="365">
        <v>4.0459833795013846</v>
      </c>
      <c r="R73" s="365">
        <v>3.7847948511665326</v>
      </c>
      <c r="S73" s="7"/>
      <c r="T73" s="7"/>
      <c r="U73" s="7"/>
      <c r="V73" s="7"/>
      <c r="W73" s="7"/>
      <c r="X73" s="7"/>
      <c r="Y73" s="7"/>
      <c r="Z73" s="7"/>
      <c r="AA73" s="7"/>
      <c r="AB73" s="7"/>
      <c r="AC73" s="7"/>
      <c r="AD73" s="7"/>
      <c r="AE73" s="7"/>
      <c r="AF73" s="7"/>
      <c r="AG73" s="7"/>
      <c r="AH73" s="7"/>
      <c r="AI73" s="7"/>
    </row>
    <row r="74" spans="1:35" s="110" customFormat="1" ht="18" customHeight="1">
      <c r="A74" s="125" t="s">
        <v>165</v>
      </c>
      <c r="B74" s="367">
        <v>4363</v>
      </c>
      <c r="C74" s="367">
        <v>4000</v>
      </c>
      <c r="D74" s="367"/>
      <c r="E74" s="367">
        <v>2322</v>
      </c>
      <c r="F74" s="367">
        <v>2036</v>
      </c>
      <c r="G74" s="367"/>
      <c r="H74" s="367">
        <v>2041</v>
      </c>
      <c r="I74" s="367">
        <v>1964</v>
      </c>
      <c r="J74" s="367"/>
      <c r="K74" s="367">
        <v>1196</v>
      </c>
      <c r="L74" s="367">
        <v>1208</v>
      </c>
      <c r="M74" s="367"/>
      <c r="N74" s="367">
        <v>1030</v>
      </c>
      <c r="O74" s="367">
        <v>1043</v>
      </c>
      <c r="P74" s="1"/>
      <c r="Q74" s="365">
        <v>4.2315175097276265</v>
      </c>
      <c r="R74" s="365">
        <v>3.6041461006910169</v>
      </c>
      <c r="S74" s="7"/>
      <c r="T74" s="7"/>
      <c r="U74" s="7"/>
      <c r="V74" s="7"/>
      <c r="W74" s="7"/>
      <c r="X74" s="7"/>
      <c r="Y74" s="7"/>
      <c r="Z74" s="7"/>
      <c r="AA74" s="7"/>
      <c r="AB74" s="7"/>
      <c r="AC74" s="7"/>
      <c r="AD74" s="7"/>
      <c r="AE74" s="7"/>
      <c r="AF74" s="7"/>
      <c r="AG74" s="7"/>
      <c r="AH74" s="7"/>
      <c r="AI74" s="7"/>
    </row>
    <row r="75" spans="1:35" ht="18" customHeight="1">
      <c r="A75" s="121"/>
      <c r="B75" s="367"/>
      <c r="C75" s="367"/>
      <c r="D75" s="367"/>
      <c r="E75" s="367"/>
      <c r="F75" s="367"/>
      <c r="G75" s="367"/>
      <c r="H75" s="367"/>
      <c r="I75" s="367"/>
      <c r="J75" s="367"/>
      <c r="K75" s="367"/>
      <c r="L75" s="367"/>
      <c r="M75" s="367"/>
      <c r="N75" s="367"/>
      <c r="O75" s="367"/>
      <c r="P75" s="135"/>
      <c r="Q75" s="365"/>
      <c r="R75" s="365"/>
    </row>
    <row r="76" spans="1:35" s="110" customFormat="1" ht="18" customHeight="1">
      <c r="A76" s="115" t="s">
        <v>108</v>
      </c>
      <c r="B76" s="367"/>
      <c r="C76" s="367"/>
      <c r="D76" s="367"/>
      <c r="E76" s="367"/>
      <c r="F76" s="367"/>
      <c r="G76" s="367"/>
      <c r="H76" s="367"/>
      <c r="I76" s="367"/>
      <c r="J76" s="367"/>
      <c r="K76" s="367"/>
      <c r="L76" s="367"/>
      <c r="M76" s="367"/>
      <c r="N76" s="367"/>
      <c r="O76" s="367"/>
      <c r="P76" s="118"/>
      <c r="Q76" s="365"/>
      <c r="R76" s="365"/>
      <c r="S76" s="7"/>
      <c r="T76" s="7"/>
      <c r="U76" s="7"/>
      <c r="V76" s="7"/>
      <c r="W76" s="7"/>
      <c r="X76" s="7"/>
      <c r="Y76" s="7"/>
      <c r="Z76" s="7"/>
      <c r="AA76" s="7"/>
      <c r="AB76" s="7"/>
      <c r="AC76" s="7"/>
      <c r="AD76" s="7"/>
      <c r="AE76" s="7"/>
      <c r="AF76" s="7"/>
      <c r="AG76" s="7"/>
      <c r="AH76" s="7"/>
      <c r="AI76" s="7"/>
    </row>
    <row r="77" spans="1:35" s="110" customFormat="1" ht="18" customHeight="1">
      <c r="A77" s="125" t="s">
        <v>184</v>
      </c>
      <c r="B77" s="367">
        <v>3572</v>
      </c>
      <c r="C77" s="367">
        <v>5412</v>
      </c>
      <c r="D77" s="367"/>
      <c r="E77" s="367">
        <v>1862</v>
      </c>
      <c r="F77" s="367">
        <v>3241</v>
      </c>
      <c r="G77" s="367"/>
      <c r="H77" s="367">
        <v>1710</v>
      </c>
      <c r="I77" s="367">
        <v>2171</v>
      </c>
      <c r="J77" s="367"/>
      <c r="K77" s="367">
        <v>876</v>
      </c>
      <c r="L77" s="367">
        <v>1265</v>
      </c>
      <c r="M77" s="367"/>
      <c r="N77" s="367">
        <v>845</v>
      </c>
      <c r="O77" s="367">
        <v>1250</v>
      </c>
      <c r="P77" s="1"/>
      <c r="Q77" s="365">
        <v>4.2272189349112423</v>
      </c>
      <c r="R77" s="365">
        <v>3.6663886572143451</v>
      </c>
      <c r="S77" s="7"/>
      <c r="T77" s="7"/>
      <c r="U77" s="7"/>
      <c r="V77" s="7"/>
      <c r="W77" s="7"/>
      <c r="X77" s="7"/>
      <c r="Y77" s="7"/>
      <c r="Z77" s="7"/>
      <c r="AA77" s="7"/>
      <c r="AB77" s="7"/>
      <c r="AC77" s="7"/>
      <c r="AD77" s="7"/>
      <c r="AE77" s="7"/>
      <c r="AF77" s="7"/>
      <c r="AG77" s="7"/>
      <c r="AH77" s="7"/>
      <c r="AI77" s="7"/>
    </row>
    <row r="78" spans="1:35" s="110" customFormat="1" ht="18" customHeight="1">
      <c r="A78" s="125" t="s">
        <v>185</v>
      </c>
      <c r="B78" s="367">
        <v>661</v>
      </c>
      <c r="C78" s="367">
        <v>290</v>
      </c>
      <c r="D78" s="367"/>
      <c r="E78" s="367">
        <v>565</v>
      </c>
      <c r="F78" s="367">
        <v>184</v>
      </c>
      <c r="G78" s="367"/>
      <c r="H78" s="367">
        <v>96</v>
      </c>
      <c r="I78" s="367">
        <v>106</v>
      </c>
      <c r="J78" s="367"/>
      <c r="K78" s="367">
        <v>103</v>
      </c>
      <c r="L78" s="367">
        <v>106</v>
      </c>
      <c r="M78" s="367"/>
      <c r="N78" s="367">
        <v>98</v>
      </c>
      <c r="O78" s="367">
        <v>99</v>
      </c>
      <c r="P78" s="1"/>
      <c r="Q78" s="365">
        <v>4.064516129032258</v>
      </c>
      <c r="R78" s="365">
        <v>2.9292929292929295</v>
      </c>
      <c r="S78" s="7"/>
      <c r="T78" s="7"/>
      <c r="U78" s="7"/>
      <c r="V78" s="7"/>
      <c r="W78" s="7"/>
      <c r="X78" s="7"/>
      <c r="Y78" s="7"/>
      <c r="Z78" s="7"/>
      <c r="AA78" s="7"/>
      <c r="AB78" s="7"/>
      <c r="AC78" s="7"/>
      <c r="AD78" s="7"/>
      <c r="AE78" s="7"/>
      <c r="AF78" s="7"/>
      <c r="AG78" s="7"/>
      <c r="AH78" s="7"/>
      <c r="AI78" s="7"/>
    </row>
    <row r="79" spans="1:35" s="110" customFormat="1" ht="18" customHeight="1">
      <c r="A79" s="125" t="s">
        <v>186</v>
      </c>
      <c r="B79" s="367">
        <v>37126</v>
      </c>
      <c r="C79" s="367">
        <v>41687</v>
      </c>
      <c r="D79" s="367"/>
      <c r="E79" s="367">
        <v>19734</v>
      </c>
      <c r="F79" s="367">
        <v>22163</v>
      </c>
      <c r="G79" s="367"/>
      <c r="H79" s="367">
        <v>17392</v>
      </c>
      <c r="I79" s="367">
        <v>19524</v>
      </c>
      <c r="J79" s="367"/>
      <c r="K79" s="367">
        <v>9670</v>
      </c>
      <c r="L79" s="367">
        <v>11553</v>
      </c>
      <c r="M79" s="367"/>
      <c r="N79" s="367">
        <v>9005</v>
      </c>
      <c r="O79" s="367">
        <v>11427</v>
      </c>
      <c r="P79" s="1"/>
      <c r="Q79" s="365">
        <v>4.0408276782734456</v>
      </c>
      <c r="R79" s="365">
        <v>3.5401472965690677</v>
      </c>
      <c r="S79" s="7"/>
      <c r="T79" s="7"/>
      <c r="U79" s="7"/>
      <c r="V79" s="7"/>
      <c r="W79" s="7"/>
      <c r="X79" s="7"/>
      <c r="Y79" s="7"/>
      <c r="Z79" s="7"/>
      <c r="AA79" s="7"/>
      <c r="AB79" s="7"/>
      <c r="AC79" s="7"/>
      <c r="AD79" s="7"/>
      <c r="AE79" s="7"/>
      <c r="AF79" s="7"/>
      <c r="AG79" s="7"/>
      <c r="AH79" s="7"/>
      <c r="AI79" s="7"/>
    </row>
    <row r="80" spans="1:35" s="110" customFormat="1" ht="18" customHeight="1">
      <c r="A80" s="125" t="s">
        <v>187</v>
      </c>
      <c r="B80" s="367">
        <v>9098</v>
      </c>
      <c r="C80" s="367">
        <v>10111</v>
      </c>
      <c r="D80" s="367"/>
      <c r="E80" s="367">
        <v>4701</v>
      </c>
      <c r="F80" s="367">
        <v>5211</v>
      </c>
      <c r="G80" s="367"/>
      <c r="H80" s="367">
        <v>4397</v>
      </c>
      <c r="I80" s="367">
        <v>4900</v>
      </c>
      <c r="J80" s="367"/>
      <c r="K80" s="367">
        <v>2393</v>
      </c>
      <c r="L80" s="367">
        <v>3027</v>
      </c>
      <c r="M80" s="367"/>
      <c r="N80" s="367">
        <v>2166</v>
      </c>
      <c r="O80" s="367">
        <v>2564</v>
      </c>
      <c r="P80" s="122"/>
      <c r="Q80" s="365">
        <v>4.2003693444136658</v>
      </c>
      <c r="R80" s="365">
        <v>3.9406679764243613</v>
      </c>
      <c r="S80" s="7"/>
      <c r="T80" s="7"/>
      <c r="U80" s="7"/>
      <c r="V80" s="7"/>
      <c r="W80" s="7"/>
      <c r="X80" s="7"/>
      <c r="Y80" s="7"/>
      <c r="Z80" s="7"/>
      <c r="AA80" s="7"/>
      <c r="AB80" s="7"/>
      <c r="AC80" s="7"/>
      <c r="AD80" s="7"/>
      <c r="AE80" s="7"/>
      <c r="AF80" s="7"/>
      <c r="AG80" s="7"/>
      <c r="AH80" s="7"/>
      <c r="AI80" s="7"/>
    </row>
    <row r="81" spans="1:36" s="110" customFormat="1" ht="18" customHeight="1">
      <c r="A81" s="125" t="s">
        <v>188</v>
      </c>
      <c r="B81" s="367">
        <v>1318</v>
      </c>
      <c r="C81" s="367">
        <v>1218</v>
      </c>
      <c r="D81" s="367"/>
      <c r="E81" s="367">
        <v>705</v>
      </c>
      <c r="F81" s="367">
        <v>661</v>
      </c>
      <c r="G81" s="367"/>
      <c r="H81" s="367">
        <v>613</v>
      </c>
      <c r="I81" s="367">
        <v>557</v>
      </c>
      <c r="J81" s="367"/>
      <c r="K81" s="367">
        <v>318</v>
      </c>
      <c r="L81" s="367">
        <v>316</v>
      </c>
      <c r="M81" s="367"/>
      <c r="N81" s="367">
        <v>293</v>
      </c>
      <c r="O81" s="367">
        <v>285</v>
      </c>
      <c r="P81" s="1"/>
      <c r="Q81" s="365">
        <v>4.352739726027397</v>
      </c>
      <c r="R81" s="365">
        <v>4.2588652482269502</v>
      </c>
      <c r="S81" s="7"/>
      <c r="T81" s="7"/>
      <c r="U81" s="7"/>
      <c r="V81" s="7"/>
      <c r="W81" s="7"/>
      <c r="X81" s="7"/>
      <c r="Y81" s="7"/>
      <c r="Z81" s="7"/>
      <c r="AA81" s="7"/>
      <c r="AB81" s="7"/>
      <c r="AC81" s="7"/>
      <c r="AD81" s="7"/>
      <c r="AE81" s="7"/>
      <c r="AF81" s="7"/>
      <c r="AG81" s="7"/>
      <c r="AH81" s="7"/>
      <c r="AI81" s="7"/>
    </row>
    <row r="82" spans="1:36" s="110" customFormat="1" ht="18" customHeight="1">
      <c r="A82" s="125" t="s">
        <v>189</v>
      </c>
      <c r="B82" s="367">
        <v>170</v>
      </c>
      <c r="C82" s="367">
        <v>102</v>
      </c>
      <c r="D82" s="367"/>
      <c r="E82" s="367">
        <v>94</v>
      </c>
      <c r="F82" s="367">
        <v>62</v>
      </c>
      <c r="G82" s="367"/>
      <c r="H82" s="367">
        <v>76</v>
      </c>
      <c r="I82" s="367">
        <v>40</v>
      </c>
      <c r="J82" s="367"/>
      <c r="K82" s="367">
        <v>49</v>
      </c>
      <c r="L82" s="367">
        <v>46</v>
      </c>
      <c r="M82" s="367"/>
      <c r="N82" s="367">
        <v>45</v>
      </c>
      <c r="O82" s="367">
        <v>34</v>
      </c>
      <c r="P82" s="1"/>
      <c r="Q82" s="365">
        <v>3.7777777777777777</v>
      </c>
      <c r="R82" s="365">
        <v>3</v>
      </c>
      <c r="S82" s="7"/>
      <c r="T82" s="7"/>
      <c r="U82" s="7"/>
      <c r="V82" s="7"/>
      <c r="W82" s="7"/>
      <c r="X82" s="7"/>
      <c r="Y82" s="7"/>
      <c r="Z82" s="7"/>
      <c r="AA82" s="7"/>
      <c r="AB82" s="7"/>
      <c r="AC82" s="7"/>
      <c r="AD82" s="7"/>
      <c r="AE82" s="7"/>
      <c r="AF82" s="7"/>
      <c r="AG82" s="7"/>
      <c r="AH82" s="7"/>
      <c r="AI82" s="7"/>
    </row>
    <row r="83" spans="1:36" s="110" customFormat="1" ht="18" customHeight="1">
      <c r="A83" s="125" t="s">
        <v>190</v>
      </c>
      <c r="B83" s="367">
        <v>77</v>
      </c>
      <c r="C83" s="367">
        <v>184</v>
      </c>
      <c r="D83" s="367"/>
      <c r="E83" s="367">
        <v>64</v>
      </c>
      <c r="F83" s="367">
        <v>160</v>
      </c>
      <c r="G83" s="367"/>
      <c r="H83" s="367">
        <v>13</v>
      </c>
      <c r="I83" s="367">
        <v>24</v>
      </c>
      <c r="J83" s="367"/>
      <c r="K83" s="367">
        <v>15</v>
      </c>
      <c r="L83" s="367">
        <v>26</v>
      </c>
      <c r="M83" s="367"/>
      <c r="N83" s="367">
        <v>15</v>
      </c>
      <c r="O83" s="367">
        <v>19</v>
      </c>
      <c r="P83" s="1"/>
      <c r="Q83" s="365">
        <v>3.25</v>
      </c>
      <c r="R83" s="365">
        <v>2.5454545454545454</v>
      </c>
      <c r="S83" s="7"/>
      <c r="T83" s="7"/>
      <c r="U83" s="7"/>
      <c r="V83" s="7"/>
      <c r="W83" s="7"/>
      <c r="X83" s="7"/>
      <c r="Y83" s="7"/>
      <c r="Z83" s="7"/>
      <c r="AA83" s="7"/>
      <c r="AB83" s="7"/>
      <c r="AC83" s="7"/>
      <c r="AD83" s="7"/>
      <c r="AE83" s="7"/>
      <c r="AF83" s="7"/>
      <c r="AG83" s="7"/>
      <c r="AH83" s="7"/>
      <c r="AI83" s="7"/>
    </row>
    <row r="84" spans="1:36" s="110" customFormat="1" ht="18" customHeight="1">
      <c r="A84" s="137" t="s">
        <v>191</v>
      </c>
      <c r="B84" s="367">
        <v>59</v>
      </c>
      <c r="C84" s="367">
        <v>34</v>
      </c>
      <c r="D84" s="367"/>
      <c r="E84" s="367">
        <v>43</v>
      </c>
      <c r="F84" s="367">
        <v>21</v>
      </c>
      <c r="G84" s="367"/>
      <c r="H84" s="367">
        <v>16</v>
      </c>
      <c r="I84" s="367">
        <v>13</v>
      </c>
      <c r="J84" s="367"/>
      <c r="K84" s="367">
        <v>27</v>
      </c>
      <c r="L84" s="367">
        <v>23</v>
      </c>
      <c r="M84" s="367"/>
      <c r="N84" s="367">
        <v>20</v>
      </c>
      <c r="O84" s="367">
        <v>12</v>
      </c>
      <c r="P84" s="139"/>
      <c r="Q84" s="365">
        <v>2.95</v>
      </c>
      <c r="R84" s="365">
        <v>3</v>
      </c>
      <c r="S84" s="7"/>
      <c r="T84" s="7"/>
      <c r="U84" s="7"/>
      <c r="V84" s="7"/>
      <c r="W84" s="7"/>
      <c r="X84" s="7"/>
      <c r="Y84" s="7"/>
      <c r="Z84" s="7"/>
      <c r="AA84" s="7"/>
      <c r="AB84" s="7"/>
      <c r="AC84" s="7"/>
      <c r="AD84" s="7"/>
      <c r="AE84" s="7"/>
      <c r="AF84" s="7"/>
      <c r="AG84" s="7"/>
      <c r="AH84" s="7"/>
      <c r="AI84" s="7"/>
    </row>
    <row r="85" spans="1:36" ht="18" customHeight="1">
      <c r="A85" s="363"/>
      <c r="B85" s="364"/>
      <c r="C85" s="364"/>
      <c r="D85" s="364"/>
      <c r="E85" s="364"/>
      <c r="F85" s="364"/>
      <c r="G85" s="364"/>
      <c r="H85" s="364"/>
      <c r="I85" s="364"/>
      <c r="J85" s="364"/>
      <c r="K85" s="364"/>
      <c r="L85" s="364"/>
      <c r="M85" s="364"/>
      <c r="N85" s="364"/>
      <c r="O85" s="364"/>
      <c r="P85" s="364"/>
      <c r="Q85" s="364"/>
      <c r="R85" s="364"/>
    </row>
    <row r="86" spans="1:36" ht="15.75" customHeight="1">
      <c r="B86" s="111"/>
      <c r="C86" s="111"/>
      <c r="D86" s="111"/>
      <c r="E86" s="111"/>
      <c r="F86" s="111"/>
      <c r="G86" s="111"/>
      <c r="H86" s="111"/>
      <c r="I86" s="111"/>
      <c r="J86" s="111"/>
      <c r="K86" s="111"/>
      <c r="L86" s="111"/>
      <c r="M86" s="111"/>
      <c r="N86" s="111"/>
      <c r="O86" s="111"/>
      <c r="P86" s="111"/>
      <c r="Q86" s="111"/>
      <c r="R86" s="111"/>
    </row>
    <row r="87" spans="1:36" ht="20.100000000000001" customHeight="1">
      <c r="A87" s="3" t="s">
        <v>360</v>
      </c>
      <c r="B87" s="107"/>
      <c r="C87" s="107"/>
      <c r="D87" s="107"/>
      <c r="E87" s="107"/>
      <c r="F87" s="107"/>
      <c r="G87" s="107"/>
      <c r="H87" s="107"/>
      <c r="I87" s="107"/>
      <c r="J87" s="107"/>
      <c r="K87" s="107"/>
      <c r="L87" s="107"/>
      <c r="M87" s="107"/>
      <c r="N87" s="107"/>
      <c r="O87" s="107"/>
      <c r="P87" s="107"/>
      <c r="Q87" s="107"/>
      <c r="R87" s="107"/>
      <c r="S87" s="126"/>
      <c r="T87" s="7"/>
      <c r="U87" s="7"/>
      <c r="V87" s="7"/>
      <c r="W87" s="7"/>
      <c r="X87" s="7"/>
      <c r="Y87" s="7"/>
      <c r="Z87" s="7"/>
      <c r="AA87" s="7"/>
      <c r="AB87" s="7"/>
      <c r="AC87" s="7"/>
      <c r="AD87" s="7"/>
      <c r="AE87" s="7"/>
      <c r="AF87" s="7"/>
      <c r="AG87" s="7"/>
      <c r="AH87" s="7"/>
      <c r="AI87" s="7"/>
      <c r="AJ87" s="7"/>
    </row>
    <row r="88" spans="1:36" ht="20.100000000000001" customHeight="1">
      <c r="A88" s="5" t="s">
        <v>361</v>
      </c>
      <c r="B88" s="127"/>
      <c r="C88" s="127"/>
      <c r="D88" s="127"/>
      <c r="E88" s="127"/>
      <c r="F88" s="127"/>
      <c r="G88" s="127"/>
      <c r="H88" s="127"/>
      <c r="I88" s="127"/>
      <c r="J88" s="127"/>
      <c r="K88" s="127"/>
      <c r="L88" s="127"/>
      <c r="M88" s="127"/>
      <c r="N88" s="127"/>
      <c r="O88" s="127"/>
      <c r="P88" s="127"/>
      <c r="Q88" s="127"/>
      <c r="R88" s="127"/>
      <c r="S88" s="126"/>
      <c r="T88" s="7"/>
      <c r="U88" s="7"/>
      <c r="V88" s="7"/>
      <c r="W88" s="7"/>
      <c r="X88" s="7"/>
      <c r="Y88" s="7"/>
      <c r="Z88" s="7"/>
      <c r="AA88" s="7"/>
      <c r="AB88" s="7"/>
      <c r="AC88" s="7"/>
      <c r="AD88" s="7"/>
      <c r="AE88" s="7"/>
      <c r="AF88" s="7"/>
      <c r="AG88" s="7"/>
      <c r="AH88" s="7"/>
      <c r="AI88" s="7"/>
      <c r="AJ88" s="7"/>
    </row>
    <row r="89" spans="1:36" ht="17.100000000000001" customHeight="1" thickBot="1">
      <c r="B89" s="111"/>
      <c r="C89" s="111"/>
      <c r="D89" s="111"/>
      <c r="E89" s="111"/>
      <c r="F89" s="111"/>
      <c r="G89" s="111"/>
      <c r="H89" s="111"/>
      <c r="I89" s="111"/>
      <c r="J89" s="111"/>
      <c r="K89" s="111"/>
      <c r="L89" s="111"/>
      <c r="M89" s="111"/>
      <c r="N89" s="111"/>
      <c r="O89" s="111"/>
      <c r="P89" s="111"/>
      <c r="Q89" s="111"/>
      <c r="R89" s="128"/>
      <c r="S89" s="126"/>
      <c r="T89" s="7"/>
      <c r="U89" s="7"/>
      <c r="V89" s="7"/>
      <c r="W89" s="7"/>
      <c r="X89" s="7"/>
      <c r="Y89" s="7"/>
      <c r="Z89" s="7"/>
      <c r="AA89" s="7"/>
      <c r="AB89" s="7"/>
      <c r="AC89" s="7"/>
      <c r="AD89" s="7"/>
      <c r="AE89" s="7"/>
      <c r="AF89" s="7"/>
      <c r="AG89" s="7"/>
      <c r="AH89" s="7"/>
      <c r="AI89" s="7"/>
      <c r="AJ89" s="7"/>
    </row>
    <row r="90" spans="1:36" ht="38.1" customHeight="1" thickBot="1">
      <c r="A90" s="522" t="s">
        <v>353</v>
      </c>
      <c r="B90" s="524" t="s">
        <v>354</v>
      </c>
      <c r="C90" s="524"/>
      <c r="D90" s="524"/>
      <c r="E90" s="524"/>
      <c r="F90" s="524"/>
      <c r="G90" s="524"/>
      <c r="H90" s="524"/>
      <c r="I90" s="524"/>
      <c r="J90" s="129"/>
      <c r="K90" s="525" t="s">
        <v>43</v>
      </c>
      <c r="L90" s="525"/>
      <c r="M90" s="94"/>
      <c r="N90" s="525" t="s">
        <v>44</v>
      </c>
      <c r="O90" s="525"/>
      <c r="P90" s="94"/>
      <c r="Q90" s="526" t="s">
        <v>42</v>
      </c>
      <c r="R90" s="526"/>
      <c r="S90" s="7"/>
      <c r="T90" s="7"/>
      <c r="U90" s="7"/>
      <c r="V90" s="7"/>
      <c r="W90" s="7"/>
      <c r="X90" s="7"/>
      <c r="Y90" s="7"/>
      <c r="Z90" s="7"/>
      <c r="AA90" s="7"/>
      <c r="AB90" s="7"/>
      <c r="AC90" s="7"/>
      <c r="AD90" s="7"/>
      <c r="AE90" s="7"/>
      <c r="AF90" s="7"/>
      <c r="AG90" s="7"/>
      <c r="AH90" s="7"/>
      <c r="AI90" s="7"/>
      <c r="AJ90" s="7"/>
    </row>
    <row r="91" spans="1:36" ht="38.1" customHeight="1" thickBot="1">
      <c r="A91" s="523"/>
      <c r="B91" s="528" t="s">
        <v>355</v>
      </c>
      <c r="C91" s="528"/>
      <c r="D91" s="96"/>
      <c r="E91" s="528" t="s">
        <v>356</v>
      </c>
      <c r="F91" s="528"/>
      <c r="G91" s="96"/>
      <c r="H91" s="529" t="s">
        <v>357</v>
      </c>
      <c r="I91" s="529"/>
      <c r="J91" s="130"/>
      <c r="K91" s="530" t="s">
        <v>12</v>
      </c>
      <c r="L91" s="530"/>
      <c r="M91" s="131"/>
      <c r="N91" s="530" t="s">
        <v>45</v>
      </c>
      <c r="O91" s="530"/>
      <c r="P91" s="131"/>
      <c r="Q91" s="527"/>
      <c r="R91" s="527"/>
      <c r="S91" s="99"/>
      <c r="T91" s="99"/>
      <c r="U91" s="99"/>
      <c r="V91" s="99"/>
      <c r="W91" s="99"/>
      <c r="X91" s="99"/>
      <c r="Y91" s="99"/>
      <c r="Z91" s="99"/>
      <c r="AA91" s="99"/>
      <c r="AB91" s="99"/>
      <c r="AC91" s="99"/>
      <c r="AD91" s="99"/>
      <c r="AE91" s="99"/>
      <c r="AF91" s="99"/>
      <c r="AG91" s="99"/>
      <c r="AH91" s="99"/>
      <c r="AI91" s="99"/>
      <c r="AJ91" s="99"/>
    </row>
    <row r="92" spans="1:36" ht="38.1" customHeight="1">
      <c r="A92" s="523"/>
      <c r="B92" s="95">
        <v>2010</v>
      </c>
      <c r="C92" s="95">
        <v>2020</v>
      </c>
      <c r="D92" s="95"/>
      <c r="E92" s="95">
        <v>2010</v>
      </c>
      <c r="F92" s="95">
        <v>2020</v>
      </c>
      <c r="G92" s="95"/>
      <c r="H92" s="95">
        <v>2010</v>
      </c>
      <c r="I92" s="100">
        <v>2020</v>
      </c>
      <c r="J92" s="100"/>
      <c r="K92" s="100">
        <v>2010</v>
      </c>
      <c r="L92" s="100">
        <v>2020</v>
      </c>
      <c r="M92" s="100"/>
      <c r="N92" s="100">
        <v>2010</v>
      </c>
      <c r="O92" s="100">
        <v>2020</v>
      </c>
      <c r="P92" s="100"/>
      <c r="Q92" s="100">
        <v>2010</v>
      </c>
      <c r="R92" s="100">
        <v>2020</v>
      </c>
      <c r="S92" s="99"/>
      <c r="T92" s="99"/>
      <c r="U92" s="99"/>
      <c r="V92" s="99"/>
      <c r="W92" s="99"/>
      <c r="X92" s="99"/>
      <c r="Y92" s="99"/>
      <c r="Z92" s="99"/>
      <c r="AA92" s="99"/>
      <c r="AB92" s="99"/>
      <c r="AC92" s="99"/>
      <c r="AD92" s="99"/>
      <c r="AE92" s="99"/>
      <c r="AF92" s="99"/>
      <c r="AG92" s="99"/>
      <c r="AH92" s="99"/>
      <c r="AI92" s="99"/>
      <c r="AJ92" s="99"/>
    </row>
    <row r="93" spans="1:36" ht="9" customHeight="1">
      <c r="A93" s="115"/>
      <c r="B93" s="107"/>
      <c r="C93" s="136"/>
      <c r="D93" s="136"/>
      <c r="E93" s="136"/>
      <c r="F93" s="136"/>
      <c r="G93" s="136"/>
      <c r="H93" s="136"/>
      <c r="I93" s="136"/>
      <c r="J93" s="136"/>
      <c r="K93" s="136"/>
      <c r="L93" s="136"/>
      <c r="M93" s="136"/>
      <c r="N93" s="136"/>
      <c r="O93" s="136"/>
      <c r="P93" s="136"/>
      <c r="Q93" s="136"/>
      <c r="R93" s="136"/>
      <c r="S93" s="126"/>
      <c r="T93" s="7"/>
      <c r="U93" s="7"/>
      <c r="V93" s="7"/>
      <c r="W93" s="7"/>
      <c r="X93" s="7"/>
      <c r="Y93" s="7"/>
      <c r="Z93" s="7"/>
      <c r="AA93" s="7"/>
      <c r="AB93" s="7"/>
      <c r="AC93" s="7"/>
      <c r="AD93" s="7"/>
      <c r="AE93" s="7"/>
      <c r="AF93" s="7"/>
      <c r="AG93" s="7"/>
      <c r="AH93" s="7"/>
      <c r="AI93" s="7"/>
      <c r="AJ93" s="7"/>
    </row>
    <row r="94" spans="1:36" s="110" customFormat="1" ht="18" customHeight="1">
      <c r="A94" s="115" t="s">
        <v>108</v>
      </c>
      <c r="B94" s="116"/>
      <c r="C94" s="117"/>
      <c r="D94" s="117"/>
      <c r="E94" s="116"/>
      <c r="F94" s="113"/>
      <c r="G94" s="113"/>
      <c r="H94" s="116"/>
      <c r="I94" s="118"/>
      <c r="J94" s="118"/>
      <c r="K94" s="116"/>
      <c r="L94" s="118"/>
      <c r="M94" s="118"/>
      <c r="N94" s="116"/>
      <c r="O94" s="118"/>
      <c r="P94" s="118"/>
      <c r="Q94" s="124"/>
      <c r="R94" s="212"/>
      <c r="S94" s="7"/>
      <c r="T94" s="7"/>
      <c r="U94" s="7"/>
      <c r="V94" s="7"/>
      <c r="W94" s="7"/>
      <c r="X94" s="7"/>
      <c r="Y94" s="7"/>
      <c r="Z94" s="7"/>
      <c r="AA94" s="7"/>
      <c r="AB94" s="7"/>
      <c r="AC94" s="7"/>
      <c r="AD94" s="7"/>
      <c r="AE94" s="7"/>
      <c r="AF94" s="7"/>
      <c r="AG94" s="7"/>
      <c r="AH94" s="7"/>
      <c r="AI94" s="7"/>
    </row>
    <row r="95" spans="1:36" s="110" customFormat="1" ht="18" customHeight="1">
      <c r="A95" s="125" t="s">
        <v>192</v>
      </c>
      <c r="B95" s="367">
        <v>279</v>
      </c>
      <c r="C95" s="367">
        <v>210</v>
      </c>
      <c r="D95" s="367"/>
      <c r="E95" s="367">
        <v>171</v>
      </c>
      <c r="F95" s="367">
        <v>115</v>
      </c>
      <c r="G95" s="367"/>
      <c r="H95" s="367">
        <v>108</v>
      </c>
      <c r="I95" s="367">
        <v>95</v>
      </c>
      <c r="J95" s="367"/>
      <c r="K95" s="367">
        <v>60</v>
      </c>
      <c r="L95" s="367">
        <v>62</v>
      </c>
      <c r="M95" s="367"/>
      <c r="N95" s="367">
        <v>57</v>
      </c>
      <c r="O95" s="367">
        <v>54</v>
      </c>
      <c r="P95" s="1"/>
      <c r="Q95" s="365">
        <v>3.9090909090909092</v>
      </c>
      <c r="R95" s="365">
        <v>3.4222222222222221</v>
      </c>
      <c r="S95" s="7"/>
      <c r="T95" s="7"/>
      <c r="U95" s="7"/>
      <c r="V95" s="7"/>
      <c r="W95" s="7"/>
      <c r="X95" s="7"/>
      <c r="Y95" s="7"/>
      <c r="Z95" s="7"/>
      <c r="AA95" s="7"/>
      <c r="AB95" s="7"/>
      <c r="AC95" s="7"/>
      <c r="AD95" s="7"/>
      <c r="AE95" s="7"/>
      <c r="AF95" s="7"/>
      <c r="AG95" s="7"/>
      <c r="AH95" s="7"/>
      <c r="AI95" s="7"/>
    </row>
    <row r="96" spans="1:36" s="110" customFormat="1" ht="18" customHeight="1">
      <c r="A96" s="125" t="s">
        <v>193</v>
      </c>
      <c r="B96" s="367">
        <v>164</v>
      </c>
      <c r="C96" s="367">
        <v>196</v>
      </c>
      <c r="D96" s="367"/>
      <c r="E96" s="367">
        <v>89</v>
      </c>
      <c r="F96" s="367">
        <v>117</v>
      </c>
      <c r="G96" s="367"/>
      <c r="H96" s="367">
        <v>75</v>
      </c>
      <c r="I96" s="367">
        <v>79</v>
      </c>
      <c r="J96" s="367"/>
      <c r="K96" s="367">
        <v>44</v>
      </c>
      <c r="L96" s="367">
        <v>85</v>
      </c>
      <c r="M96" s="367"/>
      <c r="N96" s="367">
        <v>39</v>
      </c>
      <c r="O96" s="367">
        <v>59</v>
      </c>
      <c r="P96" s="1"/>
      <c r="Q96" s="365">
        <v>4.2051282051282053</v>
      </c>
      <c r="R96" s="365">
        <v>3.1379310344827585</v>
      </c>
      <c r="S96" s="7"/>
      <c r="T96" s="7"/>
      <c r="U96" s="7"/>
      <c r="V96" s="7"/>
      <c r="W96" s="7"/>
      <c r="X96" s="7"/>
      <c r="Y96" s="7"/>
      <c r="Z96" s="7"/>
      <c r="AA96" s="7"/>
      <c r="AB96" s="7"/>
      <c r="AC96" s="7"/>
      <c r="AD96" s="7"/>
      <c r="AE96" s="7"/>
      <c r="AF96" s="7"/>
      <c r="AG96" s="7"/>
      <c r="AH96" s="7"/>
      <c r="AI96" s="7"/>
    </row>
    <row r="97" spans="1:36" s="110" customFormat="1" ht="18" customHeight="1">
      <c r="A97" s="125" t="s">
        <v>194</v>
      </c>
      <c r="B97" s="367">
        <v>1117</v>
      </c>
      <c r="C97" s="367">
        <v>1257</v>
      </c>
      <c r="D97" s="367"/>
      <c r="E97" s="367">
        <v>565</v>
      </c>
      <c r="F97" s="367">
        <v>662</v>
      </c>
      <c r="G97" s="367"/>
      <c r="H97" s="367">
        <v>552</v>
      </c>
      <c r="I97" s="367">
        <v>595</v>
      </c>
      <c r="J97" s="367"/>
      <c r="K97" s="367">
        <v>249</v>
      </c>
      <c r="L97" s="367">
        <v>424</v>
      </c>
      <c r="M97" s="367"/>
      <c r="N97" s="367">
        <v>229</v>
      </c>
      <c r="O97" s="367">
        <v>340</v>
      </c>
      <c r="P97" s="1"/>
      <c r="Q97" s="365">
        <v>4.8777292576419216</v>
      </c>
      <c r="R97" s="365">
        <v>3.697058823529412</v>
      </c>
      <c r="S97" s="7"/>
      <c r="T97" s="7"/>
      <c r="U97" s="7"/>
      <c r="V97" s="7"/>
      <c r="W97" s="7"/>
      <c r="X97" s="7"/>
      <c r="Y97" s="7"/>
      <c r="Z97" s="7"/>
      <c r="AA97" s="7"/>
      <c r="AB97" s="7"/>
      <c r="AC97" s="7"/>
      <c r="AD97" s="7"/>
      <c r="AE97" s="7"/>
      <c r="AF97" s="7"/>
      <c r="AG97" s="7"/>
      <c r="AH97" s="7"/>
      <c r="AI97" s="7"/>
    </row>
    <row r="98" spans="1:36" s="110" customFormat="1" ht="18" customHeight="1">
      <c r="A98" s="137" t="s">
        <v>195</v>
      </c>
      <c r="B98" s="367">
        <v>3290</v>
      </c>
      <c r="C98" s="367">
        <v>4225</v>
      </c>
      <c r="D98" s="367"/>
      <c r="E98" s="367">
        <v>1765</v>
      </c>
      <c r="F98" s="367">
        <v>2506</v>
      </c>
      <c r="G98" s="367"/>
      <c r="H98" s="367">
        <v>1525</v>
      </c>
      <c r="I98" s="367">
        <v>1719</v>
      </c>
      <c r="J98" s="367"/>
      <c r="K98" s="367">
        <v>830</v>
      </c>
      <c r="L98" s="367">
        <v>993</v>
      </c>
      <c r="M98" s="367"/>
      <c r="N98" s="367">
        <v>774</v>
      </c>
      <c r="O98" s="367">
        <v>1132</v>
      </c>
      <c r="P98" s="138"/>
      <c r="Q98" s="365">
        <v>4.1608300907911806</v>
      </c>
      <c r="R98" s="365">
        <v>3.4932855863921217</v>
      </c>
      <c r="S98" s="7"/>
      <c r="T98" s="7"/>
      <c r="U98" s="7"/>
      <c r="V98" s="7"/>
      <c r="W98" s="7"/>
      <c r="X98" s="7"/>
      <c r="Y98" s="7"/>
      <c r="Z98" s="7"/>
      <c r="AA98" s="7"/>
      <c r="AB98" s="7"/>
      <c r="AC98" s="7"/>
      <c r="AD98" s="7"/>
      <c r="AE98" s="7"/>
      <c r="AF98" s="7"/>
      <c r="AG98" s="7"/>
      <c r="AH98" s="7"/>
      <c r="AI98" s="7"/>
    </row>
    <row r="99" spans="1:36" s="110" customFormat="1" ht="18" customHeight="1">
      <c r="A99" s="137" t="s">
        <v>196</v>
      </c>
      <c r="B99" s="367">
        <v>5544</v>
      </c>
      <c r="C99" s="367">
        <v>6691</v>
      </c>
      <c r="D99" s="367"/>
      <c r="E99" s="367">
        <v>2751</v>
      </c>
      <c r="F99" s="367">
        <v>3380</v>
      </c>
      <c r="G99" s="367"/>
      <c r="H99" s="367">
        <v>2793</v>
      </c>
      <c r="I99" s="367">
        <v>3311</v>
      </c>
      <c r="J99" s="367"/>
      <c r="K99" s="367">
        <v>1357</v>
      </c>
      <c r="L99" s="367">
        <v>1793</v>
      </c>
      <c r="M99" s="367"/>
      <c r="N99" s="367">
        <v>1260</v>
      </c>
      <c r="O99" s="367">
        <v>1666</v>
      </c>
      <c r="P99" s="139"/>
      <c r="Q99" s="365">
        <v>4.0911999999999997</v>
      </c>
      <c r="R99" s="365">
        <v>3.8075748320097738</v>
      </c>
      <c r="S99" s="7"/>
      <c r="T99" s="7"/>
      <c r="U99" s="7"/>
      <c r="V99" s="7"/>
      <c r="W99" s="7"/>
      <c r="X99" s="7"/>
      <c r="Y99" s="7"/>
      <c r="Z99" s="7"/>
      <c r="AA99" s="7"/>
      <c r="AB99" s="7"/>
      <c r="AC99" s="7"/>
      <c r="AD99" s="7"/>
      <c r="AE99" s="7"/>
      <c r="AF99" s="7"/>
      <c r="AG99" s="7"/>
      <c r="AH99" s="7"/>
      <c r="AI99" s="7"/>
    </row>
    <row r="100" spans="1:36" s="110" customFormat="1" ht="18" customHeight="1">
      <c r="A100" s="125" t="s">
        <v>197</v>
      </c>
      <c r="B100" s="367">
        <v>2413</v>
      </c>
      <c r="C100" s="367">
        <v>2409</v>
      </c>
      <c r="D100" s="367"/>
      <c r="E100" s="367">
        <v>1210</v>
      </c>
      <c r="F100" s="367">
        <v>1193</v>
      </c>
      <c r="G100" s="367"/>
      <c r="H100" s="367">
        <v>1203</v>
      </c>
      <c r="I100" s="367">
        <v>1216</v>
      </c>
      <c r="J100" s="367"/>
      <c r="K100" s="367">
        <v>682</v>
      </c>
      <c r="L100" s="367">
        <v>804</v>
      </c>
      <c r="M100" s="367"/>
      <c r="N100" s="367">
        <v>614</v>
      </c>
      <c r="O100" s="367">
        <v>626</v>
      </c>
      <c r="P100" s="1"/>
      <c r="Q100" s="365">
        <v>3.9299674267100979</v>
      </c>
      <c r="R100" s="365">
        <v>3.7725806451612902</v>
      </c>
      <c r="S100" s="7"/>
      <c r="T100" s="7"/>
      <c r="U100" s="7"/>
      <c r="V100" s="7"/>
      <c r="W100" s="7"/>
      <c r="X100" s="7"/>
      <c r="Y100" s="7"/>
      <c r="Z100" s="7"/>
      <c r="AA100" s="7"/>
      <c r="AB100" s="7"/>
      <c r="AC100" s="7"/>
      <c r="AD100" s="7"/>
      <c r="AE100" s="7"/>
      <c r="AF100" s="7"/>
      <c r="AG100" s="7"/>
      <c r="AH100" s="7"/>
      <c r="AI100" s="7"/>
    </row>
    <row r="101" spans="1:36" s="110" customFormat="1" ht="18" customHeight="1">
      <c r="A101" s="125" t="s">
        <v>181</v>
      </c>
      <c r="B101" s="367">
        <v>1700</v>
      </c>
      <c r="C101" s="367">
        <v>1099</v>
      </c>
      <c r="D101" s="367"/>
      <c r="E101" s="367">
        <v>994</v>
      </c>
      <c r="F101" s="367">
        <v>540</v>
      </c>
      <c r="G101" s="367"/>
      <c r="H101" s="367">
        <v>706</v>
      </c>
      <c r="I101" s="367">
        <v>559</v>
      </c>
      <c r="J101" s="367"/>
      <c r="K101" s="367">
        <v>489</v>
      </c>
      <c r="L101" s="367">
        <v>369</v>
      </c>
      <c r="M101" s="367"/>
      <c r="N101" s="367">
        <v>430</v>
      </c>
      <c r="O101" s="367">
        <v>315</v>
      </c>
      <c r="P101" s="1"/>
      <c r="Q101" s="365">
        <v>3.9370629370629371</v>
      </c>
      <c r="R101" s="365">
        <v>3.5346534653465347</v>
      </c>
      <c r="S101" s="7"/>
      <c r="T101" s="7"/>
      <c r="U101" s="7"/>
      <c r="V101" s="7"/>
      <c r="W101" s="7"/>
      <c r="X101" s="7"/>
      <c r="Y101" s="7"/>
      <c r="Z101" s="7"/>
      <c r="AA101" s="7"/>
      <c r="AB101" s="7"/>
      <c r="AC101" s="7"/>
      <c r="AD101" s="7"/>
      <c r="AE101" s="7"/>
      <c r="AF101" s="7"/>
      <c r="AG101" s="7"/>
      <c r="AH101" s="7"/>
      <c r="AI101" s="7"/>
    </row>
    <row r="102" spans="1:36" s="110" customFormat="1" ht="18" customHeight="1">
      <c r="A102" s="125" t="s">
        <v>182</v>
      </c>
      <c r="B102" s="367">
        <v>168</v>
      </c>
      <c r="C102" s="367">
        <v>407</v>
      </c>
      <c r="D102" s="367"/>
      <c r="E102" s="367">
        <v>81</v>
      </c>
      <c r="F102" s="367">
        <v>206</v>
      </c>
      <c r="G102" s="367"/>
      <c r="H102" s="367">
        <v>87</v>
      </c>
      <c r="I102" s="367">
        <v>201</v>
      </c>
      <c r="J102" s="367"/>
      <c r="K102" s="367">
        <v>43</v>
      </c>
      <c r="L102" s="367">
        <v>105</v>
      </c>
      <c r="M102" s="367"/>
      <c r="N102" s="367">
        <v>38</v>
      </c>
      <c r="O102" s="367">
        <v>107</v>
      </c>
      <c r="P102" s="122"/>
      <c r="Q102" s="365">
        <v>4.4210526315789478</v>
      </c>
      <c r="R102" s="365">
        <v>3.7333333333333334</v>
      </c>
      <c r="S102" s="7"/>
      <c r="T102" s="7"/>
      <c r="U102" s="7"/>
      <c r="V102" s="7"/>
      <c r="W102" s="7"/>
      <c r="X102" s="7"/>
      <c r="Y102" s="7"/>
      <c r="Z102" s="7"/>
      <c r="AA102" s="7"/>
      <c r="AB102" s="7"/>
      <c r="AC102" s="7"/>
      <c r="AD102" s="7"/>
      <c r="AE102" s="7"/>
      <c r="AF102" s="7"/>
      <c r="AG102" s="7"/>
      <c r="AH102" s="7"/>
      <c r="AI102" s="7"/>
    </row>
    <row r="103" spans="1:36" s="110" customFormat="1" ht="18" customHeight="1">
      <c r="A103" s="125" t="s">
        <v>183</v>
      </c>
      <c r="B103" s="367">
        <v>2272</v>
      </c>
      <c r="C103" s="367">
        <v>2663</v>
      </c>
      <c r="D103" s="367"/>
      <c r="E103" s="367">
        <v>1201</v>
      </c>
      <c r="F103" s="367">
        <v>1517</v>
      </c>
      <c r="G103" s="367"/>
      <c r="H103" s="367">
        <v>1071</v>
      </c>
      <c r="I103" s="367">
        <v>1146</v>
      </c>
      <c r="J103" s="367"/>
      <c r="K103" s="367">
        <v>640</v>
      </c>
      <c r="L103" s="367">
        <v>818</v>
      </c>
      <c r="M103" s="367"/>
      <c r="N103" s="367">
        <v>595</v>
      </c>
      <c r="O103" s="367">
        <v>684</v>
      </c>
      <c r="P103" s="1"/>
      <c r="Q103" s="365">
        <v>3.7407407407407409</v>
      </c>
      <c r="R103" s="365">
        <v>3.7367624810892588</v>
      </c>
      <c r="S103" s="7"/>
      <c r="T103" s="7"/>
      <c r="U103" s="7"/>
      <c r="V103" s="7"/>
      <c r="W103" s="7"/>
      <c r="X103" s="7"/>
      <c r="Y103" s="7"/>
      <c r="Z103" s="7"/>
      <c r="AA103" s="7"/>
      <c r="AB103" s="7"/>
      <c r="AC103" s="7"/>
      <c r="AD103" s="7"/>
      <c r="AE103" s="7"/>
      <c r="AF103" s="7"/>
      <c r="AG103" s="7"/>
      <c r="AH103" s="7"/>
      <c r="AI103" s="7"/>
    </row>
    <row r="104" spans="1:36" ht="18" customHeight="1">
      <c r="A104" s="121"/>
      <c r="B104" s="367"/>
      <c r="C104" s="367"/>
      <c r="D104" s="367"/>
      <c r="E104" s="367"/>
      <c r="F104" s="367"/>
      <c r="G104" s="367"/>
      <c r="H104" s="367"/>
      <c r="I104" s="367"/>
      <c r="J104" s="367"/>
      <c r="K104" s="367"/>
      <c r="L104" s="367"/>
      <c r="M104" s="367"/>
      <c r="N104" s="367"/>
      <c r="O104" s="367"/>
      <c r="P104" s="135"/>
      <c r="Q104" s="365"/>
      <c r="R104" s="365"/>
      <c r="S104" s="7"/>
      <c r="T104" s="7"/>
      <c r="U104" s="7"/>
      <c r="V104" s="7"/>
      <c r="W104" s="7"/>
      <c r="X104" s="7"/>
      <c r="Y104" s="7"/>
      <c r="Z104" s="7"/>
      <c r="AA104" s="7"/>
      <c r="AB104" s="7"/>
      <c r="AC104" s="7"/>
      <c r="AD104" s="7"/>
      <c r="AE104" s="7"/>
      <c r="AF104" s="7"/>
      <c r="AG104" s="7"/>
      <c r="AH104" s="7"/>
      <c r="AI104" s="7"/>
      <c r="AJ104" s="7"/>
    </row>
    <row r="105" spans="1:36" s="110" customFormat="1" ht="18" customHeight="1">
      <c r="A105" s="115" t="s">
        <v>109</v>
      </c>
      <c r="B105" s="367"/>
      <c r="C105" s="367"/>
      <c r="D105" s="367"/>
      <c r="E105" s="367"/>
      <c r="F105" s="367"/>
      <c r="G105" s="367"/>
      <c r="H105" s="367"/>
      <c r="I105" s="367"/>
      <c r="J105" s="367"/>
      <c r="K105" s="367"/>
      <c r="L105" s="367"/>
      <c r="M105" s="367"/>
      <c r="N105" s="367"/>
      <c r="O105" s="367"/>
      <c r="P105" s="118"/>
      <c r="Q105" s="365"/>
      <c r="R105" s="365"/>
      <c r="S105" s="7"/>
      <c r="T105" s="7"/>
      <c r="U105" s="7"/>
      <c r="V105" s="7"/>
      <c r="W105" s="7"/>
      <c r="X105" s="7"/>
      <c r="Y105" s="7"/>
      <c r="Z105" s="7"/>
      <c r="AA105" s="7"/>
      <c r="AB105" s="7"/>
      <c r="AC105" s="7"/>
      <c r="AD105" s="7"/>
      <c r="AE105" s="7"/>
      <c r="AF105" s="7"/>
      <c r="AG105" s="7"/>
      <c r="AH105" s="7"/>
      <c r="AI105" s="7"/>
    </row>
    <row r="106" spans="1:36" s="110" customFormat="1" ht="18" customHeight="1">
      <c r="A106" s="125" t="s">
        <v>202</v>
      </c>
      <c r="B106" s="367">
        <v>7636</v>
      </c>
      <c r="C106" s="367">
        <v>6745</v>
      </c>
      <c r="D106" s="367"/>
      <c r="E106" s="367">
        <v>3833</v>
      </c>
      <c r="F106" s="367">
        <v>3493</v>
      </c>
      <c r="G106" s="367"/>
      <c r="H106" s="367">
        <v>3803</v>
      </c>
      <c r="I106" s="367">
        <v>3252</v>
      </c>
      <c r="J106" s="367"/>
      <c r="K106" s="367">
        <v>1911</v>
      </c>
      <c r="L106" s="367">
        <v>2044</v>
      </c>
      <c r="M106" s="367"/>
      <c r="N106" s="367">
        <v>1806</v>
      </c>
      <c r="O106" s="367">
        <v>1759</v>
      </c>
      <c r="P106" s="1"/>
      <c r="Q106" s="365">
        <v>4.2281284606865999</v>
      </c>
      <c r="R106" s="365">
        <v>3.8126784694460309</v>
      </c>
      <c r="S106" s="7"/>
      <c r="T106" s="7"/>
      <c r="U106" s="7"/>
      <c r="V106" s="7"/>
      <c r="W106" s="7"/>
      <c r="X106" s="7"/>
      <c r="Y106" s="7"/>
      <c r="Z106" s="7"/>
      <c r="AA106" s="7"/>
      <c r="AB106" s="7"/>
      <c r="AC106" s="7"/>
      <c r="AD106" s="7"/>
      <c r="AE106" s="7"/>
      <c r="AF106" s="7"/>
      <c r="AG106" s="7"/>
      <c r="AH106" s="7"/>
      <c r="AI106" s="7"/>
    </row>
    <row r="107" spans="1:36" s="110" customFormat="1" ht="18" customHeight="1">
      <c r="A107" s="125" t="s">
        <v>203</v>
      </c>
      <c r="B107" s="367">
        <v>57016</v>
      </c>
      <c r="C107" s="367">
        <v>75644</v>
      </c>
      <c r="D107" s="367"/>
      <c r="E107" s="367">
        <v>28694</v>
      </c>
      <c r="F107" s="367">
        <v>38013</v>
      </c>
      <c r="G107" s="367"/>
      <c r="H107" s="367">
        <v>28322</v>
      </c>
      <c r="I107" s="367">
        <v>37631</v>
      </c>
      <c r="J107" s="367"/>
      <c r="K107" s="367">
        <v>16292</v>
      </c>
      <c r="L107" s="367">
        <v>20488</v>
      </c>
      <c r="M107" s="367"/>
      <c r="N107" s="367">
        <v>14216</v>
      </c>
      <c r="O107" s="367">
        <v>17385</v>
      </c>
      <c r="P107" s="1"/>
      <c r="Q107" s="365">
        <v>3.9938762581825862</v>
      </c>
      <c r="R107" s="365">
        <v>4.322455592200428</v>
      </c>
      <c r="S107" s="7"/>
      <c r="T107" s="7"/>
      <c r="U107" s="7"/>
      <c r="V107" s="7"/>
      <c r="W107" s="7"/>
      <c r="X107" s="7"/>
      <c r="Y107" s="7"/>
      <c r="Z107" s="7"/>
      <c r="AA107" s="7"/>
      <c r="AB107" s="7"/>
      <c r="AC107" s="7"/>
      <c r="AD107" s="7"/>
      <c r="AE107" s="7"/>
      <c r="AF107" s="7"/>
      <c r="AG107" s="7"/>
      <c r="AH107" s="7"/>
      <c r="AI107" s="7"/>
    </row>
    <row r="108" spans="1:36" s="110" customFormat="1" ht="18" customHeight="1">
      <c r="A108" s="125" t="s">
        <v>204</v>
      </c>
      <c r="B108" s="367">
        <v>8932</v>
      </c>
      <c r="C108" s="367">
        <v>6468</v>
      </c>
      <c r="D108" s="367"/>
      <c r="E108" s="367">
        <v>4768</v>
      </c>
      <c r="F108" s="367">
        <v>3452</v>
      </c>
      <c r="G108" s="367"/>
      <c r="H108" s="367">
        <v>4164</v>
      </c>
      <c r="I108" s="367">
        <v>3016</v>
      </c>
      <c r="J108" s="367"/>
      <c r="K108" s="367">
        <v>2149</v>
      </c>
      <c r="L108" s="367">
        <v>2727</v>
      </c>
      <c r="M108" s="367"/>
      <c r="N108" s="367">
        <v>1941</v>
      </c>
      <c r="O108" s="367">
        <v>1792</v>
      </c>
      <c r="P108" s="1"/>
      <c r="Q108" s="365">
        <v>4.5389375966993297</v>
      </c>
      <c r="R108" s="365">
        <v>3.5531073446327683</v>
      </c>
      <c r="S108" s="7"/>
      <c r="T108" s="7"/>
      <c r="U108" s="7"/>
      <c r="V108" s="7"/>
      <c r="W108" s="7"/>
      <c r="X108" s="7"/>
      <c r="Y108" s="7"/>
      <c r="Z108" s="7"/>
      <c r="AA108" s="7"/>
      <c r="AB108" s="7"/>
      <c r="AC108" s="7"/>
      <c r="AD108" s="7"/>
      <c r="AE108" s="7"/>
      <c r="AF108" s="7"/>
      <c r="AG108" s="7"/>
      <c r="AH108" s="7"/>
      <c r="AI108" s="7"/>
    </row>
    <row r="109" spans="1:36" s="110" customFormat="1" ht="18" customHeight="1">
      <c r="A109" s="125" t="s">
        <v>205</v>
      </c>
      <c r="B109" s="367">
        <v>32217</v>
      </c>
      <c r="C109" s="367">
        <v>50911</v>
      </c>
      <c r="D109" s="367"/>
      <c r="E109" s="367">
        <v>17451</v>
      </c>
      <c r="F109" s="367">
        <v>31869</v>
      </c>
      <c r="G109" s="367"/>
      <c r="H109" s="367">
        <v>14766</v>
      </c>
      <c r="I109" s="367">
        <v>19042</v>
      </c>
      <c r="J109" s="367"/>
      <c r="K109" s="367">
        <v>8522</v>
      </c>
      <c r="L109" s="367">
        <v>10862</v>
      </c>
      <c r="M109" s="367"/>
      <c r="N109" s="367">
        <v>7190</v>
      </c>
      <c r="O109" s="367">
        <v>9049</v>
      </c>
      <c r="P109" s="122"/>
      <c r="Q109" s="365">
        <v>4.3508429706005298</v>
      </c>
      <c r="R109" s="365">
        <v>4.3552409841590833</v>
      </c>
      <c r="S109" s="7"/>
      <c r="T109" s="7"/>
      <c r="U109" s="7"/>
      <c r="V109" s="7"/>
      <c r="W109" s="7"/>
      <c r="X109" s="7"/>
      <c r="Y109" s="7"/>
      <c r="Z109" s="7"/>
      <c r="AA109" s="7"/>
      <c r="AB109" s="7"/>
      <c r="AC109" s="7"/>
      <c r="AD109" s="7"/>
      <c r="AE109" s="7"/>
      <c r="AF109" s="7"/>
      <c r="AG109" s="7"/>
      <c r="AH109" s="7"/>
      <c r="AI109" s="7"/>
    </row>
    <row r="110" spans="1:36" s="110" customFormat="1" ht="18" customHeight="1">
      <c r="A110" s="125" t="s">
        <v>206</v>
      </c>
      <c r="B110" s="367">
        <v>19543</v>
      </c>
      <c r="C110" s="367">
        <v>28710</v>
      </c>
      <c r="D110" s="367"/>
      <c r="E110" s="367">
        <v>11272</v>
      </c>
      <c r="F110" s="367">
        <v>15029</v>
      </c>
      <c r="G110" s="367"/>
      <c r="H110" s="367">
        <v>8271</v>
      </c>
      <c r="I110" s="367">
        <v>13681</v>
      </c>
      <c r="J110" s="367"/>
      <c r="K110" s="367">
        <v>5497</v>
      </c>
      <c r="L110" s="367">
        <v>7378</v>
      </c>
      <c r="M110" s="367"/>
      <c r="N110" s="367">
        <v>4318</v>
      </c>
      <c r="O110" s="367">
        <v>7345</v>
      </c>
      <c r="P110" s="1"/>
      <c r="Q110" s="365">
        <v>4.0876744186046512</v>
      </c>
      <c r="R110" s="365">
        <v>3.8326164874551973</v>
      </c>
      <c r="S110" s="7"/>
      <c r="T110" s="7"/>
      <c r="U110" s="7"/>
      <c r="V110" s="7"/>
      <c r="W110" s="7"/>
      <c r="X110" s="7"/>
      <c r="Y110" s="7"/>
      <c r="Z110" s="7"/>
      <c r="AA110" s="7"/>
      <c r="AB110" s="7"/>
      <c r="AC110" s="7"/>
      <c r="AD110" s="7"/>
      <c r="AE110" s="7"/>
      <c r="AF110" s="7"/>
      <c r="AG110" s="7"/>
      <c r="AH110" s="7"/>
      <c r="AI110" s="7"/>
    </row>
    <row r="111" spans="1:36" s="110" customFormat="1" ht="18" customHeight="1">
      <c r="A111" s="125" t="s">
        <v>207</v>
      </c>
      <c r="B111" s="367">
        <v>6955</v>
      </c>
      <c r="C111" s="367">
        <v>5763</v>
      </c>
      <c r="D111" s="367"/>
      <c r="E111" s="367">
        <v>3519</v>
      </c>
      <c r="F111" s="367">
        <v>2901</v>
      </c>
      <c r="G111" s="367"/>
      <c r="H111" s="367">
        <v>3436</v>
      </c>
      <c r="I111" s="367">
        <v>2862</v>
      </c>
      <c r="J111" s="367"/>
      <c r="K111" s="367">
        <v>2076</v>
      </c>
      <c r="L111" s="367">
        <v>2212</v>
      </c>
      <c r="M111" s="367"/>
      <c r="N111" s="367">
        <v>1768</v>
      </c>
      <c r="O111" s="367">
        <v>1627</v>
      </c>
      <c r="P111" s="1"/>
      <c r="Q111" s="365">
        <v>3.9338235294117645</v>
      </c>
      <c r="R111" s="365">
        <v>3.5466337245213095</v>
      </c>
      <c r="S111" s="7"/>
      <c r="T111" s="7"/>
      <c r="U111" s="7"/>
      <c r="V111" s="7"/>
      <c r="W111" s="7"/>
      <c r="X111" s="7"/>
      <c r="Y111" s="7"/>
      <c r="Z111" s="7"/>
      <c r="AA111" s="7"/>
      <c r="AB111" s="7"/>
      <c r="AC111" s="7"/>
      <c r="AD111" s="7"/>
      <c r="AE111" s="7"/>
      <c r="AF111" s="7"/>
      <c r="AG111" s="7"/>
      <c r="AH111" s="7"/>
      <c r="AI111" s="7"/>
    </row>
    <row r="112" spans="1:36" s="110" customFormat="1" ht="18" customHeight="1">
      <c r="A112" s="125" t="s">
        <v>208</v>
      </c>
      <c r="B112" s="367">
        <v>11200</v>
      </c>
      <c r="C112" s="367">
        <v>19074</v>
      </c>
      <c r="D112" s="367"/>
      <c r="E112" s="367">
        <v>5735</v>
      </c>
      <c r="F112" s="367">
        <v>10442</v>
      </c>
      <c r="G112" s="367"/>
      <c r="H112" s="367">
        <v>5465</v>
      </c>
      <c r="I112" s="367">
        <v>8632</v>
      </c>
      <c r="J112" s="367"/>
      <c r="K112" s="367">
        <v>3197</v>
      </c>
      <c r="L112" s="367">
        <v>4292</v>
      </c>
      <c r="M112" s="367"/>
      <c r="N112" s="367">
        <v>2688</v>
      </c>
      <c r="O112" s="367">
        <v>4107</v>
      </c>
      <c r="P112" s="1"/>
      <c r="Q112" s="365">
        <v>4.14259121370067</v>
      </c>
      <c r="R112" s="365">
        <v>4.3044871794871797</v>
      </c>
      <c r="S112" s="7"/>
      <c r="T112" s="7"/>
      <c r="U112" s="7"/>
      <c r="V112" s="7"/>
      <c r="W112" s="7"/>
      <c r="X112" s="7"/>
      <c r="Y112" s="7"/>
      <c r="Z112" s="7"/>
      <c r="AA112" s="7"/>
      <c r="AB112" s="7"/>
      <c r="AC112" s="7"/>
      <c r="AD112" s="7"/>
      <c r="AE112" s="7"/>
      <c r="AF112" s="7"/>
      <c r="AG112" s="7"/>
      <c r="AH112" s="7"/>
      <c r="AI112" s="7"/>
    </row>
    <row r="113" spans="1:35" s="110" customFormat="1" ht="18" customHeight="1">
      <c r="A113" s="125" t="s">
        <v>209</v>
      </c>
      <c r="B113" s="367">
        <v>9772</v>
      </c>
      <c r="C113" s="367">
        <v>17143</v>
      </c>
      <c r="D113" s="367"/>
      <c r="E113" s="367">
        <v>5077</v>
      </c>
      <c r="F113" s="367">
        <v>10050</v>
      </c>
      <c r="G113" s="367"/>
      <c r="H113" s="367">
        <v>4695</v>
      </c>
      <c r="I113" s="367">
        <v>7093</v>
      </c>
      <c r="J113" s="367"/>
      <c r="K113" s="367">
        <v>2883</v>
      </c>
      <c r="L113" s="367">
        <v>3403</v>
      </c>
      <c r="M113" s="367"/>
      <c r="N113" s="367">
        <v>2364</v>
      </c>
      <c r="O113" s="367">
        <v>3335</v>
      </c>
      <c r="P113" s="1"/>
      <c r="Q113" s="365">
        <v>4.1282268303004654</v>
      </c>
      <c r="R113" s="365">
        <v>4.8207689978807142</v>
      </c>
      <c r="S113" s="7"/>
      <c r="T113" s="7"/>
      <c r="U113" s="7"/>
      <c r="V113" s="7"/>
      <c r="W113" s="7"/>
      <c r="X113" s="7"/>
      <c r="Y113" s="7"/>
      <c r="Z113" s="7"/>
      <c r="AA113" s="7"/>
      <c r="AB113" s="7"/>
      <c r="AC113" s="7"/>
      <c r="AD113" s="7"/>
      <c r="AE113" s="7"/>
      <c r="AF113" s="7"/>
      <c r="AG113" s="7"/>
      <c r="AH113" s="7"/>
      <c r="AI113" s="7"/>
    </row>
    <row r="114" spans="1:35" s="110" customFormat="1" ht="18" customHeight="1">
      <c r="A114" s="125" t="s">
        <v>210</v>
      </c>
      <c r="B114" s="367">
        <v>11630</v>
      </c>
      <c r="C114" s="367">
        <v>13238</v>
      </c>
      <c r="D114" s="367"/>
      <c r="E114" s="367">
        <v>6792</v>
      </c>
      <c r="F114" s="367">
        <v>8609</v>
      </c>
      <c r="G114" s="367"/>
      <c r="H114" s="367">
        <v>4838</v>
      </c>
      <c r="I114" s="367">
        <v>4629</v>
      </c>
      <c r="J114" s="367"/>
      <c r="K114" s="367">
        <v>2464</v>
      </c>
      <c r="L114" s="367">
        <v>2896</v>
      </c>
      <c r="M114" s="367"/>
      <c r="N114" s="367">
        <v>2168</v>
      </c>
      <c r="O114" s="367">
        <v>2467</v>
      </c>
      <c r="P114" s="1"/>
      <c r="Q114" s="365">
        <v>4.6745699674569972</v>
      </c>
      <c r="R114" s="365">
        <v>4.009758167161646</v>
      </c>
      <c r="S114" s="7"/>
      <c r="T114" s="7"/>
      <c r="U114" s="7"/>
      <c r="V114" s="7"/>
      <c r="W114" s="7"/>
      <c r="X114" s="7"/>
      <c r="Y114" s="7"/>
      <c r="Z114" s="7"/>
      <c r="AA114" s="7"/>
      <c r="AB114" s="7"/>
      <c r="AC114" s="7"/>
      <c r="AD114" s="7"/>
      <c r="AE114" s="7"/>
      <c r="AF114" s="7"/>
      <c r="AG114" s="7"/>
      <c r="AH114" s="7"/>
      <c r="AI114" s="7"/>
    </row>
    <row r="115" spans="1:35" s="110" customFormat="1" ht="18" customHeight="1">
      <c r="A115" s="125" t="s">
        <v>211</v>
      </c>
      <c r="B115" s="367">
        <v>12525</v>
      </c>
      <c r="C115" s="367">
        <v>15455</v>
      </c>
      <c r="D115" s="367"/>
      <c r="E115" s="367">
        <v>6089</v>
      </c>
      <c r="F115" s="367">
        <v>7742</v>
      </c>
      <c r="G115" s="367"/>
      <c r="H115" s="367">
        <v>6436</v>
      </c>
      <c r="I115" s="367">
        <v>7713</v>
      </c>
      <c r="J115" s="367"/>
      <c r="K115" s="367">
        <v>3338</v>
      </c>
      <c r="L115" s="367">
        <v>3682</v>
      </c>
      <c r="M115" s="367"/>
      <c r="N115" s="367">
        <v>2982</v>
      </c>
      <c r="O115" s="367">
        <v>3909</v>
      </c>
      <c r="P115" s="1"/>
      <c r="Q115" s="365">
        <v>4.2002012072434605</v>
      </c>
      <c r="R115" s="365">
        <v>3.9490478641276376</v>
      </c>
      <c r="S115" s="7"/>
      <c r="T115" s="7"/>
      <c r="U115" s="7"/>
      <c r="V115" s="7"/>
      <c r="W115" s="7"/>
      <c r="X115" s="7"/>
      <c r="Y115" s="7"/>
      <c r="Z115" s="7"/>
      <c r="AA115" s="7"/>
      <c r="AB115" s="7"/>
      <c r="AC115" s="7"/>
      <c r="AD115" s="7"/>
      <c r="AE115" s="7"/>
      <c r="AF115" s="7"/>
      <c r="AG115" s="7"/>
      <c r="AH115" s="7"/>
      <c r="AI115" s="7"/>
    </row>
    <row r="116" spans="1:35" s="110" customFormat="1" ht="18" customHeight="1">
      <c r="A116" s="125" t="s">
        <v>212</v>
      </c>
      <c r="B116" s="367">
        <v>10526</v>
      </c>
      <c r="C116" s="367">
        <v>14720</v>
      </c>
      <c r="D116" s="367"/>
      <c r="E116" s="367">
        <v>5679</v>
      </c>
      <c r="F116" s="367">
        <v>9604</v>
      </c>
      <c r="G116" s="367"/>
      <c r="H116" s="367">
        <v>4847</v>
      </c>
      <c r="I116" s="367">
        <v>5116</v>
      </c>
      <c r="J116" s="367"/>
      <c r="K116" s="367">
        <v>2786</v>
      </c>
      <c r="L116" s="367">
        <v>3306</v>
      </c>
      <c r="M116" s="367"/>
      <c r="N116" s="367">
        <v>2331</v>
      </c>
      <c r="O116" s="367">
        <v>2834</v>
      </c>
      <c r="P116" s="1"/>
      <c r="Q116" s="365">
        <v>4.362187769164513</v>
      </c>
      <c r="R116" s="365">
        <v>3.9177425304315752</v>
      </c>
      <c r="S116" s="7"/>
      <c r="T116" s="7"/>
      <c r="U116" s="7"/>
      <c r="V116" s="7"/>
      <c r="W116" s="7"/>
      <c r="X116" s="7"/>
      <c r="Y116" s="7"/>
      <c r="Z116" s="7"/>
      <c r="AA116" s="7"/>
      <c r="AB116" s="7"/>
      <c r="AC116" s="7"/>
      <c r="AD116" s="7"/>
      <c r="AE116" s="7"/>
      <c r="AF116" s="7"/>
      <c r="AG116" s="7"/>
      <c r="AH116" s="7"/>
      <c r="AI116" s="7"/>
    </row>
    <row r="117" spans="1:35" s="110" customFormat="1" ht="18" customHeight="1">
      <c r="A117" s="137" t="s">
        <v>213</v>
      </c>
      <c r="B117" s="367">
        <v>12442</v>
      </c>
      <c r="C117" s="367">
        <v>14937</v>
      </c>
      <c r="D117" s="367"/>
      <c r="E117" s="367">
        <v>7155</v>
      </c>
      <c r="F117" s="367">
        <v>8716</v>
      </c>
      <c r="G117" s="367"/>
      <c r="H117" s="367">
        <v>5287</v>
      </c>
      <c r="I117" s="367">
        <v>6221</v>
      </c>
      <c r="J117" s="367"/>
      <c r="K117" s="367">
        <v>3302</v>
      </c>
      <c r="L117" s="367">
        <v>3922</v>
      </c>
      <c r="M117" s="367"/>
      <c r="N117" s="367">
        <v>2691</v>
      </c>
      <c r="O117" s="367">
        <v>3621</v>
      </c>
      <c r="P117" s="138"/>
      <c r="Q117" s="365">
        <v>4.1812406576980568</v>
      </c>
      <c r="R117" s="365">
        <v>3.6847981677640997</v>
      </c>
      <c r="S117" s="7"/>
      <c r="T117" s="7"/>
      <c r="U117" s="7"/>
      <c r="V117" s="7"/>
      <c r="W117" s="7"/>
      <c r="X117" s="7"/>
      <c r="Y117" s="7"/>
      <c r="Z117" s="7"/>
      <c r="AA117" s="7"/>
      <c r="AB117" s="7"/>
      <c r="AC117" s="7"/>
      <c r="AD117" s="7"/>
      <c r="AE117" s="7"/>
      <c r="AF117" s="7"/>
      <c r="AG117" s="7"/>
      <c r="AH117" s="7"/>
      <c r="AI117" s="7"/>
    </row>
    <row r="118" spans="1:35" s="110" customFormat="1" ht="18" customHeight="1">
      <c r="A118" s="137" t="s">
        <v>198</v>
      </c>
      <c r="B118" s="367">
        <v>37409</v>
      </c>
      <c r="C118" s="367">
        <v>43496</v>
      </c>
      <c r="D118" s="367"/>
      <c r="E118" s="367">
        <v>18360</v>
      </c>
      <c r="F118" s="367">
        <v>22164</v>
      </c>
      <c r="G118" s="367"/>
      <c r="H118" s="367">
        <v>19049</v>
      </c>
      <c r="I118" s="367">
        <v>21332</v>
      </c>
      <c r="J118" s="367"/>
      <c r="K118" s="367">
        <v>11622</v>
      </c>
      <c r="L118" s="367">
        <v>12065</v>
      </c>
      <c r="M118" s="367"/>
      <c r="N118" s="367">
        <v>9911</v>
      </c>
      <c r="O118" s="367">
        <v>9824</v>
      </c>
      <c r="P118" s="139"/>
      <c r="Q118" s="365">
        <v>3.7241867043847243</v>
      </c>
      <c r="R118" s="365">
        <v>4.287003795261052</v>
      </c>
      <c r="S118" s="7"/>
      <c r="T118" s="7"/>
      <c r="U118" s="7"/>
      <c r="V118" s="7"/>
      <c r="W118" s="7"/>
      <c r="X118" s="7"/>
      <c r="Y118" s="7"/>
      <c r="Z118" s="7"/>
      <c r="AA118" s="7"/>
      <c r="AB118" s="7"/>
      <c r="AC118" s="7"/>
      <c r="AD118" s="7"/>
      <c r="AE118" s="7"/>
      <c r="AF118" s="7"/>
      <c r="AG118" s="7"/>
      <c r="AH118" s="7"/>
      <c r="AI118" s="7"/>
    </row>
    <row r="119" spans="1:35" s="110" customFormat="1" ht="18" customHeight="1">
      <c r="A119" s="125" t="s">
        <v>199</v>
      </c>
      <c r="B119" s="367" t="s">
        <v>2</v>
      </c>
      <c r="C119" s="367">
        <v>159</v>
      </c>
      <c r="D119" s="367"/>
      <c r="E119" s="367" t="s">
        <v>2</v>
      </c>
      <c r="F119" s="367">
        <v>96</v>
      </c>
      <c r="G119" s="367"/>
      <c r="H119" s="367" t="s">
        <v>2</v>
      </c>
      <c r="I119" s="367">
        <v>63</v>
      </c>
      <c r="J119" s="367"/>
      <c r="K119" s="367" t="s">
        <v>2</v>
      </c>
      <c r="L119" s="367">
        <v>76</v>
      </c>
      <c r="M119" s="367"/>
      <c r="N119" s="367" t="s">
        <v>2</v>
      </c>
      <c r="O119" s="367">
        <v>47</v>
      </c>
      <c r="P119" s="1"/>
      <c r="Q119" s="365" t="s">
        <v>2</v>
      </c>
      <c r="R119" s="365">
        <v>3.3829787234042552</v>
      </c>
      <c r="S119" s="7"/>
      <c r="T119" s="7"/>
      <c r="U119" s="7"/>
      <c r="V119" s="7"/>
      <c r="W119" s="7"/>
      <c r="X119" s="7"/>
      <c r="Y119" s="7"/>
      <c r="Z119" s="7"/>
      <c r="AA119" s="7"/>
      <c r="AB119" s="7"/>
      <c r="AC119" s="7"/>
      <c r="AD119" s="7"/>
      <c r="AE119" s="7"/>
      <c r="AF119" s="7"/>
      <c r="AG119" s="7"/>
      <c r="AH119" s="7"/>
      <c r="AI119" s="7"/>
    </row>
    <row r="120" spans="1:35" s="110" customFormat="1" ht="18" customHeight="1">
      <c r="A120" s="125" t="s">
        <v>200</v>
      </c>
      <c r="B120" s="367" t="s">
        <v>2</v>
      </c>
      <c r="C120" s="367">
        <v>460</v>
      </c>
      <c r="D120" s="367"/>
      <c r="E120" s="367" t="s">
        <v>2</v>
      </c>
      <c r="F120" s="367">
        <v>234</v>
      </c>
      <c r="G120" s="367"/>
      <c r="H120" s="367" t="s">
        <v>2</v>
      </c>
      <c r="I120" s="367">
        <v>226</v>
      </c>
      <c r="J120" s="367"/>
      <c r="K120" s="367" t="s">
        <v>2</v>
      </c>
      <c r="L120" s="367">
        <v>218</v>
      </c>
      <c r="M120" s="367"/>
      <c r="N120" s="367" t="s">
        <v>2</v>
      </c>
      <c r="O120" s="367">
        <v>131</v>
      </c>
      <c r="P120" s="1"/>
      <c r="Q120" s="365" t="s">
        <v>2</v>
      </c>
      <c r="R120" s="365">
        <v>3.5114503816793894</v>
      </c>
      <c r="S120" s="7"/>
      <c r="T120" s="7"/>
      <c r="U120" s="7"/>
      <c r="V120" s="7"/>
      <c r="W120" s="7"/>
      <c r="X120" s="7"/>
      <c r="Y120" s="7"/>
      <c r="Z120" s="7"/>
      <c r="AA120" s="7"/>
      <c r="AB120" s="7"/>
      <c r="AC120" s="7"/>
      <c r="AD120" s="7"/>
      <c r="AE120" s="7"/>
      <c r="AF120" s="7"/>
      <c r="AG120" s="7"/>
      <c r="AH120" s="7"/>
      <c r="AI120" s="7"/>
    </row>
    <row r="121" spans="1:35" s="110" customFormat="1" ht="18" customHeight="1">
      <c r="A121" s="125" t="s">
        <v>201</v>
      </c>
      <c r="B121" s="367">
        <v>1224</v>
      </c>
      <c r="C121" s="367">
        <v>1791</v>
      </c>
      <c r="D121" s="367"/>
      <c r="E121" s="367">
        <v>632</v>
      </c>
      <c r="F121" s="367">
        <v>851</v>
      </c>
      <c r="G121" s="367"/>
      <c r="H121" s="367">
        <v>592</v>
      </c>
      <c r="I121" s="367">
        <v>940</v>
      </c>
      <c r="J121" s="367"/>
      <c r="K121" s="367">
        <v>381</v>
      </c>
      <c r="L121" s="367">
        <v>387</v>
      </c>
      <c r="M121" s="367"/>
      <c r="N121" s="367">
        <v>326</v>
      </c>
      <c r="O121" s="367">
        <v>352</v>
      </c>
      <c r="P121" s="122"/>
      <c r="Q121" s="365">
        <v>3.7546012269938651</v>
      </c>
      <c r="R121" s="365">
        <v>5.1063218390804597</v>
      </c>
      <c r="S121" s="7"/>
      <c r="T121" s="7"/>
      <c r="U121" s="7"/>
      <c r="V121" s="7"/>
      <c r="W121" s="7"/>
      <c r="X121" s="7"/>
      <c r="Y121" s="7"/>
      <c r="Z121" s="7"/>
      <c r="AA121" s="7"/>
      <c r="AB121" s="7"/>
      <c r="AC121" s="7"/>
      <c r="AD121" s="7"/>
      <c r="AE121" s="7"/>
      <c r="AF121" s="7"/>
      <c r="AG121" s="7"/>
      <c r="AH121" s="7"/>
      <c r="AI121" s="7"/>
    </row>
    <row r="122" spans="1:35" s="110" customFormat="1" ht="18" customHeight="1">
      <c r="A122" s="125" t="s">
        <v>214</v>
      </c>
      <c r="B122" s="367" t="s">
        <v>2</v>
      </c>
      <c r="C122" s="367">
        <v>62</v>
      </c>
      <c r="D122" s="367"/>
      <c r="E122" s="367" t="s">
        <v>2</v>
      </c>
      <c r="F122" s="367">
        <v>31</v>
      </c>
      <c r="G122" s="367"/>
      <c r="H122" s="367" t="s">
        <v>2</v>
      </c>
      <c r="I122" s="367">
        <v>31</v>
      </c>
      <c r="J122" s="367"/>
      <c r="K122" s="367" t="s">
        <v>2</v>
      </c>
      <c r="L122" s="367">
        <v>22</v>
      </c>
      <c r="M122" s="367"/>
      <c r="N122" s="367" t="s">
        <v>2</v>
      </c>
      <c r="O122" s="367">
        <v>19</v>
      </c>
      <c r="P122" s="1"/>
      <c r="Q122" s="365" t="s">
        <v>2</v>
      </c>
      <c r="R122" s="365">
        <v>3.263157894736842</v>
      </c>
      <c r="S122" s="7"/>
      <c r="T122" s="7"/>
      <c r="U122" s="7"/>
      <c r="V122" s="7"/>
      <c r="W122" s="7"/>
      <c r="X122" s="7"/>
      <c r="Y122" s="7"/>
      <c r="Z122" s="7"/>
      <c r="AA122" s="7"/>
      <c r="AB122" s="7"/>
      <c r="AC122" s="7"/>
      <c r="AD122" s="7"/>
      <c r="AE122" s="7"/>
      <c r="AF122" s="7"/>
      <c r="AG122" s="7"/>
      <c r="AH122" s="7"/>
      <c r="AI122" s="7"/>
    </row>
    <row r="123" spans="1:35" ht="18" customHeight="1">
      <c r="A123" s="115"/>
      <c r="B123" s="367"/>
      <c r="C123" s="367"/>
      <c r="D123" s="367"/>
      <c r="E123" s="367"/>
      <c r="F123" s="367"/>
      <c r="G123" s="367"/>
      <c r="H123" s="367"/>
      <c r="I123" s="367"/>
      <c r="J123" s="367"/>
      <c r="K123" s="367"/>
      <c r="L123" s="367"/>
      <c r="M123" s="367"/>
      <c r="N123" s="367"/>
      <c r="O123" s="367"/>
      <c r="P123" s="135"/>
      <c r="Q123" s="365"/>
      <c r="R123" s="365"/>
    </row>
    <row r="124" spans="1:35" s="110" customFormat="1" ht="18" customHeight="1">
      <c r="A124" s="115" t="s">
        <v>110</v>
      </c>
      <c r="B124" s="367"/>
      <c r="C124" s="367"/>
      <c r="D124" s="367"/>
      <c r="E124" s="367"/>
      <c r="F124" s="367"/>
      <c r="G124" s="367"/>
      <c r="H124" s="367"/>
      <c r="I124" s="367"/>
      <c r="J124" s="367"/>
      <c r="K124" s="367"/>
      <c r="L124" s="367"/>
      <c r="M124" s="367"/>
      <c r="N124" s="367"/>
      <c r="O124" s="367"/>
      <c r="P124" s="118"/>
      <c r="Q124" s="365"/>
      <c r="R124" s="365"/>
      <c r="S124" s="7"/>
      <c r="T124" s="7"/>
      <c r="U124" s="7"/>
      <c r="V124" s="7"/>
      <c r="W124" s="7"/>
      <c r="X124" s="7"/>
      <c r="Y124" s="7"/>
      <c r="Z124" s="7"/>
      <c r="AA124" s="7"/>
      <c r="AB124" s="7"/>
      <c r="AC124" s="7"/>
      <c r="AD124" s="7"/>
      <c r="AE124" s="7"/>
      <c r="AF124" s="7"/>
      <c r="AG124" s="7"/>
      <c r="AH124" s="7"/>
      <c r="AI124" s="7"/>
    </row>
    <row r="125" spans="1:35" s="110" customFormat="1" ht="18" customHeight="1">
      <c r="A125" s="125" t="s">
        <v>219</v>
      </c>
      <c r="B125" s="367">
        <v>12220</v>
      </c>
      <c r="C125" s="367">
        <v>12841</v>
      </c>
      <c r="D125" s="367"/>
      <c r="E125" s="367">
        <v>6179</v>
      </c>
      <c r="F125" s="367">
        <v>6663</v>
      </c>
      <c r="G125" s="367"/>
      <c r="H125" s="367">
        <v>6041</v>
      </c>
      <c r="I125" s="367">
        <v>6178</v>
      </c>
      <c r="J125" s="367"/>
      <c r="K125" s="367">
        <v>3123</v>
      </c>
      <c r="L125" s="367">
        <v>3414</v>
      </c>
      <c r="M125" s="367"/>
      <c r="N125" s="367">
        <v>2736</v>
      </c>
      <c r="O125" s="367">
        <v>3081</v>
      </c>
      <c r="P125" s="1"/>
      <c r="Q125" s="365">
        <v>4.4663742690058479</v>
      </c>
      <c r="R125" s="365">
        <v>4.1623122142390594</v>
      </c>
      <c r="S125" s="7"/>
      <c r="T125" s="7"/>
      <c r="U125" s="7"/>
      <c r="V125" s="7"/>
      <c r="W125" s="7"/>
      <c r="X125" s="7"/>
      <c r="Y125" s="7"/>
      <c r="Z125" s="7"/>
      <c r="AA125" s="7"/>
      <c r="AB125" s="7"/>
      <c r="AC125" s="7"/>
      <c r="AD125" s="7"/>
      <c r="AE125" s="7"/>
      <c r="AF125" s="7"/>
      <c r="AG125" s="7"/>
      <c r="AH125" s="7"/>
      <c r="AI125" s="7"/>
    </row>
    <row r="126" spans="1:35" s="110" customFormat="1" ht="18" customHeight="1">
      <c r="A126" s="125" t="s">
        <v>217</v>
      </c>
      <c r="B126" s="367">
        <v>4021</v>
      </c>
      <c r="C126" s="367">
        <v>4563</v>
      </c>
      <c r="D126" s="367"/>
      <c r="E126" s="367">
        <v>2114</v>
      </c>
      <c r="F126" s="367">
        <v>2476</v>
      </c>
      <c r="G126" s="367"/>
      <c r="H126" s="367">
        <v>1907</v>
      </c>
      <c r="I126" s="367">
        <v>2087</v>
      </c>
      <c r="J126" s="367"/>
      <c r="K126" s="367">
        <v>957</v>
      </c>
      <c r="L126" s="367">
        <v>1147</v>
      </c>
      <c r="M126" s="367"/>
      <c r="N126" s="367">
        <v>869</v>
      </c>
      <c r="O126" s="367">
        <v>1096</v>
      </c>
      <c r="P126" s="1"/>
      <c r="Q126" s="365">
        <v>4.627157652474108</v>
      </c>
      <c r="R126" s="365">
        <v>4.1727019498607243</v>
      </c>
      <c r="S126" s="7"/>
      <c r="T126" s="7"/>
      <c r="U126" s="7"/>
      <c r="V126" s="7"/>
      <c r="W126" s="7"/>
      <c r="X126" s="7"/>
      <c r="Y126" s="7"/>
      <c r="Z126" s="7"/>
      <c r="AA126" s="7"/>
      <c r="AB126" s="7"/>
      <c r="AC126" s="7"/>
      <c r="AD126" s="7"/>
      <c r="AE126" s="7"/>
      <c r="AF126" s="7"/>
      <c r="AG126" s="7"/>
      <c r="AH126" s="7"/>
      <c r="AI126" s="7"/>
    </row>
    <row r="127" spans="1:35" s="110" customFormat="1" ht="18" customHeight="1">
      <c r="A127" s="125" t="s">
        <v>218</v>
      </c>
      <c r="B127" s="367">
        <v>12017</v>
      </c>
      <c r="C127" s="367">
        <v>14803</v>
      </c>
      <c r="D127" s="367"/>
      <c r="E127" s="367">
        <v>6241</v>
      </c>
      <c r="F127" s="367">
        <v>7913</v>
      </c>
      <c r="G127" s="367"/>
      <c r="H127" s="367">
        <v>5776</v>
      </c>
      <c r="I127" s="367">
        <v>6890</v>
      </c>
      <c r="J127" s="367"/>
      <c r="K127" s="367">
        <v>3224</v>
      </c>
      <c r="L127" s="367">
        <v>3805</v>
      </c>
      <c r="M127" s="367"/>
      <c r="N127" s="367">
        <v>2720</v>
      </c>
      <c r="O127" s="367">
        <v>3514</v>
      </c>
      <c r="P127" s="1"/>
      <c r="Q127" s="365">
        <v>4.2074981440237567</v>
      </c>
      <c r="R127" s="365">
        <v>4.2131428571428575</v>
      </c>
      <c r="S127" s="7"/>
      <c r="T127" s="7"/>
      <c r="U127" s="7"/>
      <c r="V127" s="7"/>
      <c r="W127" s="7"/>
      <c r="X127" s="7"/>
      <c r="Y127" s="7"/>
      <c r="Z127" s="7"/>
      <c r="AA127" s="7"/>
      <c r="AB127" s="7"/>
      <c r="AC127" s="7"/>
      <c r="AD127" s="7"/>
      <c r="AE127" s="7"/>
      <c r="AF127" s="7"/>
      <c r="AG127" s="7"/>
      <c r="AH127" s="7"/>
      <c r="AI127" s="7"/>
    </row>
    <row r="128" spans="1:35" s="110" customFormat="1" ht="18" customHeight="1">
      <c r="A128" s="137" t="s">
        <v>220</v>
      </c>
      <c r="B128" s="367">
        <v>11522</v>
      </c>
      <c r="C128" s="367">
        <v>12711</v>
      </c>
      <c r="D128" s="367"/>
      <c r="E128" s="367">
        <v>5825</v>
      </c>
      <c r="F128" s="367">
        <v>6719</v>
      </c>
      <c r="G128" s="367"/>
      <c r="H128" s="367">
        <v>5697</v>
      </c>
      <c r="I128" s="367">
        <v>5992</v>
      </c>
      <c r="J128" s="367"/>
      <c r="K128" s="367">
        <v>2996</v>
      </c>
      <c r="L128" s="367">
        <v>3238</v>
      </c>
      <c r="M128" s="367"/>
      <c r="N128" s="367">
        <v>2661</v>
      </c>
      <c r="O128" s="367">
        <v>2986</v>
      </c>
      <c r="P128" s="138"/>
      <c r="Q128" s="365">
        <v>4.3299511461856444</v>
      </c>
      <c r="R128" s="365">
        <v>4.2230070635721493</v>
      </c>
      <c r="S128" s="7"/>
      <c r="T128" s="7"/>
      <c r="U128" s="7"/>
      <c r="V128" s="7"/>
      <c r="W128" s="7"/>
      <c r="X128" s="7"/>
      <c r="Y128" s="7"/>
      <c r="Z128" s="7"/>
      <c r="AA128" s="7"/>
      <c r="AB128" s="7"/>
      <c r="AC128" s="7"/>
      <c r="AD128" s="7"/>
      <c r="AE128" s="7"/>
      <c r="AF128" s="7"/>
      <c r="AG128" s="7"/>
      <c r="AH128" s="7"/>
      <c r="AI128" s="7"/>
    </row>
    <row r="129" spans="1:36" ht="18" customHeight="1">
      <c r="A129" s="363"/>
      <c r="B129" s="364"/>
      <c r="C129" s="364"/>
      <c r="D129" s="364"/>
      <c r="E129" s="364"/>
      <c r="F129" s="364"/>
      <c r="G129" s="364"/>
      <c r="H129" s="364"/>
      <c r="I129" s="364"/>
      <c r="J129" s="364"/>
      <c r="K129" s="364"/>
      <c r="L129" s="364"/>
      <c r="M129" s="364"/>
      <c r="N129" s="364"/>
      <c r="O129" s="364"/>
      <c r="P129" s="364"/>
      <c r="Q129" s="364"/>
      <c r="R129" s="364"/>
    </row>
    <row r="130" spans="1:36" ht="15.75" customHeight="1">
      <c r="B130" s="111"/>
      <c r="C130" s="111"/>
      <c r="D130" s="111"/>
      <c r="E130" s="111"/>
      <c r="F130" s="111"/>
      <c r="G130" s="111"/>
      <c r="H130" s="111"/>
      <c r="I130" s="111"/>
      <c r="J130" s="111"/>
      <c r="K130" s="111"/>
      <c r="L130" s="111"/>
      <c r="M130" s="111"/>
      <c r="N130" s="111"/>
      <c r="O130" s="111"/>
      <c r="P130" s="111"/>
      <c r="Q130" s="111"/>
      <c r="R130" s="111"/>
    </row>
    <row r="131" spans="1:36" ht="20.100000000000001" customHeight="1">
      <c r="A131" s="3" t="s">
        <v>360</v>
      </c>
      <c r="B131" s="107"/>
      <c r="C131" s="107"/>
      <c r="D131" s="107"/>
      <c r="E131" s="107"/>
      <c r="F131" s="107"/>
      <c r="G131" s="107"/>
      <c r="H131" s="107"/>
      <c r="I131" s="107"/>
      <c r="J131" s="107"/>
      <c r="K131" s="107"/>
      <c r="L131" s="107"/>
      <c r="M131" s="107"/>
      <c r="N131" s="107"/>
      <c r="O131" s="107"/>
      <c r="P131" s="107"/>
      <c r="Q131" s="107"/>
      <c r="R131" s="107"/>
      <c r="S131" s="126"/>
      <c r="T131" s="7"/>
      <c r="U131" s="7"/>
      <c r="V131" s="7"/>
      <c r="W131" s="7"/>
      <c r="X131" s="7"/>
      <c r="Y131" s="7"/>
      <c r="Z131" s="7"/>
      <c r="AA131" s="7"/>
      <c r="AB131" s="7"/>
      <c r="AC131" s="7"/>
      <c r="AD131" s="7"/>
      <c r="AE131" s="7"/>
      <c r="AF131" s="7"/>
      <c r="AG131" s="7"/>
      <c r="AH131" s="7"/>
      <c r="AI131" s="7"/>
      <c r="AJ131" s="7"/>
    </row>
    <row r="132" spans="1:36" ht="20.100000000000001" customHeight="1">
      <c r="A132" s="5" t="s">
        <v>361</v>
      </c>
      <c r="B132" s="127"/>
      <c r="C132" s="127"/>
      <c r="D132" s="127"/>
      <c r="E132" s="127"/>
      <c r="F132" s="127"/>
      <c r="G132" s="127"/>
      <c r="H132" s="127"/>
      <c r="I132" s="127"/>
      <c r="J132" s="127"/>
      <c r="K132" s="127"/>
      <c r="L132" s="127"/>
      <c r="M132" s="127"/>
      <c r="N132" s="127"/>
      <c r="O132" s="127"/>
      <c r="P132" s="127"/>
      <c r="Q132" s="127"/>
      <c r="R132" s="127"/>
      <c r="S132" s="126"/>
      <c r="T132" s="7"/>
      <c r="U132" s="7"/>
      <c r="V132" s="7"/>
      <c r="W132" s="7"/>
      <c r="X132" s="7"/>
      <c r="Y132" s="7"/>
      <c r="Z132" s="7"/>
      <c r="AA132" s="7"/>
      <c r="AB132" s="7"/>
      <c r="AC132" s="7"/>
      <c r="AD132" s="7"/>
      <c r="AE132" s="7"/>
      <c r="AF132" s="7"/>
      <c r="AG132" s="7"/>
      <c r="AH132" s="7"/>
      <c r="AI132" s="7"/>
      <c r="AJ132" s="7"/>
    </row>
    <row r="133" spans="1:36" ht="17.100000000000001" customHeight="1" thickBot="1">
      <c r="B133" s="111"/>
      <c r="C133" s="111"/>
      <c r="D133" s="111"/>
      <c r="E133" s="111"/>
      <c r="F133" s="111"/>
      <c r="G133" s="111"/>
      <c r="H133" s="111"/>
      <c r="I133" s="111"/>
      <c r="J133" s="111"/>
      <c r="K133" s="111"/>
      <c r="L133" s="111"/>
      <c r="M133" s="111"/>
      <c r="N133" s="111"/>
      <c r="O133" s="111"/>
      <c r="P133" s="111"/>
      <c r="Q133" s="111"/>
      <c r="R133" s="128"/>
      <c r="S133" s="126"/>
      <c r="T133" s="7"/>
      <c r="U133" s="7"/>
      <c r="V133" s="7"/>
      <c r="W133" s="7"/>
      <c r="X133" s="7"/>
      <c r="Y133" s="7"/>
      <c r="Z133" s="7"/>
      <c r="AA133" s="7"/>
      <c r="AB133" s="7"/>
      <c r="AC133" s="7"/>
      <c r="AD133" s="7"/>
      <c r="AE133" s="7"/>
      <c r="AF133" s="7"/>
      <c r="AG133" s="7"/>
      <c r="AH133" s="7"/>
      <c r="AI133" s="7"/>
      <c r="AJ133" s="7"/>
    </row>
    <row r="134" spans="1:36" ht="38.1" customHeight="1" thickBot="1">
      <c r="A134" s="522" t="s">
        <v>353</v>
      </c>
      <c r="B134" s="524" t="s">
        <v>354</v>
      </c>
      <c r="C134" s="524"/>
      <c r="D134" s="524"/>
      <c r="E134" s="524"/>
      <c r="F134" s="524"/>
      <c r="G134" s="524"/>
      <c r="H134" s="524"/>
      <c r="I134" s="524"/>
      <c r="J134" s="94"/>
      <c r="K134" s="525" t="s">
        <v>43</v>
      </c>
      <c r="L134" s="525"/>
      <c r="M134" s="94"/>
      <c r="N134" s="525" t="s">
        <v>44</v>
      </c>
      <c r="O134" s="525"/>
      <c r="P134" s="94"/>
      <c r="Q134" s="526" t="s">
        <v>42</v>
      </c>
      <c r="R134" s="526"/>
      <c r="S134" s="7"/>
      <c r="T134" s="7"/>
      <c r="U134" s="7"/>
      <c r="V134" s="7"/>
      <c r="W134" s="7"/>
      <c r="X134" s="7"/>
      <c r="Y134" s="7"/>
      <c r="Z134" s="7"/>
      <c r="AA134" s="7"/>
      <c r="AB134" s="7"/>
      <c r="AC134" s="7"/>
      <c r="AD134" s="7"/>
      <c r="AE134" s="7"/>
      <c r="AF134" s="7"/>
      <c r="AG134" s="7"/>
      <c r="AH134" s="7"/>
      <c r="AI134" s="7"/>
      <c r="AJ134" s="7"/>
    </row>
    <row r="135" spans="1:36" ht="38.1" customHeight="1" thickBot="1">
      <c r="A135" s="523"/>
      <c r="B135" s="528" t="s">
        <v>355</v>
      </c>
      <c r="C135" s="528"/>
      <c r="D135" s="96"/>
      <c r="E135" s="528" t="s">
        <v>356</v>
      </c>
      <c r="F135" s="528"/>
      <c r="G135" s="96"/>
      <c r="H135" s="529" t="s">
        <v>357</v>
      </c>
      <c r="I135" s="529"/>
      <c r="J135" s="131"/>
      <c r="K135" s="530" t="s">
        <v>12</v>
      </c>
      <c r="L135" s="530"/>
      <c r="M135" s="131"/>
      <c r="N135" s="530" t="s">
        <v>45</v>
      </c>
      <c r="O135" s="530"/>
      <c r="P135" s="131"/>
      <c r="Q135" s="527"/>
      <c r="R135" s="527"/>
      <c r="S135" s="99"/>
      <c r="T135" s="99"/>
      <c r="U135" s="99"/>
      <c r="V135" s="99"/>
      <c r="W135" s="99"/>
      <c r="X135" s="99"/>
      <c r="Y135" s="99"/>
      <c r="Z135" s="99"/>
      <c r="AA135" s="99"/>
      <c r="AB135" s="99"/>
      <c r="AC135" s="99"/>
      <c r="AD135" s="99"/>
      <c r="AE135" s="99"/>
      <c r="AF135" s="99"/>
      <c r="AG135" s="99"/>
      <c r="AH135" s="99"/>
      <c r="AI135" s="99"/>
      <c r="AJ135" s="99"/>
    </row>
    <row r="136" spans="1:36" ht="38.1" customHeight="1">
      <c r="A136" s="523"/>
      <c r="B136" s="95">
        <v>2010</v>
      </c>
      <c r="C136" s="95">
        <v>2020</v>
      </c>
      <c r="D136" s="95"/>
      <c r="E136" s="95">
        <v>2010</v>
      </c>
      <c r="F136" s="95">
        <v>2020</v>
      </c>
      <c r="G136" s="95"/>
      <c r="H136" s="95">
        <v>2010</v>
      </c>
      <c r="I136" s="100">
        <v>2020</v>
      </c>
      <c r="J136" s="100"/>
      <c r="K136" s="100">
        <v>2010</v>
      </c>
      <c r="L136" s="100">
        <v>2020</v>
      </c>
      <c r="M136" s="100"/>
      <c r="N136" s="100">
        <v>2010</v>
      </c>
      <c r="O136" s="100">
        <v>2020</v>
      </c>
      <c r="P136" s="100"/>
      <c r="Q136" s="100">
        <v>2010</v>
      </c>
      <c r="R136" s="100">
        <v>2020</v>
      </c>
      <c r="S136" s="99"/>
      <c r="T136" s="99"/>
      <c r="U136" s="99"/>
      <c r="V136" s="99"/>
      <c r="W136" s="99"/>
      <c r="X136" s="99"/>
      <c r="Y136" s="99"/>
      <c r="Z136" s="99"/>
      <c r="AA136" s="99"/>
      <c r="AB136" s="99"/>
      <c r="AC136" s="99"/>
      <c r="AD136" s="99"/>
      <c r="AE136" s="99"/>
      <c r="AF136" s="99"/>
      <c r="AG136" s="99"/>
      <c r="AH136" s="99"/>
      <c r="AI136" s="99"/>
      <c r="AJ136" s="99"/>
    </row>
    <row r="137" spans="1:36" ht="9" customHeight="1">
      <c r="A137" s="115"/>
      <c r="B137" s="107"/>
      <c r="C137" s="136"/>
      <c r="D137" s="136"/>
      <c r="E137" s="136"/>
      <c r="F137" s="136"/>
      <c r="G137" s="136"/>
      <c r="H137" s="136"/>
      <c r="I137" s="136"/>
      <c r="J137" s="136"/>
      <c r="K137" s="136"/>
      <c r="L137" s="136"/>
      <c r="M137" s="136"/>
      <c r="N137" s="136"/>
      <c r="O137" s="136"/>
      <c r="P137" s="136"/>
      <c r="Q137" s="136"/>
      <c r="R137" s="136"/>
      <c r="S137" s="126"/>
      <c r="T137" s="7"/>
      <c r="U137" s="7"/>
      <c r="V137" s="7"/>
      <c r="W137" s="7"/>
      <c r="X137" s="7"/>
      <c r="Y137" s="7"/>
      <c r="Z137" s="7"/>
      <c r="AA137" s="7"/>
      <c r="AB137" s="7"/>
      <c r="AC137" s="7"/>
      <c r="AD137" s="7"/>
      <c r="AE137" s="7"/>
      <c r="AF137" s="7"/>
      <c r="AG137" s="7"/>
      <c r="AH137" s="7"/>
      <c r="AI137" s="7"/>
      <c r="AJ137" s="7"/>
    </row>
    <row r="138" spans="1:36" s="110" customFormat="1" ht="18" customHeight="1">
      <c r="A138" s="115" t="s">
        <v>451</v>
      </c>
      <c r="B138" s="116"/>
      <c r="C138" s="117"/>
      <c r="D138" s="117"/>
      <c r="E138" s="117"/>
      <c r="F138" s="113"/>
      <c r="G138" s="113"/>
      <c r="H138" s="113"/>
      <c r="I138" s="118"/>
      <c r="J138" s="118"/>
      <c r="K138" s="118"/>
      <c r="L138" s="118"/>
      <c r="M138" s="118"/>
      <c r="N138" s="118"/>
      <c r="O138" s="118"/>
      <c r="P138" s="118"/>
      <c r="Q138" s="124"/>
      <c r="R138" s="124"/>
      <c r="S138" s="7"/>
      <c r="T138" s="7"/>
      <c r="U138" s="7"/>
      <c r="V138" s="7"/>
      <c r="W138" s="7"/>
      <c r="X138" s="7"/>
      <c r="Y138" s="7"/>
      <c r="Z138" s="7"/>
      <c r="AA138" s="7"/>
      <c r="AB138" s="7"/>
      <c r="AC138" s="7"/>
      <c r="AD138" s="7"/>
      <c r="AE138" s="7"/>
      <c r="AF138" s="7"/>
      <c r="AG138" s="7"/>
      <c r="AH138" s="7"/>
      <c r="AI138" s="7"/>
    </row>
    <row r="139" spans="1:36" s="110" customFormat="1" ht="18" customHeight="1">
      <c r="A139" s="125" t="s">
        <v>221</v>
      </c>
      <c r="B139" s="367">
        <v>23647</v>
      </c>
      <c r="C139" s="367">
        <v>32457</v>
      </c>
      <c r="D139" s="367"/>
      <c r="E139" s="367">
        <v>13239</v>
      </c>
      <c r="F139" s="367">
        <v>18581</v>
      </c>
      <c r="G139" s="367"/>
      <c r="H139" s="367">
        <v>10408</v>
      </c>
      <c r="I139" s="367">
        <v>13876</v>
      </c>
      <c r="J139" s="367"/>
      <c r="K139" s="367">
        <v>5984</v>
      </c>
      <c r="L139" s="367">
        <v>7624</v>
      </c>
      <c r="M139" s="367"/>
      <c r="N139" s="367">
        <v>5368</v>
      </c>
      <c r="O139" s="367">
        <v>7181</v>
      </c>
      <c r="P139" s="1"/>
      <c r="Q139" s="365">
        <v>4.2677371172516807</v>
      </c>
      <c r="R139" s="365">
        <v>4.0032326071679547</v>
      </c>
      <c r="S139" s="7"/>
      <c r="T139" s="7"/>
      <c r="U139" s="7"/>
      <c r="V139" s="7"/>
      <c r="W139" s="7"/>
      <c r="X139" s="7"/>
      <c r="Y139" s="7"/>
      <c r="Z139" s="7"/>
      <c r="AA139" s="7"/>
      <c r="AB139" s="7"/>
      <c r="AC139" s="7"/>
      <c r="AD139" s="7"/>
      <c r="AE139" s="7"/>
      <c r="AF139" s="7"/>
      <c r="AG139" s="7"/>
      <c r="AH139" s="7"/>
      <c r="AI139" s="7"/>
    </row>
    <row r="140" spans="1:36" s="110" customFormat="1" ht="18" customHeight="1">
      <c r="A140" s="125" t="s">
        <v>222</v>
      </c>
      <c r="B140" s="367">
        <v>1188</v>
      </c>
      <c r="C140" s="367">
        <v>1350</v>
      </c>
      <c r="D140" s="367"/>
      <c r="E140" s="367">
        <v>602</v>
      </c>
      <c r="F140" s="367">
        <v>726</v>
      </c>
      <c r="G140" s="367"/>
      <c r="H140" s="367">
        <v>586</v>
      </c>
      <c r="I140" s="367">
        <v>624</v>
      </c>
      <c r="J140" s="367"/>
      <c r="K140" s="367">
        <v>328</v>
      </c>
      <c r="L140" s="367">
        <v>372</v>
      </c>
      <c r="M140" s="367"/>
      <c r="N140" s="367">
        <v>264</v>
      </c>
      <c r="O140" s="367">
        <v>332</v>
      </c>
      <c r="P140" s="1"/>
      <c r="Q140" s="365">
        <v>4.5</v>
      </c>
      <c r="R140" s="365">
        <v>3.9425981873111784</v>
      </c>
      <c r="S140" s="7"/>
      <c r="T140" s="7"/>
      <c r="U140" s="7"/>
      <c r="V140" s="7"/>
      <c r="W140" s="7"/>
      <c r="X140" s="7"/>
      <c r="Y140" s="7"/>
      <c r="Z140" s="7"/>
      <c r="AA140" s="7"/>
      <c r="AB140" s="7"/>
      <c r="AC140" s="7"/>
      <c r="AD140" s="7"/>
      <c r="AE140" s="7"/>
      <c r="AF140" s="7"/>
      <c r="AG140" s="7"/>
      <c r="AH140" s="7"/>
      <c r="AI140" s="7"/>
    </row>
    <row r="141" spans="1:36" s="110" customFormat="1" ht="18" customHeight="1">
      <c r="A141" s="125" t="s">
        <v>223</v>
      </c>
      <c r="B141" s="367">
        <v>35536</v>
      </c>
      <c r="C141" s="367">
        <v>40613</v>
      </c>
      <c r="D141" s="367"/>
      <c r="E141" s="367">
        <v>18046</v>
      </c>
      <c r="F141" s="367">
        <v>21222</v>
      </c>
      <c r="G141" s="367"/>
      <c r="H141" s="367">
        <v>17490</v>
      </c>
      <c r="I141" s="367">
        <v>19391</v>
      </c>
      <c r="J141" s="367"/>
      <c r="K141" s="367">
        <v>9757</v>
      </c>
      <c r="L141" s="367">
        <v>11587</v>
      </c>
      <c r="M141" s="367"/>
      <c r="N141" s="367">
        <v>8376</v>
      </c>
      <c r="O141" s="367">
        <v>10873</v>
      </c>
      <c r="P141" s="1"/>
      <c r="Q141" s="365">
        <v>4.2200047801147225</v>
      </c>
      <c r="R141" s="365">
        <v>3.7227247553996676</v>
      </c>
      <c r="S141" s="7"/>
      <c r="T141" s="7"/>
      <c r="U141" s="7"/>
      <c r="V141" s="7"/>
      <c r="W141" s="7"/>
      <c r="X141" s="7"/>
      <c r="Y141" s="7"/>
      <c r="Z141" s="7"/>
      <c r="AA141" s="7"/>
      <c r="AB141" s="7"/>
      <c r="AC141" s="7"/>
      <c r="AD141" s="7"/>
      <c r="AE141" s="7"/>
      <c r="AF141" s="7"/>
      <c r="AG141" s="7"/>
      <c r="AH141" s="7"/>
      <c r="AI141" s="7"/>
    </row>
    <row r="142" spans="1:36" s="110" customFormat="1" ht="18" customHeight="1">
      <c r="A142" s="125" t="s">
        <v>224</v>
      </c>
      <c r="B142" s="367">
        <v>25549</v>
      </c>
      <c r="C142" s="367">
        <v>27601</v>
      </c>
      <c r="D142" s="367"/>
      <c r="E142" s="367">
        <v>13476</v>
      </c>
      <c r="F142" s="367">
        <v>14587</v>
      </c>
      <c r="G142" s="367"/>
      <c r="H142" s="367">
        <v>12073</v>
      </c>
      <c r="I142" s="367">
        <v>13014</v>
      </c>
      <c r="J142" s="367"/>
      <c r="K142" s="367">
        <v>6631</v>
      </c>
      <c r="L142" s="367">
        <v>8185</v>
      </c>
      <c r="M142" s="367"/>
      <c r="N142" s="367">
        <v>5856</v>
      </c>
      <c r="O142" s="367">
        <v>7056</v>
      </c>
      <c r="P142" s="1"/>
      <c r="Q142" s="365">
        <v>4.2893296853625174</v>
      </c>
      <c r="R142" s="365">
        <v>3.8791068126866732</v>
      </c>
      <c r="S142" s="7"/>
      <c r="T142" s="7"/>
      <c r="U142" s="7"/>
      <c r="V142" s="7"/>
      <c r="W142" s="7"/>
      <c r="X142" s="7"/>
      <c r="Y142" s="7"/>
      <c r="Z142" s="7"/>
      <c r="AA142" s="7"/>
      <c r="AB142" s="7"/>
      <c r="AC142" s="7"/>
      <c r="AD142" s="7"/>
      <c r="AE142" s="7"/>
      <c r="AF142" s="7"/>
      <c r="AG142" s="7"/>
      <c r="AH142" s="7"/>
      <c r="AI142" s="7"/>
    </row>
    <row r="143" spans="1:36" s="110" customFormat="1" ht="18" customHeight="1">
      <c r="A143" s="125" t="s">
        <v>225</v>
      </c>
      <c r="B143" s="367">
        <v>8668</v>
      </c>
      <c r="C143" s="367">
        <v>9268</v>
      </c>
      <c r="D143" s="367"/>
      <c r="E143" s="367">
        <v>4502</v>
      </c>
      <c r="F143" s="367">
        <v>5224</v>
      </c>
      <c r="G143" s="367"/>
      <c r="H143" s="367">
        <v>4166</v>
      </c>
      <c r="I143" s="367">
        <v>4044</v>
      </c>
      <c r="J143" s="367"/>
      <c r="K143" s="367">
        <v>2117</v>
      </c>
      <c r="L143" s="367">
        <v>2544</v>
      </c>
      <c r="M143" s="367"/>
      <c r="N143" s="367">
        <v>1880</v>
      </c>
      <c r="O143" s="367">
        <v>2276</v>
      </c>
      <c r="P143" s="1"/>
      <c r="Q143" s="365">
        <v>4.6106382978723408</v>
      </c>
      <c r="R143" s="365">
        <v>3.986731534719151</v>
      </c>
      <c r="S143" s="7"/>
      <c r="T143" s="7"/>
      <c r="U143" s="7"/>
      <c r="V143" s="7"/>
      <c r="W143" s="7"/>
      <c r="X143" s="7"/>
      <c r="Y143" s="7"/>
      <c r="Z143" s="7"/>
      <c r="AA143" s="7"/>
      <c r="AB143" s="7"/>
      <c r="AC143" s="7"/>
      <c r="AD143" s="7"/>
      <c r="AE143" s="7"/>
      <c r="AF143" s="7"/>
      <c r="AG143" s="7"/>
      <c r="AH143" s="7"/>
      <c r="AI143" s="7"/>
    </row>
    <row r="144" spans="1:36" s="110" customFormat="1" ht="18" customHeight="1">
      <c r="A144" s="125" t="s">
        <v>226</v>
      </c>
      <c r="B144" s="367">
        <v>2122</v>
      </c>
      <c r="C144" s="367">
        <v>2130</v>
      </c>
      <c r="D144" s="367"/>
      <c r="E144" s="367">
        <v>1096</v>
      </c>
      <c r="F144" s="367">
        <v>1187</v>
      </c>
      <c r="G144" s="367"/>
      <c r="H144" s="367">
        <v>1026</v>
      </c>
      <c r="I144" s="367">
        <v>943</v>
      </c>
      <c r="J144" s="367"/>
      <c r="K144" s="367">
        <v>546</v>
      </c>
      <c r="L144" s="367">
        <v>539</v>
      </c>
      <c r="M144" s="367"/>
      <c r="N144" s="367">
        <v>465</v>
      </c>
      <c r="O144" s="367">
        <v>521</v>
      </c>
      <c r="P144" s="1"/>
      <c r="Q144" s="365">
        <v>4.5634408602150538</v>
      </c>
      <c r="R144" s="365">
        <v>4.0886319845857422</v>
      </c>
      <c r="S144" s="7"/>
      <c r="T144" s="7"/>
      <c r="U144" s="7"/>
      <c r="V144" s="7"/>
      <c r="W144" s="7"/>
      <c r="X144" s="7"/>
      <c r="Y144" s="7"/>
      <c r="Z144" s="7"/>
      <c r="AA144" s="7"/>
      <c r="AB144" s="7"/>
      <c r="AC144" s="7"/>
      <c r="AD144" s="7"/>
      <c r="AE144" s="7"/>
      <c r="AF144" s="7"/>
      <c r="AG144" s="7"/>
      <c r="AH144" s="7"/>
      <c r="AI144" s="7"/>
    </row>
    <row r="145" spans="1:36" s="110" customFormat="1" ht="18" customHeight="1">
      <c r="A145" s="125" t="s">
        <v>227</v>
      </c>
      <c r="B145" s="367">
        <v>7038</v>
      </c>
      <c r="C145" s="367">
        <v>8338</v>
      </c>
      <c r="D145" s="367"/>
      <c r="E145" s="367">
        <v>3580</v>
      </c>
      <c r="F145" s="367">
        <v>4244</v>
      </c>
      <c r="G145" s="367"/>
      <c r="H145" s="367">
        <v>3458</v>
      </c>
      <c r="I145" s="367">
        <v>4094</v>
      </c>
      <c r="J145" s="367"/>
      <c r="K145" s="367">
        <v>1811</v>
      </c>
      <c r="L145" s="367">
        <v>2270</v>
      </c>
      <c r="M145" s="367"/>
      <c r="N145" s="367">
        <v>1591</v>
      </c>
      <c r="O145" s="367">
        <v>2013</v>
      </c>
      <c r="P145" s="1"/>
      <c r="Q145" s="365">
        <v>4.3845185651353056</v>
      </c>
      <c r="R145" s="365">
        <v>4.1407960199004972</v>
      </c>
      <c r="S145" s="7"/>
      <c r="T145" s="7"/>
      <c r="U145" s="7"/>
      <c r="V145" s="7"/>
      <c r="W145" s="7"/>
      <c r="X145" s="7"/>
      <c r="Y145" s="7"/>
      <c r="Z145" s="7"/>
      <c r="AA145" s="7"/>
      <c r="AB145" s="7"/>
      <c r="AC145" s="7"/>
      <c r="AD145" s="7"/>
      <c r="AE145" s="7"/>
      <c r="AF145" s="7"/>
      <c r="AG145" s="7"/>
      <c r="AH145" s="7"/>
      <c r="AI145" s="7"/>
    </row>
    <row r="146" spans="1:36" s="110" customFormat="1" ht="18" customHeight="1">
      <c r="A146" s="137" t="s">
        <v>215</v>
      </c>
      <c r="B146" s="367">
        <v>3221</v>
      </c>
      <c r="C146" s="367">
        <v>3853</v>
      </c>
      <c r="D146" s="367"/>
      <c r="E146" s="367">
        <v>1621</v>
      </c>
      <c r="F146" s="367">
        <v>2029</v>
      </c>
      <c r="G146" s="367"/>
      <c r="H146" s="367">
        <v>1600</v>
      </c>
      <c r="I146" s="367">
        <v>1824</v>
      </c>
      <c r="J146" s="367"/>
      <c r="K146" s="367">
        <v>921</v>
      </c>
      <c r="L146" s="367">
        <v>1020</v>
      </c>
      <c r="M146" s="367"/>
      <c r="N146" s="367">
        <v>815</v>
      </c>
      <c r="O146" s="367">
        <v>922</v>
      </c>
      <c r="P146" s="138"/>
      <c r="Q146" s="365">
        <v>3.9361179361179359</v>
      </c>
      <c r="R146" s="365">
        <v>4.1832061068702293</v>
      </c>
      <c r="S146" s="7"/>
      <c r="T146" s="7"/>
      <c r="U146" s="7"/>
      <c r="V146" s="7"/>
      <c r="W146" s="7"/>
      <c r="X146" s="7"/>
      <c r="Y146" s="7"/>
      <c r="Z146" s="7"/>
      <c r="AA146" s="7"/>
      <c r="AB146" s="7"/>
      <c r="AC146" s="7"/>
      <c r="AD146" s="7"/>
      <c r="AE146" s="7"/>
      <c r="AF146" s="7"/>
      <c r="AG146" s="7"/>
      <c r="AH146" s="7"/>
      <c r="AI146" s="7"/>
    </row>
    <row r="147" spans="1:36" s="110" customFormat="1" ht="18" customHeight="1">
      <c r="A147" s="137" t="s">
        <v>216</v>
      </c>
      <c r="B147" s="367">
        <v>1652</v>
      </c>
      <c r="C147" s="367">
        <v>1787</v>
      </c>
      <c r="D147" s="367"/>
      <c r="E147" s="367">
        <v>826</v>
      </c>
      <c r="F147" s="367">
        <v>1071</v>
      </c>
      <c r="G147" s="367"/>
      <c r="H147" s="367">
        <v>826</v>
      </c>
      <c r="I147" s="367">
        <v>716</v>
      </c>
      <c r="J147" s="367"/>
      <c r="K147" s="367">
        <v>600</v>
      </c>
      <c r="L147" s="367">
        <v>703</v>
      </c>
      <c r="M147" s="367"/>
      <c r="N147" s="367">
        <v>430</v>
      </c>
      <c r="O147" s="367">
        <v>421</v>
      </c>
      <c r="P147" s="139"/>
      <c r="Q147" s="365">
        <v>3.8418604651162789</v>
      </c>
      <c r="R147" s="365">
        <v>3.7253012048192771</v>
      </c>
      <c r="S147" s="7"/>
      <c r="T147" s="7"/>
      <c r="U147" s="7"/>
      <c r="V147" s="7"/>
      <c r="W147" s="7"/>
      <c r="X147" s="7"/>
      <c r="Y147" s="7"/>
      <c r="Z147" s="7"/>
      <c r="AA147" s="7"/>
      <c r="AB147" s="7"/>
      <c r="AC147" s="7"/>
      <c r="AD147" s="7"/>
      <c r="AE147" s="7"/>
      <c r="AF147" s="7"/>
      <c r="AG147" s="7"/>
      <c r="AH147" s="7"/>
      <c r="AI147" s="7"/>
    </row>
    <row r="148" spans="1:36" s="110" customFormat="1" ht="18" customHeight="1">
      <c r="A148" s="125" t="s">
        <v>228</v>
      </c>
      <c r="B148" s="367">
        <v>1537</v>
      </c>
      <c r="C148" s="367">
        <v>1003</v>
      </c>
      <c r="D148" s="367"/>
      <c r="E148" s="367">
        <v>919</v>
      </c>
      <c r="F148" s="367">
        <v>605</v>
      </c>
      <c r="G148" s="367"/>
      <c r="H148" s="367">
        <v>618</v>
      </c>
      <c r="I148" s="367">
        <v>398</v>
      </c>
      <c r="J148" s="367"/>
      <c r="K148" s="367">
        <v>311</v>
      </c>
      <c r="L148" s="367">
        <v>244</v>
      </c>
      <c r="M148" s="367"/>
      <c r="N148" s="367">
        <v>308</v>
      </c>
      <c r="O148" s="367">
        <v>247</v>
      </c>
      <c r="P148" s="1"/>
      <c r="Q148" s="365">
        <v>4.6078431372549016</v>
      </c>
      <c r="R148" s="365">
        <v>3.7344398340248963</v>
      </c>
      <c r="S148" s="7"/>
      <c r="T148" s="7"/>
      <c r="U148" s="7"/>
      <c r="V148" s="7"/>
      <c r="W148" s="7"/>
      <c r="X148" s="7"/>
      <c r="Y148" s="7"/>
      <c r="Z148" s="7"/>
      <c r="AA148" s="7"/>
      <c r="AB148" s="7"/>
      <c r="AC148" s="7"/>
      <c r="AD148" s="7"/>
      <c r="AE148" s="7"/>
      <c r="AF148" s="7"/>
      <c r="AG148" s="7"/>
      <c r="AH148" s="7"/>
      <c r="AI148" s="7"/>
    </row>
    <row r="149" spans="1:36" ht="18" customHeight="1">
      <c r="A149" s="121"/>
      <c r="B149" s="367"/>
      <c r="C149" s="367"/>
      <c r="D149" s="367"/>
      <c r="E149" s="367"/>
      <c r="F149" s="367"/>
      <c r="G149" s="367"/>
      <c r="H149" s="367"/>
      <c r="I149" s="367"/>
      <c r="J149" s="367"/>
      <c r="K149" s="367"/>
      <c r="L149" s="367"/>
      <c r="M149" s="367"/>
      <c r="N149" s="367"/>
      <c r="O149" s="367"/>
      <c r="P149" s="135"/>
      <c r="Q149" s="365"/>
      <c r="R149" s="365"/>
      <c r="S149" s="7"/>
      <c r="T149" s="7"/>
      <c r="U149" s="7"/>
      <c r="V149" s="7"/>
      <c r="W149" s="7"/>
      <c r="X149" s="7"/>
      <c r="Y149" s="7"/>
      <c r="Z149" s="7"/>
      <c r="AA149" s="7"/>
      <c r="AB149" s="7"/>
      <c r="AC149" s="7"/>
      <c r="AD149" s="7"/>
      <c r="AE149" s="7"/>
      <c r="AF149" s="7"/>
      <c r="AG149" s="7"/>
      <c r="AH149" s="7"/>
      <c r="AI149" s="7"/>
      <c r="AJ149" s="7"/>
    </row>
    <row r="150" spans="1:36" s="110" customFormat="1" ht="18" customHeight="1">
      <c r="A150" s="115" t="s">
        <v>111</v>
      </c>
      <c r="B150" s="367"/>
      <c r="C150" s="367"/>
      <c r="D150" s="367"/>
      <c r="E150" s="367"/>
      <c r="F150" s="367"/>
      <c r="G150" s="367"/>
      <c r="H150" s="367"/>
      <c r="I150" s="367"/>
      <c r="J150" s="367"/>
      <c r="K150" s="367"/>
      <c r="L150" s="367"/>
      <c r="M150" s="367"/>
      <c r="N150" s="367"/>
      <c r="O150" s="367"/>
      <c r="P150" s="118"/>
      <c r="Q150" s="365"/>
      <c r="R150" s="365"/>
      <c r="S150" s="7"/>
      <c r="T150" s="7"/>
      <c r="U150" s="7"/>
      <c r="V150" s="7"/>
      <c r="W150" s="7"/>
      <c r="X150" s="7"/>
      <c r="Y150" s="7"/>
      <c r="Z150" s="7"/>
      <c r="AA150" s="7"/>
      <c r="AB150" s="7"/>
      <c r="AC150" s="7"/>
      <c r="AD150" s="7"/>
      <c r="AE150" s="7"/>
      <c r="AF150" s="7"/>
      <c r="AG150" s="7"/>
      <c r="AH150" s="7"/>
      <c r="AI150" s="7"/>
    </row>
    <row r="151" spans="1:36" s="110" customFormat="1" ht="18" customHeight="1">
      <c r="A151" s="125" t="s">
        <v>235</v>
      </c>
      <c r="B151" s="367">
        <v>3555</v>
      </c>
      <c r="C151" s="367">
        <v>3761</v>
      </c>
      <c r="D151" s="367"/>
      <c r="E151" s="367">
        <v>1966</v>
      </c>
      <c r="F151" s="367">
        <v>2178</v>
      </c>
      <c r="G151" s="367"/>
      <c r="H151" s="367">
        <v>1589</v>
      </c>
      <c r="I151" s="367">
        <v>1583</v>
      </c>
      <c r="J151" s="367"/>
      <c r="K151" s="367">
        <v>1513</v>
      </c>
      <c r="L151" s="367">
        <v>1607</v>
      </c>
      <c r="M151" s="367"/>
      <c r="N151" s="367">
        <v>1222</v>
      </c>
      <c r="O151" s="367">
        <v>1197</v>
      </c>
      <c r="P151" s="1"/>
      <c r="Q151" s="365">
        <v>2.9091653027823239</v>
      </c>
      <c r="R151" s="365">
        <v>3.0771165129924558</v>
      </c>
      <c r="S151" s="7"/>
      <c r="T151" s="7"/>
      <c r="U151" s="7"/>
      <c r="V151" s="7"/>
      <c r="W151" s="7"/>
      <c r="X151" s="7"/>
      <c r="Y151" s="7"/>
      <c r="Z151" s="7"/>
      <c r="AA151" s="7"/>
      <c r="AB151" s="7"/>
      <c r="AC151" s="7"/>
      <c r="AD151" s="7"/>
      <c r="AE151" s="7"/>
      <c r="AF151" s="7"/>
      <c r="AG151" s="7"/>
      <c r="AH151" s="7"/>
      <c r="AI151" s="7"/>
    </row>
    <row r="152" spans="1:36" s="110" customFormat="1" ht="18" customHeight="1">
      <c r="A152" s="125" t="s">
        <v>236</v>
      </c>
      <c r="B152" s="367">
        <v>19929</v>
      </c>
      <c r="C152" s="367">
        <v>22994</v>
      </c>
      <c r="D152" s="367"/>
      <c r="E152" s="367">
        <v>10746</v>
      </c>
      <c r="F152" s="367">
        <v>12287</v>
      </c>
      <c r="G152" s="367"/>
      <c r="H152" s="367">
        <v>9183</v>
      </c>
      <c r="I152" s="367">
        <v>10707</v>
      </c>
      <c r="J152" s="367"/>
      <c r="K152" s="367">
        <v>6594</v>
      </c>
      <c r="L152" s="367">
        <v>7640</v>
      </c>
      <c r="M152" s="367"/>
      <c r="N152" s="367">
        <v>5315</v>
      </c>
      <c r="O152" s="367">
        <v>6205</v>
      </c>
      <c r="P152" s="1"/>
      <c r="Q152" s="365">
        <v>3.7292411975145923</v>
      </c>
      <c r="R152" s="365">
        <v>3.5910192214504928</v>
      </c>
      <c r="S152" s="7"/>
      <c r="T152" s="7"/>
      <c r="U152" s="7"/>
      <c r="V152" s="7"/>
      <c r="W152" s="7"/>
      <c r="X152" s="7"/>
      <c r="Y152" s="7"/>
      <c r="Z152" s="7"/>
      <c r="AA152" s="7"/>
      <c r="AB152" s="7"/>
      <c r="AC152" s="7"/>
      <c r="AD152" s="7"/>
      <c r="AE152" s="7"/>
      <c r="AF152" s="7"/>
      <c r="AG152" s="7"/>
      <c r="AH152" s="7"/>
      <c r="AI152" s="7"/>
    </row>
    <row r="153" spans="1:36" s="110" customFormat="1" ht="18" customHeight="1">
      <c r="A153" s="125" t="s">
        <v>237</v>
      </c>
      <c r="B153" s="367">
        <v>12470</v>
      </c>
      <c r="C153" s="367">
        <v>12735</v>
      </c>
      <c r="D153" s="367"/>
      <c r="E153" s="367">
        <v>6375</v>
      </c>
      <c r="F153" s="367">
        <v>6956</v>
      </c>
      <c r="G153" s="367"/>
      <c r="H153" s="367">
        <v>6095</v>
      </c>
      <c r="I153" s="367">
        <v>5779</v>
      </c>
      <c r="J153" s="367"/>
      <c r="K153" s="367">
        <v>4033</v>
      </c>
      <c r="L153" s="367">
        <v>4262</v>
      </c>
      <c r="M153" s="367"/>
      <c r="N153" s="367">
        <v>3396</v>
      </c>
      <c r="O153" s="367">
        <v>3307</v>
      </c>
      <c r="P153" s="1"/>
      <c r="Q153" s="365">
        <v>3.6712812960235639</v>
      </c>
      <c r="R153" s="365">
        <v>3.8480436760691537</v>
      </c>
      <c r="S153" s="7"/>
      <c r="T153" s="7"/>
      <c r="U153" s="7"/>
      <c r="V153" s="7"/>
      <c r="W153" s="7"/>
      <c r="X153" s="7"/>
      <c r="Y153" s="7"/>
      <c r="Z153" s="7"/>
      <c r="AA153" s="7"/>
      <c r="AB153" s="7"/>
      <c r="AC153" s="7"/>
      <c r="AD153" s="7"/>
      <c r="AE153" s="7"/>
      <c r="AF153" s="7"/>
      <c r="AG153" s="7"/>
      <c r="AH153" s="7"/>
      <c r="AI153" s="7"/>
    </row>
    <row r="154" spans="1:36" s="110" customFormat="1" ht="18" customHeight="1">
      <c r="A154" s="125" t="s">
        <v>238</v>
      </c>
      <c r="B154" s="367">
        <v>12702</v>
      </c>
      <c r="C154" s="367">
        <v>9776</v>
      </c>
      <c r="D154" s="367"/>
      <c r="E154" s="367">
        <v>6472</v>
      </c>
      <c r="F154" s="367">
        <v>5534</v>
      </c>
      <c r="G154" s="367"/>
      <c r="H154" s="367">
        <v>6230</v>
      </c>
      <c r="I154" s="367">
        <v>4242</v>
      </c>
      <c r="J154" s="367"/>
      <c r="K154" s="367">
        <v>3711</v>
      </c>
      <c r="L154" s="367">
        <v>3496</v>
      </c>
      <c r="M154" s="367"/>
      <c r="N154" s="367">
        <v>3176</v>
      </c>
      <c r="O154" s="367">
        <v>2840</v>
      </c>
      <c r="P154" s="122"/>
      <c r="Q154" s="365">
        <v>3.9753943217665615</v>
      </c>
      <c r="R154" s="365">
        <v>3.411408199643494</v>
      </c>
      <c r="S154" s="7"/>
      <c r="T154" s="7"/>
      <c r="U154" s="7"/>
      <c r="V154" s="7"/>
      <c r="W154" s="7"/>
      <c r="X154" s="7"/>
      <c r="Y154" s="7"/>
      <c r="Z154" s="7"/>
      <c r="AA154" s="7"/>
      <c r="AB154" s="7"/>
      <c r="AC154" s="7"/>
      <c r="AD154" s="7"/>
      <c r="AE154" s="7"/>
      <c r="AF154" s="7"/>
      <c r="AG154" s="7"/>
      <c r="AH154" s="7"/>
      <c r="AI154" s="7"/>
    </row>
    <row r="155" spans="1:36" s="110" customFormat="1" ht="18" customHeight="1">
      <c r="A155" s="125" t="s">
        <v>239</v>
      </c>
      <c r="B155" s="367">
        <v>6363</v>
      </c>
      <c r="C155" s="367">
        <v>5769</v>
      </c>
      <c r="D155" s="367"/>
      <c r="E155" s="367">
        <v>2943</v>
      </c>
      <c r="F155" s="367">
        <v>3040</v>
      </c>
      <c r="G155" s="367"/>
      <c r="H155" s="367">
        <v>3420</v>
      </c>
      <c r="I155" s="367">
        <v>2729</v>
      </c>
      <c r="J155" s="367"/>
      <c r="K155" s="367">
        <v>1859</v>
      </c>
      <c r="L155" s="367">
        <v>2096</v>
      </c>
      <c r="M155" s="367"/>
      <c r="N155" s="367">
        <v>1703</v>
      </c>
      <c r="O155" s="367">
        <v>1685</v>
      </c>
      <c r="P155" s="1"/>
      <c r="Q155" s="365">
        <v>3.7031158142269254</v>
      </c>
      <c r="R155" s="365">
        <v>3.2477558348294435</v>
      </c>
      <c r="S155" s="7"/>
      <c r="T155" s="7"/>
      <c r="U155" s="7"/>
      <c r="V155" s="7"/>
      <c r="W155" s="7"/>
      <c r="X155" s="7"/>
      <c r="Y155" s="7"/>
      <c r="Z155" s="7"/>
      <c r="AA155" s="7"/>
      <c r="AB155" s="7"/>
      <c r="AC155" s="7"/>
      <c r="AD155" s="7"/>
      <c r="AE155" s="7"/>
      <c r="AF155" s="7"/>
      <c r="AG155" s="7"/>
      <c r="AH155" s="7"/>
      <c r="AI155" s="7"/>
    </row>
    <row r="156" spans="1:36" s="110" customFormat="1" ht="18" customHeight="1">
      <c r="A156" s="125" t="s">
        <v>240</v>
      </c>
      <c r="B156" s="367">
        <v>7366</v>
      </c>
      <c r="C156" s="367">
        <v>7205</v>
      </c>
      <c r="D156" s="367"/>
      <c r="E156" s="367">
        <v>3794</v>
      </c>
      <c r="F156" s="367">
        <v>3757</v>
      </c>
      <c r="G156" s="367"/>
      <c r="H156" s="367">
        <v>3572</v>
      </c>
      <c r="I156" s="367">
        <v>3448</v>
      </c>
      <c r="J156" s="367"/>
      <c r="K156" s="367">
        <v>2121</v>
      </c>
      <c r="L156" s="367">
        <v>2362</v>
      </c>
      <c r="M156" s="367"/>
      <c r="N156" s="367">
        <v>1890</v>
      </c>
      <c r="O156" s="367">
        <v>2048</v>
      </c>
      <c r="P156" s="1"/>
      <c r="Q156" s="365">
        <v>3.8973544973544976</v>
      </c>
      <c r="R156" s="365">
        <v>3.5140049140049139</v>
      </c>
      <c r="S156" s="7"/>
      <c r="T156" s="7"/>
      <c r="U156" s="7"/>
      <c r="V156" s="7"/>
      <c r="W156" s="7"/>
      <c r="X156" s="7"/>
      <c r="Y156" s="7"/>
      <c r="Z156" s="7"/>
      <c r="AA156" s="7"/>
      <c r="AB156" s="7"/>
      <c r="AC156" s="7"/>
      <c r="AD156" s="7"/>
      <c r="AE156" s="7"/>
      <c r="AF156" s="7"/>
      <c r="AG156" s="7"/>
      <c r="AH156" s="7"/>
      <c r="AI156" s="7"/>
    </row>
    <row r="157" spans="1:36" s="110" customFormat="1" ht="18" customHeight="1">
      <c r="A157" s="125" t="s">
        <v>241</v>
      </c>
      <c r="B157" s="367">
        <v>15754</v>
      </c>
      <c r="C157" s="367">
        <v>18986</v>
      </c>
      <c r="D157" s="367"/>
      <c r="E157" s="367">
        <v>6971</v>
      </c>
      <c r="F157" s="367">
        <v>8893</v>
      </c>
      <c r="G157" s="367"/>
      <c r="H157" s="367">
        <v>8783</v>
      </c>
      <c r="I157" s="367">
        <v>10093</v>
      </c>
      <c r="J157" s="367"/>
      <c r="K157" s="367">
        <v>3743</v>
      </c>
      <c r="L157" s="367">
        <v>4474</v>
      </c>
      <c r="M157" s="367"/>
      <c r="N157" s="367">
        <v>3085</v>
      </c>
      <c r="O157" s="367">
        <v>4548</v>
      </c>
      <c r="P157" s="1"/>
      <c r="Q157" s="365">
        <v>3.8817974601107132</v>
      </c>
      <c r="R157" s="365">
        <v>3.5418537100607339</v>
      </c>
      <c r="S157" s="7"/>
      <c r="T157" s="7"/>
      <c r="U157" s="7"/>
      <c r="V157" s="7"/>
      <c r="W157" s="7"/>
      <c r="X157" s="7"/>
      <c r="Y157" s="7"/>
      <c r="Z157" s="7"/>
      <c r="AA157" s="7"/>
      <c r="AB157" s="7"/>
      <c r="AC157" s="7"/>
      <c r="AD157" s="7"/>
      <c r="AE157" s="7"/>
      <c r="AF157" s="7"/>
      <c r="AG157" s="7"/>
      <c r="AH157" s="7"/>
      <c r="AI157" s="7"/>
    </row>
    <row r="158" spans="1:36" s="110" customFormat="1" ht="18" customHeight="1">
      <c r="A158" s="125" t="s">
        <v>242</v>
      </c>
      <c r="B158" s="367">
        <v>29343</v>
      </c>
      <c r="C158" s="367">
        <v>26142</v>
      </c>
      <c r="D158" s="367"/>
      <c r="E158" s="367">
        <v>14979</v>
      </c>
      <c r="F158" s="367">
        <v>13654</v>
      </c>
      <c r="G158" s="367"/>
      <c r="H158" s="367">
        <v>14364</v>
      </c>
      <c r="I158" s="367">
        <v>12488</v>
      </c>
      <c r="J158" s="367"/>
      <c r="K158" s="367">
        <v>9046</v>
      </c>
      <c r="L158" s="367">
        <v>9952</v>
      </c>
      <c r="M158" s="367"/>
      <c r="N158" s="367">
        <v>7504</v>
      </c>
      <c r="O158" s="367">
        <v>7732</v>
      </c>
      <c r="P158" s="1"/>
      <c r="Q158" s="365">
        <v>3.8965057348626302</v>
      </c>
      <c r="R158" s="365">
        <v>3.3025734338445543</v>
      </c>
      <c r="S158" s="7"/>
      <c r="T158" s="7"/>
      <c r="U158" s="7"/>
      <c r="V158" s="7"/>
      <c r="W158" s="7"/>
      <c r="X158" s="7"/>
      <c r="Y158" s="7"/>
      <c r="Z158" s="7"/>
      <c r="AA158" s="7"/>
      <c r="AB158" s="7"/>
      <c r="AC158" s="7"/>
      <c r="AD158" s="7"/>
      <c r="AE158" s="7"/>
      <c r="AF158" s="7"/>
      <c r="AG158" s="7"/>
      <c r="AH158" s="7"/>
      <c r="AI158" s="7"/>
    </row>
    <row r="159" spans="1:36" s="110" customFormat="1" ht="18" customHeight="1">
      <c r="A159" s="125" t="s">
        <v>243</v>
      </c>
      <c r="B159" s="367">
        <v>20750</v>
      </c>
      <c r="C159" s="367">
        <v>23718</v>
      </c>
      <c r="D159" s="367"/>
      <c r="E159" s="367">
        <v>10347</v>
      </c>
      <c r="F159" s="367">
        <v>12481</v>
      </c>
      <c r="G159" s="367"/>
      <c r="H159" s="367">
        <v>10403</v>
      </c>
      <c r="I159" s="367">
        <v>11237</v>
      </c>
      <c r="J159" s="367"/>
      <c r="K159" s="367">
        <v>6282</v>
      </c>
      <c r="L159" s="367">
        <v>7930</v>
      </c>
      <c r="M159" s="367"/>
      <c r="N159" s="367">
        <v>5354</v>
      </c>
      <c r="O159" s="367">
        <v>6294</v>
      </c>
      <c r="P159" s="1"/>
      <c r="Q159" s="365">
        <v>3.8756070227867014</v>
      </c>
      <c r="R159" s="365">
        <v>3.5940198273105213</v>
      </c>
      <c r="S159" s="7"/>
      <c r="T159" s="7"/>
      <c r="U159" s="7"/>
      <c r="V159" s="7"/>
      <c r="W159" s="7"/>
      <c r="X159" s="7"/>
      <c r="Y159" s="7"/>
      <c r="Z159" s="7"/>
      <c r="AA159" s="7"/>
      <c r="AB159" s="7"/>
      <c r="AC159" s="7"/>
      <c r="AD159" s="7"/>
      <c r="AE159" s="7"/>
      <c r="AF159" s="7"/>
      <c r="AG159" s="7"/>
      <c r="AH159" s="7"/>
      <c r="AI159" s="7"/>
    </row>
    <row r="160" spans="1:36" s="110" customFormat="1" ht="18" customHeight="1">
      <c r="A160" s="125" t="s">
        <v>244</v>
      </c>
      <c r="B160" s="367">
        <v>1841</v>
      </c>
      <c r="C160" s="367">
        <v>1735</v>
      </c>
      <c r="D160" s="367"/>
      <c r="E160" s="367">
        <v>1110</v>
      </c>
      <c r="F160" s="367">
        <v>1068</v>
      </c>
      <c r="G160" s="367"/>
      <c r="H160" s="367">
        <v>731</v>
      </c>
      <c r="I160" s="367">
        <v>667</v>
      </c>
      <c r="J160" s="367"/>
      <c r="K160" s="367">
        <v>696</v>
      </c>
      <c r="L160" s="367">
        <v>696</v>
      </c>
      <c r="M160" s="367"/>
      <c r="N160" s="367">
        <v>539</v>
      </c>
      <c r="O160" s="367">
        <v>508</v>
      </c>
      <c r="P160" s="1"/>
      <c r="Q160" s="365">
        <v>3.4155844155844157</v>
      </c>
      <c r="R160" s="365">
        <v>3.4151696606786426</v>
      </c>
      <c r="S160" s="7"/>
      <c r="T160" s="7"/>
      <c r="U160" s="7"/>
      <c r="V160" s="7"/>
      <c r="W160" s="7"/>
      <c r="X160" s="7"/>
      <c r="Y160" s="7"/>
      <c r="Z160" s="7"/>
      <c r="AA160" s="7"/>
      <c r="AB160" s="7"/>
      <c r="AC160" s="7"/>
      <c r="AD160" s="7"/>
      <c r="AE160" s="7"/>
      <c r="AF160" s="7"/>
      <c r="AG160" s="7"/>
      <c r="AH160" s="7"/>
      <c r="AI160" s="7"/>
    </row>
    <row r="161" spans="1:36" s="110" customFormat="1" ht="18" customHeight="1">
      <c r="A161" s="125" t="s">
        <v>245</v>
      </c>
      <c r="B161" s="367">
        <v>42537</v>
      </c>
      <c r="C161" s="367">
        <v>52870</v>
      </c>
      <c r="D161" s="367"/>
      <c r="E161" s="367">
        <v>21680</v>
      </c>
      <c r="F161" s="367">
        <v>26962</v>
      </c>
      <c r="G161" s="367"/>
      <c r="H161" s="367">
        <v>20857</v>
      </c>
      <c r="I161" s="367">
        <v>25908</v>
      </c>
      <c r="J161" s="367"/>
      <c r="K161" s="367">
        <v>13394</v>
      </c>
      <c r="L161" s="367">
        <v>16264</v>
      </c>
      <c r="M161" s="367"/>
      <c r="N161" s="367">
        <v>10838</v>
      </c>
      <c r="O161" s="367">
        <v>13229</v>
      </c>
      <c r="P161" s="1"/>
      <c r="Q161" s="365">
        <v>3.8601385681293303</v>
      </c>
      <c r="R161" s="365">
        <v>3.8786047578979574</v>
      </c>
      <c r="S161" s="7"/>
      <c r="T161" s="7"/>
      <c r="U161" s="7"/>
      <c r="V161" s="7"/>
      <c r="W161" s="7"/>
      <c r="X161" s="7"/>
      <c r="Y161" s="7"/>
      <c r="Z161" s="7"/>
      <c r="AA161" s="7"/>
      <c r="AB161" s="7"/>
      <c r="AC161" s="7"/>
      <c r="AD161" s="7"/>
      <c r="AE161" s="7"/>
      <c r="AF161" s="7"/>
      <c r="AG161" s="7"/>
      <c r="AH161" s="7"/>
      <c r="AI161" s="7"/>
    </row>
    <row r="162" spans="1:36" s="110" customFormat="1" ht="18" customHeight="1">
      <c r="A162" s="137" t="s">
        <v>229</v>
      </c>
      <c r="B162" s="367">
        <v>2192</v>
      </c>
      <c r="C162" s="367">
        <v>2417</v>
      </c>
      <c r="D162" s="367"/>
      <c r="E162" s="367">
        <v>1068</v>
      </c>
      <c r="F162" s="367">
        <v>1212</v>
      </c>
      <c r="G162" s="367"/>
      <c r="H162" s="367">
        <v>1124</v>
      </c>
      <c r="I162" s="367">
        <v>1205</v>
      </c>
      <c r="J162" s="367"/>
      <c r="K162" s="367">
        <v>705</v>
      </c>
      <c r="L162" s="367">
        <v>841</v>
      </c>
      <c r="M162" s="367"/>
      <c r="N162" s="367">
        <v>615</v>
      </c>
      <c r="O162" s="367">
        <v>711</v>
      </c>
      <c r="P162" s="138"/>
      <c r="Q162" s="365">
        <v>3.564227642276423</v>
      </c>
      <c r="R162" s="365">
        <v>3.3900709219858154</v>
      </c>
      <c r="S162" s="7"/>
      <c r="T162" s="7"/>
      <c r="U162" s="7"/>
      <c r="V162" s="7"/>
      <c r="W162" s="7"/>
      <c r="X162" s="7"/>
      <c r="Y162" s="7"/>
      <c r="Z162" s="7"/>
      <c r="AA162" s="7"/>
      <c r="AB162" s="7"/>
      <c r="AC162" s="7"/>
      <c r="AD162" s="7"/>
      <c r="AE162" s="7"/>
      <c r="AF162" s="7"/>
      <c r="AG162" s="7"/>
      <c r="AH162" s="7"/>
      <c r="AI162" s="7"/>
    </row>
    <row r="163" spans="1:36" s="110" customFormat="1" ht="18" customHeight="1">
      <c r="A163" s="137" t="s">
        <v>230</v>
      </c>
      <c r="B163" s="367">
        <v>1123</v>
      </c>
      <c r="C163" s="367">
        <v>1280</v>
      </c>
      <c r="D163" s="367"/>
      <c r="E163" s="367">
        <v>583</v>
      </c>
      <c r="F163" s="367">
        <v>682</v>
      </c>
      <c r="G163" s="367"/>
      <c r="H163" s="367">
        <v>540</v>
      </c>
      <c r="I163" s="367">
        <v>598</v>
      </c>
      <c r="J163" s="367"/>
      <c r="K163" s="367">
        <v>523</v>
      </c>
      <c r="L163" s="367">
        <v>560</v>
      </c>
      <c r="M163" s="367"/>
      <c r="N163" s="367">
        <v>387</v>
      </c>
      <c r="O163" s="367">
        <v>423</v>
      </c>
      <c r="P163" s="139"/>
      <c r="Q163" s="365">
        <v>2.9018087855297159</v>
      </c>
      <c r="R163" s="365">
        <v>3.0260047281323876</v>
      </c>
      <c r="S163" s="7"/>
      <c r="T163" s="7"/>
      <c r="U163" s="7"/>
      <c r="V163" s="7"/>
      <c r="W163" s="7"/>
      <c r="X163" s="7"/>
      <c r="Y163" s="7"/>
      <c r="Z163" s="7"/>
      <c r="AA163" s="7"/>
      <c r="AB163" s="7"/>
      <c r="AC163" s="7"/>
      <c r="AD163" s="7"/>
      <c r="AE163" s="7"/>
      <c r="AF163" s="7"/>
      <c r="AG163" s="7"/>
      <c r="AH163" s="7"/>
      <c r="AI163" s="7"/>
    </row>
    <row r="164" spans="1:36" s="110" customFormat="1" ht="18" customHeight="1">
      <c r="A164" s="125" t="s">
        <v>231</v>
      </c>
      <c r="B164" s="367">
        <v>1718</v>
      </c>
      <c r="C164" s="367">
        <v>2483</v>
      </c>
      <c r="D164" s="367"/>
      <c r="E164" s="367">
        <v>858</v>
      </c>
      <c r="F164" s="367">
        <v>1466</v>
      </c>
      <c r="G164" s="367"/>
      <c r="H164" s="367">
        <v>860</v>
      </c>
      <c r="I164" s="367">
        <v>1017</v>
      </c>
      <c r="J164" s="367"/>
      <c r="K164" s="367">
        <v>511</v>
      </c>
      <c r="L164" s="367">
        <v>639</v>
      </c>
      <c r="M164" s="367"/>
      <c r="N164" s="367">
        <v>429</v>
      </c>
      <c r="O164" s="367">
        <v>524</v>
      </c>
      <c r="P164" s="1"/>
      <c r="Q164" s="365">
        <v>4.0046620046620047</v>
      </c>
      <c r="R164" s="365">
        <v>3.947976878612717</v>
      </c>
      <c r="S164" s="7"/>
      <c r="T164" s="7"/>
      <c r="U164" s="7"/>
      <c r="V164" s="7"/>
      <c r="W164" s="7"/>
      <c r="X164" s="7"/>
      <c r="Y164" s="7"/>
      <c r="Z164" s="7"/>
      <c r="AA164" s="7"/>
      <c r="AB164" s="7"/>
      <c r="AC164" s="7"/>
      <c r="AD164" s="7"/>
      <c r="AE164" s="7"/>
      <c r="AF164" s="7"/>
      <c r="AG164" s="7"/>
      <c r="AH164" s="7"/>
      <c r="AI164" s="7"/>
    </row>
    <row r="165" spans="1:36" s="110" customFormat="1" ht="18" customHeight="1">
      <c r="A165" s="137" t="s">
        <v>232</v>
      </c>
      <c r="B165" s="367">
        <v>1440</v>
      </c>
      <c r="C165" s="367">
        <v>2511</v>
      </c>
      <c r="D165" s="367"/>
      <c r="E165" s="367">
        <v>747</v>
      </c>
      <c r="F165" s="367">
        <v>1287</v>
      </c>
      <c r="G165" s="367"/>
      <c r="H165" s="367">
        <v>693</v>
      </c>
      <c r="I165" s="367">
        <v>1224</v>
      </c>
      <c r="J165" s="367"/>
      <c r="K165" s="367">
        <v>494</v>
      </c>
      <c r="L165" s="367">
        <v>779</v>
      </c>
      <c r="M165" s="367"/>
      <c r="N165" s="367">
        <v>400</v>
      </c>
      <c r="O165" s="367">
        <v>638</v>
      </c>
      <c r="P165" s="139"/>
      <c r="Q165" s="365">
        <v>3.6</v>
      </c>
      <c r="R165" s="365">
        <v>3.9553429027113238</v>
      </c>
      <c r="S165" s="7"/>
      <c r="T165" s="7"/>
      <c r="U165" s="7"/>
      <c r="V165" s="7"/>
      <c r="W165" s="7"/>
      <c r="X165" s="7"/>
      <c r="Y165" s="7"/>
      <c r="Z165" s="7"/>
      <c r="AA165" s="7"/>
      <c r="AB165" s="7"/>
      <c r="AC165" s="7"/>
      <c r="AD165" s="7"/>
      <c r="AE165" s="7"/>
      <c r="AF165" s="7"/>
      <c r="AG165" s="7"/>
      <c r="AH165" s="7"/>
      <c r="AI165" s="7"/>
    </row>
    <row r="166" spans="1:36" s="110" customFormat="1" ht="18" customHeight="1">
      <c r="A166" s="137" t="s">
        <v>233</v>
      </c>
      <c r="B166" s="367">
        <v>1399</v>
      </c>
      <c r="C166" s="367">
        <v>1386</v>
      </c>
      <c r="D166" s="367"/>
      <c r="E166" s="367">
        <v>739</v>
      </c>
      <c r="F166" s="367">
        <v>684</v>
      </c>
      <c r="G166" s="367"/>
      <c r="H166" s="367">
        <v>660</v>
      </c>
      <c r="I166" s="367">
        <v>702</v>
      </c>
      <c r="J166" s="367"/>
      <c r="K166" s="367">
        <v>520</v>
      </c>
      <c r="L166" s="367">
        <v>600</v>
      </c>
      <c r="M166" s="367"/>
      <c r="N166" s="367">
        <v>393</v>
      </c>
      <c r="O166" s="367">
        <v>427</v>
      </c>
      <c r="P166" s="138"/>
      <c r="Q166" s="365">
        <v>3.559796437659033</v>
      </c>
      <c r="R166" s="365">
        <v>3.2357142857142858</v>
      </c>
      <c r="S166" s="7"/>
      <c r="T166" s="7"/>
      <c r="U166" s="7"/>
      <c r="V166" s="7"/>
      <c r="W166" s="7"/>
      <c r="X166" s="7"/>
      <c r="Y166" s="7"/>
      <c r="Z166" s="7"/>
      <c r="AA166" s="7"/>
      <c r="AB166" s="7"/>
      <c r="AC166" s="7"/>
      <c r="AD166" s="7"/>
      <c r="AE166" s="7"/>
      <c r="AF166" s="7"/>
      <c r="AG166" s="7"/>
      <c r="AH166" s="7"/>
      <c r="AI166" s="7"/>
    </row>
    <row r="167" spans="1:36" s="110" customFormat="1" ht="18" customHeight="1">
      <c r="A167" s="125" t="s">
        <v>234</v>
      </c>
      <c r="B167" s="367">
        <v>2503</v>
      </c>
      <c r="C167" s="367">
        <v>1397</v>
      </c>
      <c r="D167" s="367"/>
      <c r="E167" s="367">
        <v>1285</v>
      </c>
      <c r="F167" s="367">
        <v>734</v>
      </c>
      <c r="G167" s="367"/>
      <c r="H167" s="367">
        <v>1218</v>
      </c>
      <c r="I167" s="367">
        <v>663</v>
      </c>
      <c r="J167" s="367"/>
      <c r="K167" s="367">
        <v>830</v>
      </c>
      <c r="L167" s="367">
        <v>670</v>
      </c>
      <c r="M167" s="367"/>
      <c r="N167" s="367">
        <v>617</v>
      </c>
      <c r="O167" s="367">
        <v>403</v>
      </c>
      <c r="P167" s="1"/>
      <c r="Q167" s="365">
        <v>3.7128874388254487</v>
      </c>
      <c r="R167" s="365">
        <v>3.6104972375690609</v>
      </c>
      <c r="S167" s="7"/>
      <c r="T167" s="7"/>
      <c r="U167" s="7"/>
      <c r="V167" s="7"/>
      <c r="W167" s="7"/>
      <c r="X167" s="7"/>
      <c r="Y167" s="7"/>
      <c r="Z167" s="7"/>
      <c r="AA167" s="7"/>
      <c r="AB167" s="7"/>
      <c r="AC167" s="7"/>
      <c r="AD167" s="7"/>
      <c r="AE167" s="7"/>
      <c r="AF167" s="7"/>
      <c r="AG167" s="7"/>
      <c r="AH167" s="7"/>
      <c r="AI167" s="7"/>
    </row>
    <row r="168" spans="1:36" s="110" customFormat="1" ht="18" customHeight="1">
      <c r="A168" s="137" t="s">
        <v>246</v>
      </c>
      <c r="B168" s="367" t="s">
        <v>2</v>
      </c>
      <c r="C168" s="367">
        <v>597</v>
      </c>
      <c r="D168" s="367"/>
      <c r="E168" s="367" t="s">
        <v>2</v>
      </c>
      <c r="F168" s="367">
        <v>325</v>
      </c>
      <c r="G168" s="367"/>
      <c r="H168" s="367" t="s">
        <v>2</v>
      </c>
      <c r="I168" s="367">
        <v>272</v>
      </c>
      <c r="J168" s="367"/>
      <c r="K168" s="367" t="s">
        <v>2</v>
      </c>
      <c r="L168" s="367">
        <v>170</v>
      </c>
      <c r="M168" s="367"/>
      <c r="N168" s="367" t="s">
        <v>2</v>
      </c>
      <c r="O168" s="367">
        <v>136</v>
      </c>
      <c r="P168" s="139"/>
      <c r="Q168" s="365" t="s">
        <v>2</v>
      </c>
      <c r="R168" s="365">
        <v>4.4285714285714288</v>
      </c>
      <c r="S168" s="7"/>
      <c r="T168" s="7"/>
      <c r="U168" s="7"/>
      <c r="V168" s="7"/>
      <c r="W168" s="7"/>
      <c r="X168" s="7"/>
      <c r="Y168" s="7"/>
      <c r="Z168" s="7"/>
      <c r="AA168" s="7"/>
      <c r="AB168" s="7"/>
      <c r="AC168" s="7"/>
      <c r="AD168" s="7"/>
      <c r="AE168" s="7"/>
      <c r="AF168" s="7"/>
      <c r="AG168" s="7"/>
      <c r="AH168" s="7"/>
      <c r="AI168" s="7"/>
    </row>
    <row r="169" spans="1:36" ht="18" customHeight="1">
      <c r="A169" s="363"/>
      <c r="B169" s="364"/>
      <c r="C169" s="364"/>
      <c r="D169" s="364"/>
      <c r="E169" s="364"/>
      <c r="F169" s="364"/>
      <c r="G169" s="364"/>
      <c r="H169" s="364"/>
      <c r="I169" s="364"/>
      <c r="J169" s="364"/>
      <c r="K169" s="364"/>
      <c r="L169" s="364"/>
      <c r="M169" s="364"/>
      <c r="N169" s="364"/>
      <c r="O169" s="364"/>
      <c r="P169" s="364"/>
      <c r="Q169" s="364"/>
      <c r="R169" s="364"/>
    </row>
    <row r="170" spans="1:36" ht="15.75" customHeight="1">
      <c r="B170" s="111"/>
      <c r="C170" s="111"/>
      <c r="D170" s="111"/>
      <c r="E170" s="111"/>
      <c r="F170" s="111"/>
      <c r="G170" s="111"/>
      <c r="H170" s="111"/>
      <c r="I170" s="111"/>
      <c r="J170" s="111"/>
      <c r="K170" s="111"/>
      <c r="L170" s="111"/>
      <c r="M170" s="111"/>
      <c r="N170" s="111"/>
      <c r="O170" s="111"/>
      <c r="P170" s="111"/>
      <c r="Q170" s="111"/>
      <c r="R170" s="111"/>
    </row>
    <row r="171" spans="1:36" ht="24.95" customHeight="1">
      <c r="A171" s="3" t="s">
        <v>360</v>
      </c>
      <c r="B171" s="107"/>
      <c r="C171" s="107"/>
      <c r="D171" s="107"/>
      <c r="E171" s="107"/>
      <c r="F171" s="107"/>
      <c r="G171" s="107"/>
      <c r="H171" s="107"/>
      <c r="I171" s="107"/>
      <c r="J171" s="107"/>
      <c r="K171" s="107"/>
      <c r="L171" s="107"/>
      <c r="M171" s="107"/>
      <c r="N171" s="107"/>
      <c r="O171" s="107"/>
      <c r="P171" s="107"/>
      <c r="Q171" s="107"/>
      <c r="R171" s="107"/>
    </row>
    <row r="172" spans="1:36" ht="16.5" customHeight="1">
      <c r="A172" s="5" t="s">
        <v>361</v>
      </c>
      <c r="B172" s="127"/>
      <c r="C172" s="127"/>
      <c r="D172" s="127"/>
      <c r="E172" s="127"/>
      <c r="F172" s="127"/>
      <c r="G172" s="127"/>
      <c r="H172" s="127"/>
      <c r="I172" s="127"/>
      <c r="J172" s="127"/>
      <c r="K172" s="127"/>
      <c r="L172" s="127"/>
      <c r="M172" s="127"/>
      <c r="N172" s="127"/>
      <c r="O172" s="127"/>
      <c r="P172" s="127"/>
      <c r="Q172" s="127"/>
      <c r="R172" s="127"/>
    </row>
    <row r="173" spans="1:36" ht="17.100000000000001" customHeight="1" thickBot="1">
      <c r="B173" s="111"/>
      <c r="C173" s="111"/>
      <c r="D173" s="111"/>
      <c r="E173" s="111"/>
      <c r="F173" s="111"/>
      <c r="G173" s="111"/>
      <c r="H173" s="111"/>
      <c r="I173" s="111"/>
      <c r="J173" s="111"/>
      <c r="K173" s="111"/>
      <c r="L173" s="111"/>
      <c r="M173" s="111"/>
      <c r="N173" s="111"/>
      <c r="O173" s="111"/>
      <c r="P173" s="111"/>
      <c r="Q173" s="111"/>
      <c r="R173" s="128"/>
    </row>
    <row r="174" spans="1:36" ht="38.1" customHeight="1" thickBot="1">
      <c r="A174" s="522" t="s">
        <v>353</v>
      </c>
      <c r="B174" s="524" t="s">
        <v>354</v>
      </c>
      <c r="C174" s="524"/>
      <c r="D174" s="524"/>
      <c r="E174" s="524"/>
      <c r="F174" s="524"/>
      <c r="G174" s="524"/>
      <c r="H174" s="524"/>
      <c r="I174" s="524"/>
      <c r="J174" s="129"/>
      <c r="K174" s="525" t="s">
        <v>43</v>
      </c>
      <c r="L174" s="525"/>
      <c r="M174" s="94"/>
      <c r="N174" s="525" t="s">
        <v>44</v>
      </c>
      <c r="O174" s="525"/>
      <c r="P174" s="94"/>
      <c r="Q174" s="526" t="s">
        <v>42</v>
      </c>
      <c r="R174" s="526"/>
      <c r="S174" s="7"/>
      <c r="T174" s="7"/>
      <c r="U174" s="7"/>
      <c r="V174" s="7"/>
      <c r="W174" s="7"/>
      <c r="X174" s="7"/>
      <c r="Y174" s="7"/>
      <c r="Z174" s="7"/>
      <c r="AA174" s="7"/>
      <c r="AB174" s="7"/>
      <c r="AC174" s="7"/>
      <c r="AD174" s="7"/>
      <c r="AE174" s="7"/>
      <c r="AF174" s="7"/>
      <c r="AG174" s="7"/>
      <c r="AH174" s="7"/>
      <c r="AI174" s="7"/>
      <c r="AJ174" s="7"/>
    </row>
    <row r="175" spans="1:36" ht="38.1" customHeight="1" thickBot="1">
      <c r="A175" s="523"/>
      <c r="B175" s="528" t="s">
        <v>355</v>
      </c>
      <c r="C175" s="528"/>
      <c r="D175" s="96"/>
      <c r="E175" s="528" t="s">
        <v>356</v>
      </c>
      <c r="F175" s="528"/>
      <c r="G175" s="96"/>
      <c r="H175" s="529" t="s">
        <v>357</v>
      </c>
      <c r="I175" s="529"/>
      <c r="J175" s="130"/>
      <c r="K175" s="530" t="s">
        <v>12</v>
      </c>
      <c r="L175" s="530"/>
      <c r="M175" s="131"/>
      <c r="N175" s="530" t="s">
        <v>45</v>
      </c>
      <c r="O175" s="530"/>
      <c r="P175" s="131"/>
      <c r="Q175" s="527"/>
      <c r="R175" s="527"/>
      <c r="S175" s="99"/>
      <c r="T175" s="99"/>
      <c r="U175" s="99"/>
      <c r="V175" s="99"/>
      <c r="W175" s="99"/>
      <c r="X175" s="99"/>
      <c r="Y175" s="99"/>
      <c r="Z175" s="99"/>
      <c r="AA175" s="99"/>
      <c r="AB175" s="99"/>
      <c r="AC175" s="99"/>
      <c r="AD175" s="99"/>
      <c r="AE175" s="99"/>
      <c r="AF175" s="99"/>
      <c r="AG175" s="99"/>
      <c r="AH175" s="99"/>
      <c r="AI175" s="99"/>
      <c r="AJ175" s="99"/>
    </row>
    <row r="176" spans="1:36" ht="38.1" customHeight="1">
      <c r="A176" s="523"/>
      <c r="B176" s="95">
        <v>2010</v>
      </c>
      <c r="C176" s="95">
        <v>2020</v>
      </c>
      <c r="D176" s="95"/>
      <c r="E176" s="95">
        <v>2010</v>
      </c>
      <c r="F176" s="95">
        <v>2020</v>
      </c>
      <c r="G176" s="95"/>
      <c r="H176" s="95">
        <v>2010</v>
      </c>
      <c r="I176" s="100">
        <v>2020</v>
      </c>
      <c r="J176" s="100"/>
      <c r="K176" s="100">
        <v>2010</v>
      </c>
      <c r="L176" s="100">
        <v>2020</v>
      </c>
      <c r="M176" s="100"/>
      <c r="N176" s="100">
        <v>2010</v>
      </c>
      <c r="O176" s="100">
        <v>2020</v>
      </c>
      <c r="P176" s="100"/>
      <c r="Q176" s="100">
        <v>2010</v>
      </c>
      <c r="R176" s="100">
        <v>2020</v>
      </c>
      <c r="S176" s="99"/>
      <c r="T176" s="99"/>
      <c r="U176" s="99"/>
      <c r="V176" s="99"/>
      <c r="W176" s="99"/>
      <c r="X176" s="99"/>
      <c r="Y176" s="99"/>
      <c r="Z176" s="99"/>
      <c r="AA176" s="99"/>
      <c r="AB176" s="99"/>
      <c r="AC176" s="99"/>
      <c r="AD176" s="99"/>
      <c r="AE176" s="99"/>
      <c r="AF176" s="99"/>
      <c r="AG176" s="99"/>
      <c r="AH176" s="99"/>
      <c r="AI176" s="99"/>
      <c r="AJ176" s="99"/>
    </row>
    <row r="177" spans="1:36" ht="9" customHeight="1">
      <c r="A177" s="115"/>
      <c r="B177" s="107"/>
      <c r="C177" s="136"/>
      <c r="D177" s="136"/>
      <c r="E177" s="136"/>
      <c r="F177" s="136"/>
      <c r="G177" s="136"/>
      <c r="H177" s="136"/>
      <c r="I177" s="136"/>
      <c r="J177" s="136"/>
      <c r="K177" s="136"/>
      <c r="L177" s="136"/>
      <c r="M177" s="136"/>
      <c r="N177" s="136"/>
      <c r="O177" s="136"/>
      <c r="P177" s="136"/>
      <c r="Q177" s="136"/>
      <c r="R177" s="136"/>
      <c r="S177" s="126"/>
      <c r="T177" s="7"/>
      <c r="U177" s="7"/>
      <c r="V177" s="7"/>
      <c r="W177" s="7"/>
      <c r="X177" s="7"/>
      <c r="Y177" s="7"/>
      <c r="Z177" s="7"/>
      <c r="AA177" s="7"/>
      <c r="AB177" s="7"/>
      <c r="AC177" s="7"/>
      <c r="AD177" s="7"/>
      <c r="AE177" s="7"/>
      <c r="AF177" s="7"/>
      <c r="AG177" s="7"/>
      <c r="AH177" s="7"/>
      <c r="AI177" s="7"/>
      <c r="AJ177" s="7"/>
    </row>
    <row r="178" spans="1:36" s="110" customFormat="1" ht="18" customHeight="1">
      <c r="A178" s="115" t="s">
        <v>112</v>
      </c>
      <c r="B178" s="116"/>
      <c r="C178" s="117"/>
      <c r="D178" s="117"/>
      <c r="E178" s="116"/>
      <c r="F178" s="113"/>
      <c r="G178" s="113"/>
      <c r="H178" s="116"/>
      <c r="I178" s="118"/>
      <c r="J178" s="118"/>
      <c r="K178" s="116"/>
      <c r="L178" s="118"/>
      <c r="M178" s="118"/>
      <c r="N178" s="116"/>
      <c r="O178" s="118"/>
      <c r="P178" s="118"/>
      <c r="Q178" s="124"/>
      <c r="R178" s="124"/>
      <c r="S178" s="7"/>
      <c r="T178" s="7"/>
      <c r="U178" s="7"/>
      <c r="V178" s="7"/>
      <c r="W178" s="7"/>
      <c r="X178" s="7"/>
      <c r="Y178" s="7"/>
      <c r="Z178" s="7"/>
      <c r="AA178" s="7"/>
      <c r="AB178" s="7"/>
      <c r="AC178" s="7"/>
      <c r="AD178" s="7"/>
      <c r="AE178" s="7"/>
      <c r="AF178" s="7"/>
      <c r="AG178" s="7"/>
      <c r="AH178" s="7"/>
      <c r="AI178" s="7"/>
    </row>
    <row r="179" spans="1:36" s="110" customFormat="1" ht="18" customHeight="1">
      <c r="A179" s="125" t="s">
        <v>178</v>
      </c>
      <c r="B179" s="367">
        <v>136462</v>
      </c>
      <c r="C179" s="367">
        <v>174830</v>
      </c>
      <c r="D179" s="367"/>
      <c r="E179" s="367">
        <v>72828</v>
      </c>
      <c r="F179" s="367">
        <v>91105</v>
      </c>
      <c r="G179" s="367"/>
      <c r="H179" s="367">
        <v>63634</v>
      </c>
      <c r="I179" s="367">
        <v>83725</v>
      </c>
      <c r="J179" s="367"/>
      <c r="K179" s="367">
        <v>35491</v>
      </c>
      <c r="L179" s="367">
        <v>45386</v>
      </c>
      <c r="M179" s="367"/>
      <c r="N179" s="367">
        <v>29245</v>
      </c>
      <c r="O179" s="367">
        <v>42270</v>
      </c>
      <c r="P179" s="1"/>
      <c r="Q179" s="365">
        <v>4.1178609405550031</v>
      </c>
      <c r="R179" s="365">
        <v>3.7928702540817314</v>
      </c>
      <c r="S179" s="7"/>
      <c r="T179" s="7"/>
      <c r="U179" s="7"/>
      <c r="V179" s="7"/>
      <c r="W179" s="7"/>
      <c r="X179" s="7"/>
      <c r="Y179" s="7"/>
      <c r="Z179" s="7"/>
      <c r="AA179" s="7"/>
      <c r="AB179" s="7"/>
      <c r="AC179" s="7"/>
      <c r="AD179" s="7"/>
      <c r="AE179" s="7"/>
      <c r="AF179" s="7"/>
      <c r="AG179" s="7"/>
      <c r="AH179" s="7"/>
      <c r="AI179" s="7"/>
    </row>
    <row r="180" spans="1:36" s="110" customFormat="1" ht="18" customHeight="1">
      <c r="A180" s="125" t="s">
        <v>180</v>
      </c>
      <c r="B180" s="367">
        <v>68339</v>
      </c>
      <c r="C180" s="367">
        <v>109223</v>
      </c>
      <c r="D180" s="367"/>
      <c r="E180" s="367">
        <v>36591</v>
      </c>
      <c r="F180" s="367">
        <v>62487</v>
      </c>
      <c r="G180" s="367"/>
      <c r="H180" s="367">
        <v>31748</v>
      </c>
      <c r="I180" s="367">
        <v>46736</v>
      </c>
      <c r="J180" s="367"/>
      <c r="K180" s="367">
        <v>18399</v>
      </c>
      <c r="L180" s="367">
        <v>24906</v>
      </c>
      <c r="M180" s="367"/>
      <c r="N180" s="367">
        <v>15379</v>
      </c>
      <c r="O180" s="367">
        <v>22951</v>
      </c>
      <c r="P180" s="1"/>
      <c r="Q180" s="365">
        <v>4.2086996158103798</v>
      </c>
      <c r="R180" s="365">
        <v>3.6603723404255319</v>
      </c>
      <c r="S180" s="7"/>
      <c r="T180" s="7"/>
      <c r="U180" s="7"/>
      <c r="V180" s="7"/>
      <c r="W180" s="7"/>
      <c r="X180" s="7"/>
      <c r="Y180" s="7"/>
      <c r="Z180" s="7"/>
      <c r="AA180" s="7"/>
      <c r="AB180" s="7"/>
      <c r="AC180" s="7"/>
      <c r="AD180" s="7"/>
      <c r="AE180" s="7"/>
      <c r="AF180" s="7"/>
      <c r="AG180" s="7"/>
      <c r="AH180" s="7"/>
      <c r="AI180" s="7"/>
    </row>
    <row r="181" spans="1:36" s="110" customFormat="1" ht="18" customHeight="1">
      <c r="A181" s="125" t="s">
        <v>179</v>
      </c>
      <c r="B181" s="367">
        <v>17314</v>
      </c>
      <c r="C181" s="367">
        <v>22535</v>
      </c>
      <c r="D181" s="367"/>
      <c r="E181" s="367">
        <v>9705</v>
      </c>
      <c r="F181" s="367">
        <v>11873</v>
      </c>
      <c r="G181" s="367"/>
      <c r="H181" s="367">
        <v>7609</v>
      </c>
      <c r="I181" s="367">
        <v>10662</v>
      </c>
      <c r="J181" s="367"/>
      <c r="K181" s="367">
        <v>4955</v>
      </c>
      <c r="L181" s="367">
        <v>7036</v>
      </c>
      <c r="M181" s="367"/>
      <c r="N181" s="367">
        <v>3837</v>
      </c>
      <c r="O181" s="367">
        <v>6112</v>
      </c>
      <c r="P181" s="1"/>
      <c r="Q181" s="365">
        <v>4.4968635650810249</v>
      </c>
      <c r="R181" s="365">
        <v>3.6755511681474169</v>
      </c>
      <c r="S181" s="7"/>
      <c r="T181" s="7"/>
      <c r="U181" s="7"/>
      <c r="V181" s="7"/>
      <c r="W181" s="7"/>
      <c r="X181" s="7"/>
      <c r="Y181" s="7"/>
      <c r="Z181" s="7"/>
      <c r="AA181" s="7"/>
      <c r="AB181" s="7"/>
      <c r="AC181" s="7"/>
      <c r="AD181" s="7"/>
      <c r="AE181" s="7"/>
      <c r="AF181" s="7"/>
      <c r="AG181" s="7"/>
      <c r="AH181" s="7"/>
      <c r="AI181" s="7"/>
    </row>
    <row r="182" spans="1:36" s="110" customFormat="1" ht="18" customHeight="1">
      <c r="A182" s="125" t="s">
        <v>177</v>
      </c>
      <c r="B182" s="367">
        <v>13884</v>
      </c>
      <c r="C182" s="367">
        <v>13577</v>
      </c>
      <c r="D182" s="367"/>
      <c r="E182" s="367">
        <v>7184</v>
      </c>
      <c r="F182" s="367">
        <v>7143</v>
      </c>
      <c r="G182" s="367"/>
      <c r="H182" s="367">
        <v>6700</v>
      </c>
      <c r="I182" s="367">
        <v>6434</v>
      </c>
      <c r="J182" s="367"/>
      <c r="K182" s="367">
        <v>3321</v>
      </c>
      <c r="L182" s="367">
        <v>3750</v>
      </c>
      <c r="M182" s="367"/>
      <c r="N182" s="367">
        <v>2913</v>
      </c>
      <c r="O182" s="367">
        <v>3462</v>
      </c>
      <c r="P182" s="122"/>
      <c r="Q182" s="365">
        <v>4.7400412087912089</v>
      </c>
      <c r="R182" s="365">
        <v>3.917149478563152</v>
      </c>
      <c r="S182" s="7"/>
      <c r="T182" s="7"/>
      <c r="U182" s="7"/>
      <c r="V182" s="7"/>
      <c r="W182" s="7"/>
      <c r="X182" s="7"/>
      <c r="Y182" s="7"/>
      <c r="Z182" s="7"/>
      <c r="AA182" s="7"/>
      <c r="AB182" s="7"/>
      <c r="AC182" s="7"/>
      <c r="AD182" s="7"/>
      <c r="AE182" s="7"/>
      <c r="AF182" s="7"/>
      <c r="AG182" s="7"/>
      <c r="AH182" s="7"/>
      <c r="AI182" s="7"/>
    </row>
    <row r="183" spans="1:36" s="110" customFormat="1" ht="18" customHeight="1">
      <c r="A183" s="125" t="s">
        <v>176</v>
      </c>
      <c r="B183" s="367">
        <v>9295</v>
      </c>
      <c r="C183" s="367">
        <v>9332</v>
      </c>
      <c r="D183" s="367"/>
      <c r="E183" s="367">
        <v>4871</v>
      </c>
      <c r="F183" s="367">
        <v>5126</v>
      </c>
      <c r="G183" s="367"/>
      <c r="H183" s="367">
        <v>4424</v>
      </c>
      <c r="I183" s="367">
        <v>4206</v>
      </c>
      <c r="J183" s="367"/>
      <c r="K183" s="367">
        <v>2629</v>
      </c>
      <c r="L183" s="367">
        <v>2678</v>
      </c>
      <c r="M183" s="367"/>
      <c r="N183" s="367">
        <v>2233</v>
      </c>
      <c r="O183" s="367">
        <v>2404</v>
      </c>
      <c r="P183" s="1"/>
      <c r="Q183" s="365">
        <v>4.1484304932735423</v>
      </c>
      <c r="R183" s="365">
        <v>3.5073560319461961</v>
      </c>
      <c r="S183" s="7"/>
      <c r="T183" s="7"/>
      <c r="U183" s="7"/>
      <c r="V183" s="7"/>
      <c r="W183" s="7"/>
      <c r="X183" s="7"/>
      <c r="Y183" s="7"/>
      <c r="Z183" s="7"/>
      <c r="AA183" s="7"/>
      <c r="AB183" s="7"/>
      <c r="AC183" s="7"/>
      <c r="AD183" s="7"/>
      <c r="AE183" s="7"/>
      <c r="AF183" s="7"/>
      <c r="AG183" s="7"/>
      <c r="AH183" s="7"/>
      <c r="AI183" s="7"/>
    </row>
    <row r="184" spans="1:36" s="110" customFormat="1" ht="18" customHeight="1">
      <c r="A184" s="121"/>
      <c r="B184" s="367"/>
      <c r="C184" s="367"/>
      <c r="D184" s="367"/>
      <c r="E184" s="367"/>
      <c r="F184" s="367"/>
      <c r="G184" s="367"/>
      <c r="H184" s="367"/>
      <c r="I184" s="367"/>
      <c r="J184" s="367"/>
      <c r="K184" s="367"/>
      <c r="L184" s="367"/>
      <c r="M184" s="367"/>
      <c r="N184" s="367"/>
      <c r="O184" s="367"/>
      <c r="P184" s="135"/>
      <c r="Q184" s="365"/>
      <c r="R184" s="365"/>
      <c r="S184" s="7"/>
      <c r="T184" s="7"/>
      <c r="U184" s="7"/>
      <c r="V184" s="7"/>
      <c r="W184" s="7"/>
      <c r="X184" s="7"/>
      <c r="Y184" s="7"/>
      <c r="Z184" s="7"/>
      <c r="AA184" s="7"/>
      <c r="AB184" s="7"/>
      <c r="AC184" s="7"/>
      <c r="AD184" s="7"/>
      <c r="AE184" s="7"/>
      <c r="AF184" s="7"/>
      <c r="AG184" s="7"/>
      <c r="AH184" s="7"/>
      <c r="AI184" s="7"/>
    </row>
    <row r="185" spans="1:36" s="110" customFormat="1" ht="18" customHeight="1">
      <c r="A185" s="115" t="s">
        <v>113</v>
      </c>
      <c r="B185" s="367"/>
      <c r="C185" s="367"/>
      <c r="D185" s="367"/>
      <c r="E185" s="367"/>
      <c r="F185" s="367"/>
      <c r="G185" s="367"/>
      <c r="H185" s="367"/>
      <c r="I185" s="367"/>
      <c r="J185" s="367"/>
      <c r="K185" s="367"/>
      <c r="L185" s="367"/>
      <c r="M185" s="367"/>
      <c r="N185" s="367"/>
      <c r="O185" s="367"/>
      <c r="P185" s="118"/>
      <c r="Q185" s="365"/>
      <c r="R185" s="365"/>
      <c r="S185" s="7"/>
      <c r="T185" s="7"/>
      <c r="U185" s="7"/>
      <c r="V185" s="7"/>
      <c r="W185" s="7"/>
      <c r="X185" s="7"/>
      <c r="Y185" s="7"/>
      <c r="Z185" s="7"/>
      <c r="AA185" s="7"/>
      <c r="AB185" s="7"/>
      <c r="AC185" s="7"/>
      <c r="AD185" s="7"/>
      <c r="AE185" s="7"/>
      <c r="AF185" s="7"/>
      <c r="AG185" s="7"/>
      <c r="AH185" s="7"/>
      <c r="AI185" s="7"/>
    </row>
    <row r="186" spans="1:36" s="110" customFormat="1" ht="18" customHeight="1">
      <c r="A186" s="125" t="s">
        <v>257</v>
      </c>
      <c r="B186" s="367">
        <v>50772</v>
      </c>
      <c r="C186" s="367">
        <v>63813</v>
      </c>
      <c r="D186" s="367"/>
      <c r="E186" s="367">
        <v>25812</v>
      </c>
      <c r="F186" s="367">
        <v>33281</v>
      </c>
      <c r="G186" s="367"/>
      <c r="H186" s="367">
        <v>24960</v>
      </c>
      <c r="I186" s="367">
        <v>30532</v>
      </c>
      <c r="J186" s="367"/>
      <c r="K186" s="367">
        <v>13768</v>
      </c>
      <c r="L186" s="367">
        <v>16677</v>
      </c>
      <c r="M186" s="367"/>
      <c r="N186" s="367">
        <v>11253</v>
      </c>
      <c r="O186" s="367">
        <v>14535</v>
      </c>
      <c r="P186" s="1"/>
      <c r="Q186" s="365">
        <v>4.2779902178746108</v>
      </c>
      <c r="R186" s="365">
        <v>4.1854410943606926</v>
      </c>
      <c r="S186" s="7"/>
      <c r="T186" s="7"/>
      <c r="U186" s="7"/>
      <c r="V186" s="7"/>
      <c r="W186" s="7"/>
      <c r="X186" s="7"/>
      <c r="Y186" s="7"/>
      <c r="Z186" s="7"/>
      <c r="AA186" s="7"/>
      <c r="AB186" s="7"/>
      <c r="AC186" s="7"/>
      <c r="AD186" s="7"/>
      <c r="AE186" s="7"/>
      <c r="AF186" s="7"/>
      <c r="AG186" s="7"/>
      <c r="AH186" s="7"/>
      <c r="AI186" s="7"/>
    </row>
    <row r="187" spans="1:36" s="110" customFormat="1" ht="18" customHeight="1">
      <c r="A187" s="125" t="s">
        <v>252</v>
      </c>
      <c r="B187" s="367">
        <v>8601</v>
      </c>
      <c r="C187" s="367">
        <v>9019</v>
      </c>
      <c r="D187" s="367"/>
      <c r="E187" s="367">
        <v>4417</v>
      </c>
      <c r="F187" s="367">
        <v>4888</v>
      </c>
      <c r="G187" s="367"/>
      <c r="H187" s="367">
        <v>4184</v>
      </c>
      <c r="I187" s="367">
        <v>4131</v>
      </c>
      <c r="J187" s="367"/>
      <c r="K187" s="367">
        <v>2447</v>
      </c>
      <c r="L187" s="367">
        <v>2555</v>
      </c>
      <c r="M187" s="367"/>
      <c r="N187" s="367">
        <v>2065</v>
      </c>
      <c r="O187" s="367">
        <v>2220</v>
      </c>
      <c r="P187" s="1"/>
      <c r="Q187" s="365">
        <v>4.1314258001939868</v>
      </c>
      <c r="R187" s="365">
        <v>3.7040441176470589</v>
      </c>
      <c r="S187" s="7"/>
      <c r="T187" s="7"/>
      <c r="U187" s="7"/>
      <c r="V187" s="7"/>
      <c r="W187" s="7"/>
      <c r="X187" s="7"/>
      <c r="Y187" s="7"/>
      <c r="Z187" s="7"/>
      <c r="AA187" s="7"/>
      <c r="AB187" s="7"/>
      <c r="AC187" s="7"/>
      <c r="AD187" s="7"/>
      <c r="AE187" s="7"/>
      <c r="AF187" s="7"/>
      <c r="AG187" s="7"/>
      <c r="AH187" s="7"/>
      <c r="AI187" s="7"/>
    </row>
    <row r="188" spans="1:36" s="110" customFormat="1" ht="18" customHeight="1">
      <c r="A188" s="125" t="s">
        <v>253</v>
      </c>
      <c r="B188" s="367">
        <v>28044</v>
      </c>
      <c r="C188" s="367">
        <v>33217</v>
      </c>
      <c r="D188" s="367"/>
      <c r="E188" s="367">
        <v>14965</v>
      </c>
      <c r="F188" s="367">
        <v>17505</v>
      </c>
      <c r="G188" s="367"/>
      <c r="H188" s="367">
        <v>13079</v>
      </c>
      <c r="I188" s="367">
        <v>15712</v>
      </c>
      <c r="J188" s="367"/>
      <c r="K188" s="367">
        <v>7202</v>
      </c>
      <c r="L188" s="367">
        <v>8541</v>
      </c>
      <c r="M188" s="367"/>
      <c r="N188" s="367">
        <v>6426</v>
      </c>
      <c r="O188" s="367">
        <v>7760</v>
      </c>
      <c r="P188" s="1"/>
      <c r="Q188" s="365">
        <v>4.3477584059775838</v>
      </c>
      <c r="R188" s="365">
        <v>4.1711935231130841</v>
      </c>
      <c r="S188" s="7"/>
      <c r="T188" s="7"/>
      <c r="U188" s="7"/>
      <c r="V188" s="7"/>
      <c r="W188" s="7"/>
      <c r="X188" s="7"/>
      <c r="Y188" s="7"/>
      <c r="Z188" s="7"/>
      <c r="AA188" s="7"/>
      <c r="AB188" s="7"/>
      <c r="AC188" s="7"/>
      <c r="AD188" s="7"/>
      <c r="AE188" s="7"/>
      <c r="AF188" s="7"/>
      <c r="AG188" s="7"/>
      <c r="AH188" s="7"/>
      <c r="AI188" s="7"/>
    </row>
    <row r="189" spans="1:36" s="110" customFormat="1" ht="18" customHeight="1">
      <c r="A189" s="125" t="s">
        <v>256</v>
      </c>
      <c r="B189" s="367">
        <v>21605</v>
      </c>
      <c r="C189" s="367">
        <v>25578</v>
      </c>
      <c r="D189" s="367"/>
      <c r="E189" s="367">
        <v>11020</v>
      </c>
      <c r="F189" s="367">
        <v>13315</v>
      </c>
      <c r="G189" s="367"/>
      <c r="H189" s="367">
        <v>10585</v>
      </c>
      <c r="I189" s="367">
        <v>12263</v>
      </c>
      <c r="J189" s="367"/>
      <c r="K189" s="367">
        <v>6073</v>
      </c>
      <c r="L189" s="367">
        <v>7181</v>
      </c>
      <c r="M189" s="367"/>
      <c r="N189" s="367">
        <v>5081</v>
      </c>
      <c r="O189" s="367">
        <v>6094</v>
      </c>
      <c r="P189" s="122"/>
      <c r="Q189" s="365">
        <v>4.2210401891252953</v>
      </c>
      <c r="R189" s="365">
        <v>4.0863643912971268</v>
      </c>
      <c r="S189" s="7"/>
      <c r="T189" s="7"/>
      <c r="U189" s="7"/>
      <c r="V189" s="7"/>
      <c r="W189" s="7"/>
      <c r="X189" s="7"/>
      <c r="Y189" s="7"/>
      <c r="Z189" s="7"/>
      <c r="AA189" s="7"/>
      <c r="AB189" s="7"/>
      <c r="AC189" s="7"/>
      <c r="AD189" s="7"/>
      <c r="AE189" s="7"/>
      <c r="AF189" s="7"/>
      <c r="AG189" s="7"/>
      <c r="AH189" s="7"/>
      <c r="AI189" s="7"/>
    </row>
    <row r="190" spans="1:36" s="110" customFormat="1" ht="18" customHeight="1">
      <c r="A190" s="125" t="s">
        <v>255</v>
      </c>
      <c r="B190" s="367">
        <v>3645</v>
      </c>
      <c r="C190" s="367">
        <v>4440</v>
      </c>
      <c r="D190" s="367"/>
      <c r="E190" s="367">
        <v>1848</v>
      </c>
      <c r="F190" s="367">
        <v>2259</v>
      </c>
      <c r="G190" s="367"/>
      <c r="H190" s="367">
        <v>1797</v>
      </c>
      <c r="I190" s="367">
        <v>2181</v>
      </c>
      <c r="J190" s="367"/>
      <c r="K190" s="367">
        <v>1097</v>
      </c>
      <c r="L190" s="367">
        <v>1155</v>
      </c>
      <c r="M190" s="367"/>
      <c r="N190" s="367">
        <v>896</v>
      </c>
      <c r="O190" s="367">
        <v>1063</v>
      </c>
      <c r="P190" s="1"/>
      <c r="Q190" s="365">
        <v>4.0680803571428568</v>
      </c>
      <c r="R190" s="365">
        <v>4.1731315042573325</v>
      </c>
      <c r="S190" s="7"/>
      <c r="T190" s="7"/>
      <c r="U190" s="7"/>
      <c r="V190" s="7"/>
      <c r="W190" s="7"/>
      <c r="X190" s="7"/>
      <c r="Y190" s="7"/>
      <c r="Z190" s="7"/>
      <c r="AA190" s="7"/>
      <c r="AB190" s="7"/>
      <c r="AC190" s="7"/>
      <c r="AD190" s="7"/>
      <c r="AE190" s="7"/>
      <c r="AF190" s="7"/>
      <c r="AG190" s="7"/>
      <c r="AH190" s="7"/>
      <c r="AI190" s="7"/>
    </row>
    <row r="191" spans="1:36" s="110" customFormat="1" ht="18" customHeight="1">
      <c r="A191" s="137" t="s">
        <v>254</v>
      </c>
      <c r="B191" s="367">
        <v>15246</v>
      </c>
      <c r="C191" s="367">
        <v>18556</v>
      </c>
      <c r="D191" s="367"/>
      <c r="E191" s="367">
        <v>7795</v>
      </c>
      <c r="F191" s="367">
        <v>9415</v>
      </c>
      <c r="G191" s="367"/>
      <c r="H191" s="367">
        <v>7451</v>
      </c>
      <c r="I191" s="367">
        <v>9141</v>
      </c>
      <c r="J191" s="367"/>
      <c r="K191" s="367">
        <v>4327</v>
      </c>
      <c r="L191" s="367">
        <v>5424</v>
      </c>
      <c r="M191" s="367"/>
      <c r="N191" s="367">
        <v>3705</v>
      </c>
      <c r="O191" s="367">
        <v>4793</v>
      </c>
      <c r="P191" s="139"/>
      <c r="Q191" s="365">
        <v>4.0855831533477325</v>
      </c>
      <c r="R191" s="365">
        <v>3.7880892255892258</v>
      </c>
      <c r="S191" s="7"/>
      <c r="T191" s="7"/>
      <c r="U191" s="7"/>
      <c r="V191" s="7"/>
      <c r="W191" s="7"/>
      <c r="X191" s="7"/>
      <c r="Y191" s="7"/>
      <c r="Z191" s="7"/>
      <c r="AA191" s="7"/>
      <c r="AB191" s="7"/>
      <c r="AC191" s="7"/>
      <c r="AD191" s="7"/>
      <c r="AE191" s="7"/>
      <c r="AF191" s="7"/>
      <c r="AG191" s="7"/>
      <c r="AH191" s="7"/>
      <c r="AI191" s="7"/>
    </row>
    <row r="192" spans="1:36" s="110" customFormat="1" ht="18" customHeight="1">
      <c r="A192" s="137" t="s">
        <v>247</v>
      </c>
      <c r="B192" s="367">
        <v>430</v>
      </c>
      <c r="C192" s="367">
        <v>577</v>
      </c>
      <c r="D192" s="367"/>
      <c r="E192" s="367">
        <v>229</v>
      </c>
      <c r="F192" s="367">
        <v>319</v>
      </c>
      <c r="G192" s="367"/>
      <c r="H192" s="367">
        <v>201</v>
      </c>
      <c r="I192" s="367">
        <v>258</v>
      </c>
      <c r="J192" s="367"/>
      <c r="K192" s="367">
        <v>161</v>
      </c>
      <c r="L192" s="367">
        <v>256</v>
      </c>
      <c r="M192" s="367"/>
      <c r="N192" s="367">
        <v>129</v>
      </c>
      <c r="O192" s="367">
        <v>177</v>
      </c>
      <c r="P192" s="139"/>
      <c r="Q192" s="365">
        <v>3.3333333333333335</v>
      </c>
      <c r="R192" s="365">
        <v>3.3109756097560976</v>
      </c>
      <c r="S192" s="7"/>
      <c r="T192" s="7"/>
      <c r="U192" s="7"/>
      <c r="V192" s="7"/>
      <c r="W192" s="7"/>
      <c r="X192" s="7"/>
      <c r="Y192" s="7"/>
      <c r="Z192" s="7"/>
      <c r="AA192" s="7"/>
      <c r="AB192" s="7"/>
      <c r="AC192" s="7"/>
      <c r="AD192" s="7"/>
      <c r="AE192" s="7"/>
      <c r="AF192" s="7"/>
      <c r="AG192" s="7"/>
      <c r="AH192" s="7"/>
      <c r="AI192" s="7"/>
    </row>
    <row r="193" spans="1:35" s="110" customFormat="1" ht="18" customHeight="1">
      <c r="A193" s="125" t="s">
        <v>248</v>
      </c>
      <c r="B193" s="367">
        <v>1251</v>
      </c>
      <c r="C193" s="367">
        <v>2309</v>
      </c>
      <c r="D193" s="367"/>
      <c r="E193" s="367">
        <v>742</v>
      </c>
      <c r="F193" s="367">
        <v>1158</v>
      </c>
      <c r="G193" s="367"/>
      <c r="H193" s="367">
        <v>509</v>
      </c>
      <c r="I193" s="367">
        <v>1151</v>
      </c>
      <c r="J193" s="367"/>
      <c r="K193" s="367">
        <v>270</v>
      </c>
      <c r="L193" s="367">
        <v>426</v>
      </c>
      <c r="M193" s="367"/>
      <c r="N193" s="367">
        <v>351</v>
      </c>
      <c r="O193" s="367">
        <v>469</v>
      </c>
      <c r="P193" s="1"/>
      <c r="Q193" s="365">
        <v>3.5641025641025643</v>
      </c>
      <c r="R193" s="365">
        <v>4.8946236559139784</v>
      </c>
      <c r="S193" s="7"/>
      <c r="T193" s="7"/>
      <c r="U193" s="7"/>
      <c r="V193" s="7"/>
      <c r="W193" s="7"/>
      <c r="X193" s="7"/>
      <c r="Y193" s="7"/>
      <c r="Z193" s="7"/>
      <c r="AA193" s="7"/>
      <c r="AB193" s="7"/>
      <c r="AC193" s="7"/>
      <c r="AD193" s="7"/>
      <c r="AE193" s="7"/>
      <c r="AF193" s="7"/>
      <c r="AG193" s="7"/>
      <c r="AH193" s="7"/>
      <c r="AI193" s="7"/>
    </row>
    <row r="194" spans="1:35" s="110" customFormat="1" ht="18" customHeight="1">
      <c r="A194" s="125" t="s">
        <v>249</v>
      </c>
      <c r="B194" s="367">
        <v>597</v>
      </c>
      <c r="C194" s="367">
        <v>1155</v>
      </c>
      <c r="D194" s="367"/>
      <c r="E194" s="367">
        <v>297</v>
      </c>
      <c r="F194" s="367">
        <v>590</v>
      </c>
      <c r="G194" s="367"/>
      <c r="H194" s="367">
        <v>300</v>
      </c>
      <c r="I194" s="367">
        <v>565</v>
      </c>
      <c r="J194" s="367"/>
      <c r="K194" s="367">
        <v>152</v>
      </c>
      <c r="L194" s="367">
        <v>238</v>
      </c>
      <c r="M194" s="367"/>
      <c r="N194" s="367">
        <v>131</v>
      </c>
      <c r="O194" s="367">
        <v>234</v>
      </c>
      <c r="P194" s="1"/>
      <c r="Q194" s="365">
        <v>4.5572519083969469</v>
      </c>
      <c r="R194" s="365">
        <v>4.9347826086956523</v>
      </c>
      <c r="S194" s="7"/>
      <c r="T194" s="7"/>
      <c r="U194" s="7"/>
      <c r="V194" s="7"/>
      <c r="W194" s="7"/>
      <c r="X194" s="7"/>
      <c r="Y194" s="7"/>
      <c r="Z194" s="7"/>
      <c r="AA194" s="7"/>
      <c r="AB194" s="7"/>
      <c r="AC194" s="7"/>
      <c r="AD194" s="7"/>
      <c r="AE194" s="7"/>
      <c r="AF194" s="7"/>
      <c r="AG194" s="7"/>
      <c r="AH194" s="7"/>
      <c r="AI194" s="7"/>
    </row>
    <row r="195" spans="1:35" s="110" customFormat="1" ht="18" customHeight="1">
      <c r="A195" s="125" t="s">
        <v>250</v>
      </c>
      <c r="B195" s="367">
        <v>916</v>
      </c>
      <c r="C195" s="367">
        <v>1737</v>
      </c>
      <c r="D195" s="367"/>
      <c r="E195" s="367">
        <v>445</v>
      </c>
      <c r="F195" s="367">
        <v>919</v>
      </c>
      <c r="G195" s="367"/>
      <c r="H195" s="367">
        <v>471</v>
      </c>
      <c r="I195" s="367">
        <v>818</v>
      </c>
      <c r="J195" s="367"/>
      <c r="K195" s="367">
        <v>267</v>
      </c>
      <c r="L195" s="367">
        <v>376</v>
      </c>
      <c r="M195" s="367"/>
      <c r="N195" s="367">
        <v>216</v>
      </c>
      <c r="O195" s="367">
        <v>348</v>
      </c>
      <c r="P195" s="1"/>
      <c r="Q195" s="365">
        <v>4.2407407407407405</v>
      </c>
      <c r="R195" s="365">
        <v>5.0058651026392962</v>
      </c>
      <c r="S195" s="7"/>
      <c r="T195" s="7"/>
      <c r="U195" s="7"/>
      <c r="V195" s="7"/>
      <c r="W195" s="7"/>
      <c r="X195" s="7"/>
      <c r="Y195" s="7"/>
      <c r="Z195" s="7"/>
      <c r="AA195" s="7"/>
      <c r="AB195" s="7"/>
      <c r="AC195" s="7"/>
      <c r="AD195" s="7"/>
      <c r="AE195" s="7"/>
      <c r="AF195" s="7"/>
      <c r="AG195" s="7"/>
      <c r="AH195" s="7"/>
      <c r="AI195" s="7"/>
    </row>
    <row r="196" spans="1:35" s="110" customFormat="1" ht="18" customHeight="1">
      <c r="A196" s="125" t="s">
        <v>251</v>
      </c>
      <c r="B196" s="367">
        <v>783</v>
      </c>
      <c r="C196" s="367">
        <v>2937</v>
      </c>
      <c r="D196" s="367"/>
      <c r="E196" s="367">
        <v>410</v>
      </c>
      <c r="F196" s="367">
        <v>1524</v>
      </c>
      <c r="G196" s="367"/>
      <c r="H196" s="367">
        <v>373</v>
      </c>
      <c r="I196" s="367">
        <v>1413</v>
      </c>
      <c r="J196" s="367"/>
      <c r="K196" s="367">
        <v>236</v>
      </c>
      <c r="L196" s="367">
        <v>558</v>
      </c>
      <c r="M196" s="367"/>
      <c r="N196" s="367">
        <v>202</v>
      </c>
      <c r="O196" s="367">
        <v>450</v>
      </c>
      <c r="P196" s="1"/>
      <c r="Q196" s="365">
        <v>3.8762376237623761</v>
      </c>
      <c r="R196" s="365">
        <v>6.6210045662100461</v>
      </c>
      <c r="S196" s="7"/>
      <c r="T196" s="7"/>
      <c r="U196" s="7"/>
      <c r="V196" s="7"/>
      <c r="W196" s="7"/>
      <c r="X196" s="7"/>
      <c r="Y196" s="7"/>
      <c r="Z196" s="7"/>
      <c r="AA196" s="7"/>
      <c r="AB196" s="7"/>
      <c r="AC196" s="7"/>
      <c r="AD196" s="7"/>
      <c r="AE196" s="7"/>
      <c r="AF196" s="7"/>
      <c r="AG196" s="7"/>
      <c r="AH196" s="7"/>
      <c r="AI196" s="7"/>
    </row>
    <row r="197" spans="1:35" s="110" customFormat="1" ht="18" customHeight="1">
      <c r="A197" s="137" t="s">
        <v>258</v>
      </c>
      <c r="B197" s="367" t="s">
        <v>2</v>
      </c>
      <c r="C197" s="367">
        <v>111</v>
      </c>
      <c r="D197" s="367"/>
      <c r="E197" s="367" t="s">
        <v>2</v>
      </c>
      <c r="F197" s="367">
        <v>58</v>
      </c>
      <c r="G197" s="367"/>
      <c r="H197" s="367" t="s">
        <v>2</v>
      </c>
      <c r="I197" s="367">
        <v>53</v>
      </c>
      <c r="J197" s="367"/>
      <c r="K197" s="367" t="s">
        <v>2</v>
      </c>
      <c r="L197" s="367">
        <v>51</v>
      </c>
      <c r="M197" s="367"/>
      <c r="N197" s="367" t="s">
        <v>2</v>
      </c>
      <c r="O197" s="367">
        <v>35</v>
      </c>
      <c r="P197" s="138"/>
      <c r="Q197" s="365" t="s">
        <v>2</v>
      </c>
      <c r="R197" s="365">
        <v>3.1714285714285713</v>
      </c>
      <c r="S197" s="7"/>
      <c r="T197" s="7"/>
      <c r="U197" s="7"/>
      <c r="V197" s="7"/>
      <c r="W197" s="7"/>
      <c r="X197" s="7"/>
      <c r="Y197" s="7"/>
      <c r="Z197" s="7"/>
      <c r="AA197" s="7"/>
      <c r="AB197" s="7"/>
      <c r="AC197" s="7"/>
      <c r="AD197" s="7"/>
      <c r="AE197" s="7"/>
      <c r="AF197" s="7"/>
      <c r="AG197" s="7"/>
      <c r="AH197" s="7"/>
      <c r="AI197" s="7"/>
    </row>
    <row r="198" spans="1:35" s="110" customFormat="1" ht="18" customHeight="1">
      <c r="A198" s="361"/>
      <c r="B198" s="362"/>
      <c r="C198" s="362"/>
      <c r="D198" s="362"/>
      <c r="E198" s="362"/>
      <c r="F198" s="362"/>
      <c r="G198" s="362"/>
      <c r="H198" s="362"/>
      <c r="I198" s="362"/>
      <c r="J198" s="362"/>
      <c r="K198" s="362"/>
      <c r="L198" s="362"/>
      <c r="M198" s="362"/>
      <c r="N198" s="362"/>
      <c r="O198" s="362"/>
      <c r="P198" s="362"/>
      <c r="Q198" s="362"/>
      <c r="R198" s="362"/>
      <c r="S198" s="4"/>
      <c r="T198" s="4"/>
      <c r="U198" s="4"/>
      <c r="V198" s="4"/>
      <c r="W198" s="4"/>
      <c r="X198" s="4"/>
      <c r="Y198" s="4"/>
      <c r="Z198" s="4"/>
      <c r="AA198" s="4"/>
      <c r="AB198" s="4"/>
      <c r="AC198" s="4"/>
      <c r="AD198" s="4"/>
      <c r="AE198" s="4"/>
      <c r="AF198" s="4"/>
      <c r="AG198" s="4"/>
      <c r="AH198" s="4"/>
      <c r="AI198" s="4"/>
    </row>
    <row r="199" spans="1:35" s="110" customFormat="1" ht="15.75" customHeight="1">
      <c r="A199" s="4"/>
      <c r="B199" s="111"/>
      <c r="C199" s="111"/>
      <c r="D199" s="111"/>
      <c r="E199" s="111"/>
      <c r="F199" s="111"/>
      <c r="G199" s="111"/>
      <c r="H199" s="111"/>
      <c r="I199" s="111"/>
      <c r="J199" s="111"/>
      <c r="K199" s="111"/>
      <c r="L199" s="111"/>
      <c r="M199" s="111"/>
      <c r="N199" s="111"/>
      <c r="O199" s="111"/>
      <c r="P199" s="111"/>
      <c r="Q199" s="111"/>
      <c r="R199" s="111"/>
      <c r="S199" s="4"/>
      <c r="T199" s="4"/>
      <c r="U199" s="4"/>
      <c r="V199" s="4"/>
      <c r="W199" s="4"/>
      <c r="X199" s="4"/>
      <c r="Y199" s="4"/>
      <c r="Z199" s="4"/>
      <c r="AA199" s="4"/>
      <c r="AB199" s="4"/>
      <c r="AC199" s="4"/>
      <c r="AD199" s="4"/>
      <c r="AE199" s="4"/>
      <c r="AF199" s="4"/>
      <c r="AG199" s="4"/>
      <c r="AH199" s="4"/>
      <c r="AI199" s="4"/>
    </row>
    <row r="200" spans="1:35" ht="15.75" customHeight="1"/>
    <row r="201" spans="1:35" ht="15.75" customHeight="1"/>
    <row r="202" spans="1:35" ht="15.75" customHeight="1"/>
    <row r="203" spans="1:35" ht="15.75" customHeight="1"/>
    <row r="204" spans="1:35" ht="15.75" customHeight="1"/>
    <row r="205" spans="1:35" ht="15.75" customHeight="1"/>
    <row r="206" spans="1:35" ht="15.75" customHeight="1"/>
    <row r="207" spans="1:35" ht="15.75" customHeight="1"/>
    <row r="208" spans="1:3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sheetData>
  <mergeCells count="50">
    <mergeCell ref="A4:A6"/>
    <mergeCell ref="B4:I4"/>
    <mergeCell ref="K4:L4"/>
    <mergeCell ref="N4:O4"/>
    <mergeCell ref="Q4:R5"/>
    <mergeCell ref="B5:C5"/>
    <mergeCell ref="E5:F5"/>
    <mergeCell ref="H5:I5"/>
    <mergeCell ref="K5:L5"/>
    <mergeCell ref="N5:O5"/>
    <mergeCell ref="A46:A48"/>
    <mergeCell ref="B46:I46"/>
    <mergeCell ref="K46:L46"/>
    <mergeCell ref="N46:O46"/>
    <mergeCell ref="Q46:R47"/>
    <mergeCell ref="B47:C47"/>
    <mergeCell ref="E47:F47"/>
    <mergeCell ref="H47:I47"/>
    <mergeCell ref="K47:L47"/>
    <mergeCell ref="N47:O47"/>
    <mergeCell ref="A90:A92"/>
    <mergeCell ref="B90:I90"/>
    <mergeCell ref="K90:L90"/>
    <mergeCell ref="N90:O90"/>
    <mergeCell ref="Q90:R91"/>
    <mergeCell ref="B91:C91"/>
    <mergeCell ref="E91:F91"/>
    <mergeCell ref="H91:I91"/>
    <mergeCell ref="K91:L91"/>
    <mergeCell ref="N91:O91"/>
    <mergeCell ref="A134:A136"/>
    <mergeCell ref="B134:I134"/>
    <mergeCell ref="K134:L134"/>
    <mergeCell ref="N134:O134"/>
    <mergeCell ref="Q134:R135"/>
    <mergeCell ref="B135:C135"/>
    <mergeCell ref="E135:F135"/>
    <mergeCell ref="H135:I135"/>
    <mergeCell ref="K135:L135"/>
    <mergeCell ref="N135:O135"/>
    <mergeCell ref="A174:A176"/>
    <mergeCell ref="B174:I174"/>
    <mergeCell ref="K174:L174"/>
    <mergeCell ref="N174:O174"/>
    <mergeCell ref="Q174:R175"/>
    <mergeCell ref="B175:C175"/>
    <mergeCell ref="E175:F175"/>
    <mergeCell ref="H175:I175"/>
    <mergeCell ref="K175:L175"/>
    <mergeCell ref="N175:O175"/>
  </mergeCells>
  <pageMargins left="0.39370078740157483" right="0.39370078740157483" top="0.59055118110236227" bottom="0.39370078740157483" header="0.31496062992125984" footer="0.31496062992125984"/>
  <pageSetup paperSize="9" scale="59" orientation="landscape" r:id="rId1"/>
  <rowBreaks count="4" manualBreakCount="4">
    <brk id="42" max="20" man="1"/>
    <brk id="86" max="20" man="1"/>
    <brk id="130" max="20" man="1"/>
    <brk id="170" max="2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81"/>
  <sheetViews>
    <sheetView view="pageBreakPreview" zoomScale="70" zoomScaleNormal="100" zoomScaleSheetLayoutView="70" workbookViewId="0">
      <selection activeCell="G50" sqref="G50:G54"/>
    </sheetView>
  </sheetViews>
  <sheetFormatPr defaultColWidth="14.42578125" defaultRowHeight="18"/>
  <cols>
    <col min="1" max="1" width="65.7109375" style="191" customWidth="1"/>
    <col min="2" max="4" width="22.7109375" style="191" customWidth="1"/>
    <col min="5" max="6" width="30.7109375" style="191" customWidth="1"/>
    <col min="7" max="7" width="31.7109375" style="191" customWidth="1"/>
    <col min="8" max="14" width="9.140625" style="191" customWidth="1"/>
    <col min="15" max="24" width="8.7109375" style="191" customWidth="1"/>
    <col min="25" max="16384" width="14.42578125" style="191"/>
  </cols>
  <sheetData>
    <row r="1" spans="1:24" ht="24.95" customHeight="1">
      <c r="A1" s="190" t="s">
        <v>362</v>
      </c>
      <c r="B1" s="190"/>
      <c r="C1" s="190"/>
      <c r="D1" s="190"/>
      <c r="E1" s="190"/>
      <c r="F1" s="190"/>
      <c r="G1" s="190"/>
    </row>
    <row r="2" spans="1:24" ht="18" customHeight="1">
      <c r="A2" s="194" t="s">
        <v>363</v>
      </c>
      <c r="B2" s="194"/>
      <c r="C2" s="194"/>
      <c r="D2" s="190"/>
      <c r="E2" s="190"/>
      <c r="F2" s="190"/>
      <c r="G2" s="192"/>
    </row>
    <row r="3" spans="1:24" ht="17.25" customHeight="1">
      <c r="A3" s="192"/>
      <c r="B3" s="192"/>
      <c r="C3" s="192"/>
      <c r="D3" s="194"/>
      <c r="E3" s="194"/>
      <c r="F3" s="194"/>
      <c r="G3" s="327"/>
    </row>
    <row r="4" spans="1:24" ht="15.75" customHeight="1" thickBot="1"/>
    <row r="5" spans="1:24" ht="62.25" customHeight="1" thickBot="1">
      <c r="A5" s="518" t="s">
        <v>446</v>
      </c>
      <c r="B5" s="532" t="s">
        <v>447</v>
      </c>
      <c r="C5" s="532"/>
      <c r="D5" s="532"/>
      <c r="E5" s="328" t="s">
        <v>43</v>
      </c>
      <c r="F5" s="328" t="s">
        <v>44</v>
      </c>
      <c r="G5" s="516" t="s">
        <v>448</v>
      </c>
      <c r="H5" s="204"/>
      <c r="I5" s="204"/>
      <c r="J5" s="204"/>
      <c r="K5" s="204"/>
      <c r="L5" s="204"/>
      <c r="M5" s="204"/>
      <c r="N5" s="204"/>
      <c r="O5" s="204"/>
      <c r="P5" s="204"/>
      <c r="Q5" s="204"/>
      <c r="R5" s="204"/>
      <c r="S5" s="204"/>
      <c r="T5" s="204"/>
      <c r="U5" s="204"/>
      <c r="V5" s="204"/>
      <c r="W5" s="204"/>
      <c r="X5" s="204"/>
    </row>
    <row r="6" spans="1:24" ht="56.25" customHeight="1" thickBot="1">
      <c r="A6" s="519"/>
      <c r="B6" s="329" t="s">
        <v>412</v>
      </c>
      <c r="C6" s="329" t="s">
        <v>449</v>
      </c>
      <c r="D6" s="330" t="s">
        <v>450</v>
      </c>
      <c r="E6" s="331" t="s">
        <v>12</v>
      </c>
      <c r="F6" s="331" t="s">
        <v>45</v>
      </c>
      <c r="G6" s="517"/>
      <c r="H6" s="332"/>
      <c r="I6" s="332"/>
      <c r="J6" s="332"/>
      <c r="K6" s="332"/>
      <c r="L6" s="332"/>
      <c r="M6" s="332"/>
      <c r="N6" s="332"/>
      <c r="O6" s="332"/>
      <c r="P6" s="332"/>
      <c r="Q6" s="332"/>
      <c r="R6" s="332"/>
      <c r="S6" s="332"/>
      <c r="T6" s="332"/>
      <c r="U6" s="332"/>
      <c r="V6" s="332"/>
      <c r="W6" s="332"/>
      <c r="X6" s="332"/>
    </row>
    <row r="7" spans="1:24" ht="9" customHeight="1">
      <c r="A7" s="333"/>
      <c r="B7" s="333"/>
      <c r="C7" s="333"/>
      <c r="D7" s="333"/>
      <c r="E7" s="333"/>
      <c r="F7" s="333"/>
      <c r="H7" s="332"/>
      <c r="I7" s="332"/>
      <c r="J7" s="332"/>
      <c r="K7" s="332"/>
      <c r="L7" s="332"/>
      <c r="M7" s="332"/>
      <c r="N7" s="332"/>
      <c r="O7" s="332"/>
      <c r="P7" s="332"/>
      <c r="Q7" s="332"/>
      <c r="R7" s="332"/>
      <c r="S7" s="332"/>
      <c r="T7" s="332"/>
      <c r="U7" s="332"/>
      <c r="V7" s="332"/>
      <c r="W7" s="332"/>
      <c r="X7" s="332"/>
    </row>
    <row r="8" spans="1:24" ht="35.1" customHeight="1">
      <c r="A8" s="334" t="s">
        <v>358</v>
      </c>
      <c r="B8" s="335">
        <v>32447385</v>
      </c>
      <c r="C8" s="335">
        <v>16966217</v>
      </c>
      <c r="D8" s="336">
        <v>15481168</v>
      </c>
      <c r="E8" s="336">
        <v>9614139</v>
      </c>
      <c r="F8" s="336">
        <v>8234644</v>
      </c>
      <c r="G8" s="360">
        <v>3.9</v>
      </c>
      <c r="H8" s="204"/>
      <c r="I8" s="204"/>
      <c r="J8" s="204"/>
      <c r="K8" s="204"/>
      <c r="L8" s="204"/>
      <c r="M8" s="204"/>
      <c r="N8" s="204"/>
      <c r="O8" s="204"/>
      <c r="P8" s="204"/>
      <c r="Q8" s="204"/>
      <c r="R8" s="204"/>
      <c r="S8" s="204"/>
      <c r="T8" s="204"/>
      <c r="U8" s="204"/>
      <c r="V8" s="204"/>
      <c r="W8" s="204"/>
      <c r="X8" s="204"/>
    </row>
    <row r="9" spans="1:24" ht="35.1" customHeight="1">
      <c r="A9" s="334"/>
      <c r="B9" s="335"/>
      <c r="C9" s="335"/>
      <c r="D9" s="337"/>
      <c r="E9" s="337"/>
      <c r="F9" s="337"/>
      <c r="G9" s="338"/>
      <c r="H9" s="204"/>
      <c r="I9" s="204"/>
      <c r="J9" s="204"/>
      <c r="K9" s="204"/>
      <c r="L9" s="204"/>
      <c r="M9" s="204"/>
      <c r="N9" s="204"/>
      <c r="O9" s="204"/>
      <c r="P9" s="204"/>
      <c r="Q9" s="204"/>
      <c r="R9" s="204"/>
      <c r="S9" s="204"/>
      <c r="T9" s="204"/>
      <c r="U9" s="204"/>
      <c r="V9" s="204"/>
      <c r="W9" s="204"/>
      <c r="X9" s="204"/>
    </row>
    <row r="10" spans="1:24" ht="35.1" customHeight="1">
      <c r="A10" s="339" t="s">
        <v>277</v>
      </c>
      <c r="B10" s="340"/>
      <c r="C10" s="340"/>
      <c r="D10" s="341"/>
      <c r="E10" s="341"/>
      <c r="F10" s="341"/>
      <c r="G10" s="342"/>
      <c r="H10" s="204"/>
      <c r="I10" s="204"/>
      <c r="J10" s="204"/>
      <c r="K10" s="204"/>
      <c r="L10" s="204"/>
      <c r="M10" s="204"/>
      <c r="N10" s="204"/>
      <c r="O10" s="204"/>
      <c r="P10" s="204"/>
      <c r="Q10" s="204"/>
      <c r="R10" s="204"/>
      <c r="S10" s="204"/>
      <c r="T10" s="204"/>
      <c r="U10" s="204"/>
      <c r="V10" s="204"/>
      <c r="W10" s="204"/>
      <c r="X10" s="204"/>
    </row>
    <row r="11" spans="1:24" ht="27" customHeight="1">
      <c r="A11" s="343" t="s">
        <v>259</v>
      </c>
      <c r="B11" s="344">
        <v>401210</v>
      </c>
      <c r="C11" s="344">
        <v>211954</v>
      </c>
      <c r="D11" s="345">
        <v>189256</v>
      </c>
      <c r="E11" s="345">
        <v>103124</v>
      </c>
      <c r="F11" s="345">
        <v>93571</v>
      </c>
      <c r="G11" s="346">
        <v>4.0291059579998629</v>
      </c>
      <c r="H11" s="204"/>
      <c r="I11" s="204"/>
      <c r="J11" s="204"/>
      <c r="K11" s="204"/>
      <c r="L11" s="204"/>
      <c r="M11" s="204"/>
      <c r="N11" s="204"/>
      <c r="O11" s="204"/>
      <c r="P11" s="204"/>
      <c r="Q11" s="204"/>
      <c r="R11" s="204"/>
      <c r="S11" s="204"/>
      <c r="T11" s="204"/>
      <c r="U11" s="204"/>
      <c r="V11" s="204"/>
      <c r="W11" s="204"/>
      <c r="X11" s="204"/>
    </row>
    <row r="12" spans="1:24" ht="27" customHeight="1">
      <c r="A12" s="343" t="s">
        <v>260</v>
      </c>
      <c r="B12" s="344">
        <v>94128</v>
      </c>
      <c r="C12" s="344">
        <v>49655</v>
      </c>
      <c r="D12" s="345">
        <v>44473</v>
      </c>
      <c r="E12" s="345">
        <v>26362</v>
      </c>
      <c r="F12" s="345">
        <v>22681</v>
      </c>
      <c r="G12" s="346">
        <v>4.1006896551724141</v>
      </c>
      <c r="H12" s="204"/>
      <c r="I12" s="204"/>
      <c r="J12" s="204"/>
      <c r="K12" s="204"/>
      <c r="L12" s="204"/>
      <c r="M12" s="204"/>
      <c r="N12" s="204"/>
      <c r="O12" s="204"/>
      <c r="P12" s="204"/>
      <c r="Q12" s="204"/>
      <c r="R12" s="204"/>
      <c r="S12" s="204"/>
      <c r="T12" s="204"/>
      <c r="U12" s="204"/>
      <c r="V12" s="204"/>
      <c r="W12" s="204"/>
      <c r="X12" s="204"/>
    </row>
    <row r="13" spans="1:24" ht="27" customHeight="1">
      <c r="A13" s="343" t="s">
        <v>261</v>
      </c>
      <c r="B13" s="344">
        <v>575977</v>
      </c>
      <c r="C13" s="344">
        <v>303433</v>
      </c>
      <c r="D13" s="345">
        <v>272544</v>
      </c>
      <c r="E13" s="345">
        <v>210278</v>
      </c>
      <c r="F13" s="345">
        <v>143189</v>
      </c>
      <c r="G13" s="346">
        <v>3.7815846457420315</v>
      </c>
      <c r="H13" s="204"/>
      <c r="I13" s="204"/>
      <c r="J13" s="204"/>
      <c r="K13" s="204"/>
      <c r="L13" s="204"/>
      <c r="M13" s="204"/>
      <c r="N13" s="204"/>
      <c r="O13" s="204"/>
      <c r="P13" s="204"/>
      <c r="Q13" s="204"/>
      <c r="R13" s="204"/>
      <c r="S13" s="204"/>
      <c r="T13" s="204"/>
      <c r="U13" s="204"/>
      <c r="V13" s="204"/>
      <c r="W13" s="204"/>
      <c r="X13" s="204"/>
    </row>
    <row r="14" spans="1:24" ht="27" customHeight="1">
      <c r="A14" s="343" t="s">
        <v>262</v>
      </c>
      <c r="B14" s="344">
        <v>858118</v>
      </c>
      <c r="C14" s="344">
        <v>452592</v>
      </c>
      <c r="D14" s="345">
        <v>405526</v>
      </c>
      <c r="E14" s="345">
        <v>313707</v>
      </c>
      <c r="F14" s="345">
        <v>242073</v>
      </c>
      <c r="G14" s="346">
        <v>3.3856650178677659</v>
      </c>
      <c r="H14" s="204"/>
      <c r="I14" s="204"/>
      <c r="J14" s="204"/>
      <c r="K14" s="204"/>
      <c r="L14" s="204"/>
      <c r="M14" s="204"/>
      <c r="N14" s="204"/>
      <c r="O14" s="204"/>
      <c r="P14" s="204"/>
      <c r="Q14" s="204"/>
      <c r="R14" s="204"/>
      <c r="S14" s="204"/>
      <c r="T14" s="204"/>
      <c r="U14" s="204"/>
      <c r="V14" s="204"/>
      <c r="W14" s="204"/>
      <c r="X14" s="204"/>
    </row>
    <row r="15" spans="1:24" ht="27" customHeight="1">
      <c r="A15" s="343" t="s">
        <v>263</v>
      </c>
      <c r="B15" s="344">
        <v>312437</v>
      </c>
      <c r="C15" s="344">
        <v>169898</v>
      </c>
      <c r="D15" s="345">
        <v>142539</v>
      </c>
      <c r="E15" s="345">
        <v>91032</v>
      </c>
      <c r="F15" s="345">
        <v>81647</v>
      </c>
      <c r="G15" s="346">
        <v>3.7309638328440253</v>
      </c>
      <c r="H15" s="204"/>
      <c r="I15" s="204"/>
      <c r="J15" s="204"/>
      <c r="K15" s="204"/>
      <c r="L15" s="204"/>
      <c r="M15" s="204"/>
      <c r="N15" s="204"/>
      <c r="O15" s="204"/>
      <c r="P15" s="204"/>
      <c r="Q15" s="204"/>
      <c r="R15" s="204"/>
      <c r="S15" s="204"/>
      <c r="T15" s="204"/>
      <c r="U15" s="204"/>
      <c r="V15" s="204"/>
      <c r="W15" s="204"/>
      <c r="X15" s="204"/>
    </row>
    <row r="16" spans="1:24" ht="27" customHeight="1">
      <c r="A16" s="343" t="s">
        <v>264</v>
      </c>
      <c r="B16" s="344">
        <v>294156</v>
      </c>
      <c r="C16" s="344">
        <v>159126</v>
      </c>
      <c r="D16" s="345">
        <v>135030</v>
      </c>
      <c r="E16" s="345">
        <v>79053</v>
      </c>
      <c r="F16" s="345">
        <v>70959</v>
      </c>
      <c r="G16" s="346">
        <v>3.704691812327507</v>
      </c>
      <c r="H16" s="204"/>
      <c r="I16" s="204"/>
      <c r="J16" s="204"/>
      <c r="K16" s="204"/>
      <c r="L16" s="204"/>
      <c r="M16" s="204"/>
      <c r="N16" s="204"/>
      <c r="O16" s="204"/>
      <c r="P16" s="204"/>
      <c r="Q16" s="204"/>
      <c r="R16" s="204"/>
      <c r="S16" s="204"/>
      <c r="T16" s="204"/>
      <c r="U16" s="204"/>
      <c r="V16" s="204"/>
      <c r="W16" s="204"/>
      <c r="X16" s="204"/>
    </row>
    <row r="17" spans="1:24" ht="27" customHeight="1">
      <c r="A17" s="343" t="s">
        <v>265</v>
      </c>
      <c r="B17" s="344">
        <v>235715</v>
      </c>
      <c r="C17" s="344">
        <v>130042</v>
      </c>
      <c r="D17" s="345">
        <v>105673</v>
      </c>
      <c r="E17" s="345">
        <v>69388</v>
      </c>
      <c r="F17" s="345">
        <v>60214</v>
      </c>
      <c r="G17" s="346">
        <v>3.7083732902639679</v>
      </c>
      <c r="H17" s="204"/>
      <c r="I17" s="204"/>
      <c r="J17" s="204"/>
      <c r="K17" s="204"/>
      <c r="L17" s="204"/>
      <c r="M17" s="204"/>
      <c r="N17" s="204"/>
      <c r="O17" s="204"/>
      <c r="P17" s="204"/>
      <c r="Q17" s="204"/>
      <c r="R17" s="204"/>
      <c r="S17" s="204"/>
      <c r="T17" s="204"/>
      <c r="U17" s="204"/>
      <c r="V17" s="204"/>
      <c r="W17" s="204"/>
      <c r="X17" s="204"/>
    </row>
    <row r="18" spans="1:24" ht="27" customHeight="1">
      <c r="A18" s="347" t="s">
        <v>266</v>
      </c>
      <c r="B18" s="348">
        <v>88047</v>
      </c>
      <c r="C18" s="348">
        <v>49272</v>
      </c>
      <c r="D18" s="345">
        <v>38775</v>
      </c>
      <c r="E18" s="345">
        <v>24713</v>
      </c>
      <c r="F18" s="345">
        <v>21779</v>
      </c>
      <c r="G18" s="346">
        <v>3.8297692740574001</v>
      </c>
      <c r="H18" s="204"/>
      <c r="I18" s="204"/>
      <c r="J18" s="204"/>
      <c r="K18" s="204"/>
      <c r="L18" s="204"/>
      <c r="M18" s="204"/>
      <c r="N18" s="204"/>
      <c r="O18" s="204"/>
      <c r="P18" s="204"/>
      <c r="Q18" s="204"/>
      <c r="R18" s="204"/>
      <c r="S18" s="204"/>
      <c r="T18" s="204"/>
      <c r="U18" s="204"/>
      <c r="V18" s="204"/>
      <c r="W18" s="204"/>
      <c r="X18" s="204"/>
    </row>
    <row r="19" spans="1:24" ht="27" customHeight="1">
      <c r="A19" s="343" t="s">
        <v>267</v>
      </c>
      <c r="B19" s="344">
        <v>91626</v>
      </c>
      <c r="C19" s="344">
        <v>49971</v>
      </c>
      <c r="D19" s="345">
        <v>41655</v>
      </c>
      <c r="E19" s="345">
        <v>30097</v>
      </c>
      <c r="F19" s="345">
        <v>23487</v>
      </c>
      <c r="G19" s="346">
        <v>3.7276326548177474</v>
      </c>
      <c r="H19" s="204"/>
      <c r="I19" s="204"/>
      <c r="J19" s="204"/>
      <c r="K19" s="204"/>
      <c r="L19" s="204"/>
      <c r="M19" s="204"/>
      <c r="N19" s="204"/>
      <c r="O19" s="204"/>
      <c r="P19" s="204"/>
      <c r="Q19" s="204"/>
      <c r="R19" s="204"/>
      <c r="S19" s="204"/>
      <c r="T19" s="204"/>
      <c r="U19" s="204"/>
      <c r="V19" s="204"/>
      <c r="W19" s="204"/>
      <c r="X19" s="204"/>
    </row>
    <row r="20" spans="1:24" ht="27" customHeight="1">
      <c r="A20" s="343" t="s">
        <v>268</v>
      </c>
      <c r="B20" s="344">
        <v>130756</v>
      </c>
      <c r="C20" s="344">
        <v>68451</v>
      </c>
      <c r="D20" s="345">
        <v>62305</v>
      </c>
      <c r="E20" s="345">
        <v>40218</v>
      </c>
      <c r="F20" s="345">
        <v>34299</v>
      </c>
      <c r="G20" s="346">
        <v>3.7612773029439697</v>
      </c>
      <c r="H20" s="204"/>
      <c r="I20" s="204"/>
      <c r="J20" s="204"/>
      <c r="K20" s="204"/>
      <c r="L20" s="204"/>
      <c r="M20" s="204"/>
      <c r="N20" s="204"/>
      <c r="O20" s="204"/>
      <c r="P20" s="204"/>
      <c r="Q20" s="204"/>
      <c r="R20" s="204"/>
      <c r="S20" s="204"/>
      <c r="T20" s="204"/>
      <c r="U20" s="204"/>
      <c r="V20" s="204"/>
      <c r="W20" s="204"/>
      <c r="X20" s="204"/>
    </row>
    <row r="21" spans="1:24" ht="27" customHeight="1">
      <c r="A21" s="343" t="s">
        <v>269</v>
      </c>
      <c r="B21" s="344">
        <v>78195</v>
      </c>
      <c r="C21" s="344">
        <v>41939</v>
      </c>
      <c r="D21" s="345">
        <v>36256</v>
      </c>
      <c r="E21" s="345">
        <v>21815</v>
      </c>
      <c r="F21" s="345">
        <v>20673</v>
      </c>
      <c r="G21" s="346">
        <v>3.6381862284045345</v>
      </c>
      <c r="H21" s="204"/>
      <c r="I21" s="204"/>
      <c r="J21" s="204"/>
      <c r="K21" s="204"/>
      <c r="L21" s="204"/>
      <c r="M21" s="204"/>
      <c r="N21" s="204"/>
      <c r="O21" s="204"/>
      <c r="P21" s="204"/>
      <c r="Q21" s="204"/>
      <c r="R21" s="204"/>
      <c r="S21" s="204"/>
      <c r="T21" s="204"/>
      <c r="U21" s="204"/>
      <c r="V21" s="204"/>
      <c r="W21" s="204"/>
      <c r="X21" s="204"/>
    </row>
    <row r="22" spans="1:24" ht="27" customHeight="1">
      <c r="A22" s="349" t="s">
        <v>270</v>
      </c>
      <c r="B22" s="344">
        <v>314776</v>
      </c>
      <c r="C22" s="350">
        <v>173296</v>
      </c>
      <c r="D22" s="345">
        <v>141480</v>
      </c>
      <c r="E22" s="345">
        <v>79980</v>
      </c>
      <c r="F22" s="345">
        <v>69603</v>
      </c>
      <c r="G22" s="346">
        <v>4.1711987344039159</v>
      </c>
      <c r="H22" s="204"/>
      <c r="I22" s="204"/>
      <c r="J22" s="204"/>
      <c r="K22" s="204"/>
      <c r="L22" s="204"/>
      <c r="M22" s="204"/>
      <c r="N22" s="204"/>
      <c r="O22" s="204"/>
      <c r="P22" s="204"/>
      <c r="Q22" s="204"/>
      <c r="R22" s="204"/>
      <c r="S22" s="204"/>
      <c r="T22" s="204"/>
      <c r="U22" s="204"/>
      <c r="V22" s="204"/>
      <c r="W22" s="204"/>
      <c r="X22" s="204"/>
    </row>
    <row r="23" spans="1:24" ht="27" customHeight="1">
      <c r="A23" s="351" t="s">
        <v>271</v>
      </c>
      <c r="B23" s="352">
        <v>173318</v>
      </c>
      <c r="C23" s="352">
        <v>93247</v>
      </c>
      <c r="D23" s="352">
        <v>80071</v>
      </c>
      <c r="E23" s="352">
        <v>46692</v>
      </c>
      <c r="F23" s="352">
        <v>42519</v>
      </c>
      <c r="G23" s="346">
        <v>3.9652603698623659</v>
      </c>
      <c r="H23" s="204"/>
      <c r="I23" s="204"/>
      <c r="J23" s="204"/>
      <c r="K23" s="204"/>
      <c r="L23" s="204"/>
      <c r="M23" s="204"/>
      <c r="N23" s="204"/>
      <c r="O23" s="204"/>
      <c r="P23" s="204"/>
      <c r="Q23" s="204"/>
      <c r="R23" s="204"/>
      <c r="S23" s="204"/>
      <c r="T23" s="204"/>
      <c r="U23" s="204"/>
      <c r="V23" s="204"/>
      <c r="W23" s="204"/>
      <c r="X23" s="204"/>
    </row>
    <row r="24" spans="1:24" ht="27" customHeight="1">
      <c r="A24" s="351" t="s">
        <v>272</v>
      </c>
      <c r="B24" s="352">
        <v>152458</v>
      </c>
      <c r="C24" s="352">
        <v>79046</v>
      </c>
      <c r="D24" s="352">
        <v>73412</v>
      </c>
      <c r="E24" s="352">
        <v>48057</v>
      </c>
      <c r="F24" s="352">
        <v>39769</v>
      </c>
      <c r="G24" s="346">
        <v>3.6598298114476373</v>
      </c>
      <c r="H24" s="204"/>
      <c r="I24" s="204"/>
      <c r="J24" s="204"/>
      <c r="K24" s="204"/>
      <c r="L24" s="204"/>
      <c r="M24" s="204"/>
      <c r="N24" s="204"/>
      <c r="O24" s="204"/>
      <c r="P24" s="204"/>
      <c r="Q24" s="204"/>
      <c r="R24" s="204"/>
      <c r="S24" s="204"/>
      <c r="T24" s="204"/>
      <c r="U24" s="204"/>
      <c r="V24" s="204"/>
      <c r="W24" s="204"/>
      <c r="X24" s="204"/>
    </row>
    <row r="25" spans="1:24" ht="27" customHeight="1">
      <c r="A25" s="351" t="s">
        <v>273</v>
      </c>
      <c r="B25" s="352">
        <v>45304</v>
      </c>
      <c r="C25" s="352">
        <v>24154</v>
      </c>
      <c r="D25" s="352">
        <v>21150</v>
      </c>
      <c r="E25" s="352">
        <v>16981</v>
      </c>
      <c r="F25" s="352">
        <v>13086</v>
      </c>
      <c r="G25" s="346">
        <v>3.4088431718738006</v>
      </c>
      <c r="H25" s="204"/>
      <c r="I25" s="204"/>
      <c r="J25" s="204"/>
      <c r="K25" s="204"/>
      <c r="L25" s="204"/>
      <c r="M25" s="204"/>
      <c r="N25" s="204"/>
      <c r="O25" s="204"/>
      <c r="P25" s="204"/>
      <c r="Q25" s="204"/>
      <c r="R25" s="204"/>
      <c r="S25" s="204"/>
      <c r="T25" s="204"/>
      <c r="U25" s="204"/>
      <c r="V25" s="204"/>
      <c r="W25" s="204"/>
      <c r="X25" s="204"/>
    </row>
    <row r="26" spans="1:24" ht="27" customHeight="1">
      <c r="A26" s="351" t="s">
        <v>274</v>
      </c>
      <c r="B26" s="352">
        <v>163449</v>
      </c>
      <c r="C26" s="352">
        <v>85231</v>
      </c>
      <c r="D26" s="352">
        <v>78218</v>
      </c>
      <c r="E26" s="352">
        <v>43438</v>
      </c>
      <c r="F26" s="352">
        <v>38178</v>
      </c>
      <c r="G26" s="346">
        <v>4.1327492366918888</v>
      </c>
      <c r="H26" s="204"/>
      <c r="I26" s="204"/>
      <c r="J26" s="204"/>
      <c r="K26" s="204"/>
      <c r="L26" s="204"/>
      <c r="M26" s="204"/>
      <c r="N26" s="204"/>
      <c r="O26" s="204"/>
      <c r="P26" s="204"/>
      <c r="Q26" s="204"/>
      <c r="R26" s="204"/>
      <c r="S26" s="204"/>
      <c r="T26" s="204"/>
      <c r="U26" s="204"/>
      <c r="V26" s="204"/>
      <c r="W26" s="204"/>
      <c r="X26" s="204"/>
    </row>
    <row r="27" spans="1:24" ht="27" customHeight="1">
      <c r="A27" s="353"/>
      <c r="B27" s="354"/>
      <c r="C27" s="354"/>
      <c r="D27" s="355"/>
      <c r="E27" s="355"/>
      <c r="F27" s="355"/>
      <c r="G27" s="356"/>
      <c r="H27" s="204"/>
      <c r="I27" s="204"/>
      <c r="J27" s="204"/>
      <c r="K27" s="204"/>
      <c r="L27" s="204"/>
      <c r="M27" s="204"/>
      <c r="N27" s="204"/>
      <c r="O27" s="204"/>
      <c r="P27" s="204"/>
      <c r="Q27" s="204"/>
      <c r="R27" s="204"/>
      <c r="S27" s="204"/>
      <c r="T27" s="204"/>
      <c r="U27" s="204"/>
      <c r="V27" s="204"/>
      <c r="W27" s="204"/>
      <c r="X27" s="204"/>
    </row>
    <row r="28" spans="1:24" ht="27" customHeight="1">
      <c r="A28" s="357"/>
      <c r="B28" s="357"/>
      <c r="C28" s="357"/>
      <c r="D28" s="358"/>
      <c r="E28" s="358"/>
      <c r="F28" s="358"/>
      <c r="G28" s="359"/>
      <c r="H28" s="204"/>
      <c r="I28" s="204"/>
      <c r="J28" s="204"/>
      <c r="K28" s="204"/>
      <c r="L28" s="204"/>
      <c r="M28" s="204"/>
      <c r="N28" s="204"/>
      <c r="O28" s="204"/>
      <c r="P28" s="204"/>
      <c r="Q28" s="204"/>
      <c r="R28" s="204"/>
      <c r="S28" s="204"/>
      <c r="T28" s="204"/>
      <c r="U28" s="204"/>
      <c r="V28" s="204"/>
      <c r="W28" s="204"/>
      <c r="X28" s="204"/>
    </row>
    <row r="29" spans="1:24" ht="15.75" customHeight="1"/>
    <row r="30" spans="1:24" ht="15.75" customHeight="1"/>
    <row r="31" spans="1:24" ht="15.75" customHeight="1"/>
    <row r="32" spans="1:2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sheetData>
  <mergeCells count="3">
    <mergeCell ref="A5:A6"/>
    <mergeCell ref="B5:D5"/>
    <mergeCell ref="G5:G6"/>
  </mergeCells>
  <pageMargins left="0.39370078740157483" right="0.39370078740157483" top="0.59055118110236227" bottom="0.39370078740157483" header="0.31496062992125984" footer="0.31496062992125984"/>
  <pageSetup paperSize="9" scale="6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J949"/>
  <sheetViews>
    <sheetView view="pageBreakPreview" zoomScale="70" zoomScaleNormal="100" zoomScaleSheetLayoutView="70" workbookViewId="0">
      <selection activeCell="L24" sqref="L24"/>
    </sheetView>
  </sheetViews>
  <sheetFormatPr defaultColWidth="13.42578125" defaultRowHeight="16.5"/>
  <cols>
    <col min="1" max="1" width="42.7109375" style="9" customWidth="1"/>
    <col min="2" max="10" width="22.7109375" style="9" customWidth="1"/>
    <col min="11" max="11" width="8.140625" style="9" customWidth="1"/>
    <col min="12" max="16384" width="13.42578125" style="9"/>
  </cols>
  <sheetData>
    <row r="1" spans="1:9" s="191" customFormat="1" ht="24.95" customHeight="1">
      <c r="A1" s="190" t="s">
        <v>275</v>
      </c>
      <c r="B1" s="190"/>
      <c r="C1" s="190"/>
      <c r="D1" s="190"/>
      <c r="E1" s="190"/>
      <c r="F1" s="190"/>
      <c r="G1" s="190"/>
      <c r="H1" s="190"/>
      <c r="I1" s="190"/>
    </row>
    <row r="2" spans="1:9" s="191" customFormat="1" ht="24" customHeight="1">
      <c r="A2" s="192" t="s">
        <v>276</v>
      </c>
      <c r="B2" s="192"/>
      <c r="C2" s="192"/>
      <c r="E2" s="208"/>
      <c r="F2" s="192"/>
      <c r="G2" s="192"/>
      <c r="I2" s="193" t="s">
        <v>23</v>
      </c>
    </row>
    <row r="3" spans="1:9" s="191" customFormat="1" ht="24" customHeight="1" thickBot="1">
      <c r="A3" s="194"/>
      <c r="B3" s="194"/>
      <c r="C3" s="194"/>
      <c r="D3" s="533"/>
      <c r="E3" s="533"/>
      <c r="F3" s="194"/>
      <c r="G3" s="194"/>
      <c r="I3" s="457" t="s">
        <v>85</v>
      </c>
    </row>
    <row r="4" spans="1:9" s="191" customFormat="1" ht="19.5" customHeight="1" thickBot="1">
      <c r="A4" s="521" t="s">
        <v>442</v>
      </c>
      <c r="B4" s="516" t="s">
        <v>469</v>
      </c>
      <c r="C4" s="516"/>
      <c r="D4" s="516"/>
      <c r="E4" s="516"/>
      <c r="F4" s="516"/>
      <c r="G4" s="516"/>
      <c r="H4" s="516"/>
      <c r="I4" s="516"/>
    </row>
    <row r="5" spans="1:9" s="191" customFormat="1" ht="19.5" customHeight="1" thickBot="1">
      <c r="A5" s="521"/>
      <c r="B5" s="501"/>
      <c r="C5" s="501"/>
      <c r="D5" s="501"/>
      <c r="E5" s="501"/>
      <c r="F5" s="501"/>
      <c r="G5" s="501"/>
      <c r="H5" s="501"/>
      <c r="I5" s="501"/>
    </row>
    <row r="6" spans="1:9" s="191" customFormat="1" ht="19.5" customHeight="1" thickBot="1">
      <c r="A6" s="521"/>
      <c r="B6" s="534"/>
      <c r="C6" s="534"/>
      <c r="D6" s="534"/>
      <c r="E6" s="534"/>
      <c r="F6" s="534"/>
      <c r="G6" s="534"/>
      <c r="H6" s="534"/>
      <c r="I6" s="534"/>
    </row>
    <row r="7" spans="1:9" s="191" customFormat="1" ht="27.95" customHeight="1" thickBot="1">
      <c r="A7" s="521"/>
      <c r="B7" s="501" t="s">
        <v>470</v>
      </c>
      <c r="C7" s="501" t="s">
        <v>471</v>
      </c>
      <c r="D7" s="501" t="s">
        <v>472</v>
      </c>
      <c r="E7" s="501" t="s">
        <v>473</v>
      </c>
      <c r="F7" s="501" t="s">
        <v>474</v>
      </c>
      <c r="G7" s="501" t="s">
        <v>475</v>
      </c>
      <c r="H7" s="501" t="s">
        <v>476</v>
      </c>
      <c r="I7" s="501" t="s">
        <v>477</v>
      </c>
    </row>
    <row r="8" spans="1:9" s="191" customFormat="1" ht="27.95" customHeight="1" thickBot="1">
      <c r="A8" s="521"/>
      <c r="B8" s="501"/>
      <c r="C8" s="501"/>
      <c r="D8" s="501"/>
      <c r="E8" s="501"/>
      <c r="F8" s="501"/>
      <c r="G8" s="501"/>
      <c r="H8" s="501"/>
      <c r="I8" s="501"/>
    </row>
    <row r="9" spans="1:9" s="191" customFormat="1" ht="27.95" customHeight="1" thickBot="1">
      <c r="A9" s="521"/>
      <c r="B9" s="501"/>
      <c r="C9" s="501"/>
      <c r="D9" s="501"/>
      <c r="E9" s="501"/>
      <c r="F9" s="501"/>
      <c r="G9" s="501"/>
      <c r="H9" s="501"/>
      <c r="I9" s="501"/>
    </row>
    <row r="10" spans="1:9" s="191" customFormat="1" ht="27.95" customHeight="1" thickBot="1">
      <c r="A10" s="521"/>
      <c r="B10" s="517"/>
      <c r="C10" s="517"/>
      <c r="D10" s="517"/>
      <c r="E10" s="517"/>
      <c r="F10" s="517"/>
      <c r="G10" s="517"/>
      <c r="H10" s="517"/>
      <c r="I10" s="517"/>
    </row>
    <row r="11" spans="1:9" s="191" customFormat="1" ht="19.5" customHeight="1">
      <c r="A11" s="195"/>
      <c r="B11" s="195"/>
      <c r="C11" s="195"/>
      <c r="D11" s="195"/>
      <c r="E11" s="195"/>
    </row>
    <row r="12" spans="1:9" s="190" customFormat="1" ht="45" customHeight="1">
      <c r="A12" s="196" t="s">
        <v>103</v>
      </c>
      <c r="B12" s="458">
        <v>56820</v>
      </c>
      <c r="C12" s="459">
        <v>15.1</v>
      </c>
      <c r="D12" s="458">
        <v>20615</v>
      </c>
      <c r="E12" s="460">
        <v>5.5</v>
      </c>
      <c r="F12" s="458">
        <v>36205</v>
      </c>
      <c r="G12" s="460">
        <v>9.6</v>
      </c>
      <c r="H12" s="458">
        <v>456</v>
      </c>
      <c r="I12" s="458">
        <v>238</v>
      </c>
    </row>
    <row r="13" spans="1:9" s="191" customFormat="1" ht="45" customHeight="1">
      <c r="A13" s="198" t="s">
        <v>104</v>
      </c>
      <c r="B13" s="461">
        <v>6653</v>
      </c>
      <c r="C13" s="462">
        <v>14.1</v>
      </c>
      <c r="D13" s="461">
        <v>3021</v>
      </c>
      <c r="E13" s="463">
        <v>6.4</v>
      </c>
      <c r="F13" s="461">
        <v>3632</v>
      </c>
      <c r="G13" s="463">
        <v>7.7</v>
      </c>
      <c r="H13" s="461">
        <v>50</v>
      </c>
      <c r="I13" s="461">
        <v>34</v>
      </c>
    </row>
    <row r="14" spans="1:9" s="191" customFormat="1" ht="45" customHeight="1">
      <c r="A14" s="202" t="s">
        <v>105</v>
      </c>
      <c r="B14" s="464">
        <v>24675</v>
      </c>
      <c r="C14" s="465">
        <v>15.8</v>
      </c>
      <c r="D14" s="464">
        <v>6609</v>
      </c>
      <c r="E14" s="466">
        <v>4.2</v>
      </c>
      <c r="F14" s="464">
        <v>18066</v>
      </c>
      <c r="G14" s="466">
        <v>11.6</v>
      </c>
      <c r="H14" s="464">
        <v>192</v>
      </c>
      <c r="I14" s="464">
        <v>83</v>
      </c>
    </row>
    <row r="15" spans="1:9" s="191" customFormat="1" ht="45" customHeight="1">
      <c r="A15" s="205" t="s">
        <v>106</v>
      </c>
      <c r="B15" s="467">
        <v>4274</v>
      </c>
      <c r="C15" s="468">
        <v>12.7</v>
      </c>
      <c r="D15" s="467">
        <v>2060</v>
      </c>
      <c r="E15" s="469">
        <v>6.1</v>
      </c>
      <c r="F15" s="467">
        <v>2214</v>
      </c>
      <c r="G15" s="469">
        <v>6.6</v>
      </c>
      <c r="H15" s="467">
        <v>40</v>
      </c>
      <c r="I15" s="467">
        <v>26</v>
      </c>
    </row>
    <row r="16" spans="1:9" s="191" customFormat="1" ht="45" customHeight="1">
      <c r="A16" s="202" t="s">
        <v>107</v>
      </c>
      <c r="B16" s="464">
        <v>4182</v>
      </c>
      <c r="C16" s="465">
        <v>18.899999999999999</v>
      </c>
      <c r="D16" s="464">
        <v>1503</v>
      </c>
      <c r="E16" s="466">
        <v>6.8</v>
      </c>
      <c r="F16" s="464">
        <v>2679</v>
      </c>
      <c r="G16" s="466">
        <v>12.1</v>
      </c>
      <c r="H16" s="464">
        <v>26</v>
      </c>
      <c r="I16" s="464">
        <v>19</v>
      </c>
    </row>
    <row r="17" spans="1:10" s="191" customFormat="1" ht="45" customHeight="1">
      <c r="A17" s="205" t="s">
        <v>108</v>
      </c>
      <c r="B17" s="467">
        <v>1431</v>
      </c>
      <c r="C17" s="468">
        <v>17.5</v>
      </c>
      <c r="D17" s="467">
        <v>525</v>
      </c>
      <c r="E17" s="469">
        <v>6.4</v>
      </c>
      <c r="F17" s="467">
        <v>906</v>
      </c>
      <c r="G17" s="469">
        <v>11.1</v>
      </c>
      <c r="H17" s="467">
        <v>23</v>
      </c>
      <c r="I17" s="467">
        <v>5</v>
      </c>
    </row>
    <row r="18" spans="1:10" s="191" customFormat="1" ht="45" customHeight="1">
      <c r="A18" s="202" t="s">
        <v>109</v>
      </c>
      <c r="B18" s="464">
        <v>3943</v>
      </c>
      <c r="C18" s="465">
        <v>14.2</v>
      </c>
      <c r="D18" s="464">
        <v>1848</v>
      </c>
      <c r="E18" s="466">
        <v>6.6</v>
      </c>
      <c r="F18" s="464">
        <v>2095</v>
      </c>
      <c r="G18" s="466">
        <v>7.5</v>
      </c>
      <c r="H18" s="464">
        <v>26</v>
      </c>
      <c r="I18" s="464">
        <v>17</v>
      </c>
    </row>
    <row r="19" spans="1:10" s="191" customFormat="1" ht="45" customHeight="1">
      <c r="A19" s="205" t="s">
        <v>110</v>
      </c>
      <c r="B19" s="467">
        <v>2857</v>
      </c>
      <c r="C19" s="468">
        <v>16.2</v>
      </c>
      <c r="D19" s="467">
        <v>1241</v>
      </c>
      <c r="E19" s="469">
        <v>7.1</v>
      </c>
      <c r="F19" s="467">
        <v>1616</v>
      </c>
      <c r="G19" s="469">
        <v>9.1999999999999993</v>
      </c>
      <c r="H19" s="467">
        <v>19</v>
      </c>
      <c r="I19" s="467">
        <v>13</v>
      </c>
    </row>
    <row r="20" spans="1:10" s="191" customFormat="1" ht="45" customHeight="1">
      <c r="A20" s="202" t="s">
        <v>111</v>
      </c>
      <c r="B20" s="464">
        <v>3030</v>
      </c>
      <c r="C20" s="465">
        <v>14.2</v>
      </c>
      <c r="D20" s="464">
        <v>1567</v>
      </c>
      <c r="E20" s="466">
        <v>7.3</v>
      </c>
      <c r="F20" s="464">
        <v>1463</v>
      </c>
      <c r="G20" s="466">
        <v>6.8</v>
      </c>
      <c r="H20" s="464">
        <v>25</v>
      </c>
      <c r="I20" s="464">
        <v>16</v>
      </c>
    </row>
    <row r="21" spans="1:10" s="191" customFormat="1" ht="45" customHeight="1">
      <c r="A21" s="205" t="s">
        <v>112</v>
      </c>
      <c r="B21" s="467">
        <v>3742</v>
      </c>
      <c r="C21" s="468">
        <v>13.3</v>
      </c>
      <c r="D21" s="467">
        <v>1243</v>
      </c>
      <c r="E21" s="469">
        <v>4.4000000000000004</v>
      </c>
      <c r="F21" s="467">
        <v>2499</v>
      </c>
      <c r="G21" s="469">
        <v>8.9</v>
      </c>
      <c r="H21" s="467">
        <v>33</v>
      </c>
      <c r="I21" s="467">
        <v>13</v>
      </c>
    </row>
    <row r="22" spans="1:10" s="191" customFormat="1" ht="45" customHeight="1">
      <c r="A22" s="202" t="s">
        <v>113</v>
      </c>
      <c r="B22" s="464">
        <v>2033</v>
      </c>
      <c r="C22" s="465">
        <v>13.2</v>
      </c>
      <c r="D22" s="464">
        <v>998</v>
      </c>
      <c r="E22" s="466">
        <v>6.5</v>
      </c>
      <c r="F22" s="464">
        <v>1035</v>
      </c>
      <c r="G22" s="466">
        <v>6.7</v>
      </c>
      <c r="H22" s="464">
        <v>22</v>
      </c>
      <c r="I22" s="464">
        <v>12</v>
      </c>
    </row>
    <row r="23" spans="1:10" s="191" customFormat="1" ht="24.95" customHeight="1">
      <c r="A23" s="207"/>
      <c r="B23" s="207"/>
      <c r="C23" s="207"/>
      <c r="D23" s="207"/>
      <c r="E23" s="206"/>
      <c r="F23" s="206"/>
      <c r="G23" s="206"/>
      <c r="H23" s="206"/>
      <c r="I23" s="206"/>
    </row>
    <row r="24" spans="1:10" s="191" customFormat="1" ht="15.75" customHeight="1"/>
    <row r="25" spans="1:10" s="191" customFormat="1" ht="24.95" customHeight="1">
      <c r="A25" s="190" t="s">
        <v>489</v>
      </c>
      <c r="B25" s="190"/>
      <c r="C25" s="190"/>
      <c r="D25" s="190"/>
      <c r="E25" s="190"/>
      <c r="F25" s="190"/>
      <c r="G25" s="190"/>
      <c r="H25" s="190"/>
      <c r="I25" s="190"/>
    </row>
    <row r="26" spans="1:10" s="191" customFormat="1" ht="24" customHeight="1">
      <c r="A26" s="192" t="s">
        <v>490</v>
      </c>
      <c r="B26" s="192"/>
      <c r="C26" s="192"/>
      <c r="E26" s="208"/>
      <c r="F26" s="192"/>
      <c r="G26" s="192"/>
      <c r="J26" s="193" t="s">
        <v>23</v>
      </c>
    </row>
    <row r="27" spans="1:10" s="191" customFormat="1" ht="24" customHeight="1" thickBot="1">
      <c r="A27" s="194"/>
      <c r="B27" s="194"/>
      <c r="C27" s="194"/>
      <c r="D27" s="533"/>
      <c r="E27" s="533"/>
      <c r="F27" s="194"/>
      <c r="G27" s="194"/>
      <c r="J27" s="457" t="s">
        <v>85</v>
      </c>
    </row>
    <row r="28" spans="1:10" s="191" customFormat="1" ht="15.75" customHeight="1" thickBot="1">
      <c r="A28" s="521" t="s">
        <v>478</v>
      </c>
      <c r="B28" s="516" t="s">
        <v>469</v>
      </c>
      <c r="C28" s="516"/>
      <c r="D28" s="516"/>
      <c r="E28" s="516"/>
      <c r="F28" s="516"/>
      <c r="G28" s="516"/>
      <c r="H28" s="516"/>
      <c r="I28" s="516"/>
      <c r="J28" s="516"/>
    </row>
    <row r="29" spans="1:10" s="191" customFormat="1" ht="15.75" customHeight="1" thickBot="1">
      <c r="A29" s="521"/>
      <c r="B29" s="501"/>
      <c r="C29" s="501"/>
      <c r="D29" s="501"/>
      <c r="E29" s="501"/>
      <c r="F29" s="501"/>
      <c r="G29" s="501"/>
      <c r="H29" s="501"/>
      <c r="I29" s="501"/>
      <c r="J29" s="501"/>
    </row>
    <row r="30" spans="1:10" s="191" customFormat="1" ht="15.75" customHeight="1" thickBot="1">
      <c r="A30" s="521"/>
      <c r="B30" s="501"/>
      <c r="C30" s="501"/>
      <c r="D30" s="501"/>
      <c r="E30" s="501"/>
      <c r="F30" s="501"/>
      <c r="G30" s="501"/>
      <c r="H30" s="501"/>
      <c r="I30" s="501"/>
      <c r="J30" s="501"/>
    </row>
    <row r="31" spans="1:10" s="191" customFormat="1" ht="15.75" customHeight="1" thickBot="1">
      <c r="A31" s="521"/>
      <c r="B31" s="536" t="s">
        <v>479</v>
      </c>
      <c r="C31" s="536" t="s">
        <v>480</v>
      </c>
      <c r="D31" s="536" t="s">
        <v>481</v>
      </c>
      <c r="E31" s="536" t="s">
        <v>482</v>
      </c>
      <c r="F31" s="536" t="s">
        <v>483</v>
      </c>
      <c r="G31" s="536" t="s">
        <v>484</v>
      </c>
      <c r="H31" s="536" t="s">
        <v>485</v>
      </c>
      <c r="I31" s="536" t="s">
        <v>486</v>
      </c>
      <c r="J31" s="536" t="s">
        <v>487</v>
      </c>
    </row>
    <row r="32" spans="1:10" s="191" customFormat="1" ht="15.75" customHeight="1" thickBot="1">
      <c r="A32" s="521"/>
      <c r="B32" s="501"/>
      <c r="C32" s="501"/>
      <c r="D32" s="501"/>
      <c r="E32" s="501"/>
      <c r="F32" s="501"/>
      <c r="G32" s="501"/>
      <c r="H32" s="501"/>
      <c r="I32" s="501"/>
      <c r="J32" s="501"/>
    </row>
    <row r="33" spans="1:10" s="191" customFormat="1" ht="15.75" customHeight="1" thickBot="1">
      <c r="A33" s="521"/>
      <c r="B33" s="501"/>
      <c r="C33" s="501"/>
      <c r="D33" s="501"/>
      <c r="E33" s="501"/>
      <c r="F33" s="501"/>
      <c r="G33" s="501"/>
      <c r="H33" s="501"/>
      <c r="I33" s="501"/>
      <c r="J33" s="501"/>
    </row>
    <row r="34" spans="1:10" s="191" customFormat="1" ht="62.25" customHeight="1" thickBot="1">
      <c r="A34" s="521"/>
      <c r="B34" s="517"/>
      <c r="C34" s="517"/>
      <c r="D34" s="517"/>
      <c r="E34" s="517"/>
      <c r="F34" s="517"/>
      <c r="G34" s="517"/>
      <c r="H34" s="517"/>
      <c r="I34" s="517"/>
      <c r="J34" s="517"/>
    </row>
    <row r="35" spans="1:10" s="191" customFormat="1" ht="15.75" customHeight="1">
      <c r="A35" s="195"/>
      <c r="B35" s="195"/>
      <c r="C35" s="195"/>
      <c r="D35" s="195"/>
      <c r="E35" s="195"/>
    </row>
    <row r="36" spans="1:10" s="191" customFormat="1" ht="45" customHeight="1">
      <c r="A36" s="196" t="s">
        <v>103</v>
      </c>
      <c r="B36" s="470">
        <v>346</v>
      </c>
      <c r="C36" s="470">
        <v>48</v>
      </c>
      <c r="D36" s="470">
        <v>394</v>
      </c>
      <c r="E36" s="470">
        <v>19.399999999999999</v>
      </c>
      <c r="F36" s="471">
        <v>17808</v>
      </c>
      <c r="G36" s="471">
        <v>5057</v>
      </c>
      <c r="H36" s="471">
        <v>4433</v>
      </c>
      <c r="I36" s="471">
        <v>1323</v>
      </c>
      <c r="J36" s="472" t="s">
        <v>488</v>
      </c>
    </row>
    <row r="37" spans="1:10" s="191" customFormat="1" ht="45" customHeight="1">
      <c r="A37" s="198" t="s">
        <v>104</v>
      </c>
      <c r="B37" s="473">
        <v>47</v>
      </c>
      <c r="C37" s="473">
        <v>7</v>
      </c>
      <c r="D37" s="473">
        <v>54</v>
      </c>
      <c r="E37" s="474" t="s">
        <v>2</v>
      </c>
      <c r="F37" s="475">
        <v>2353</v>
      </c>
      <c r="G37" s="475">
        <v>538</v>
      </c>
      <c r="H37" s="475">
        <v>461</v>
      </c>
      <c r="I37" s="475">
        <v>136</v>
      </c>
      <c r="J37" s="476" t="s">
        <v>100</v>
      </c>
    </row>
    <row r="38" spans="1:10" s="191" customFormat="1" ht="45" customHeight="1">
      <c r="A38" s="202" t="s">
        <v>105</v>
      </c>
      <c r="B38" s="477">
        <v>124</v>
      </c>
      <c r="C38" s="477">
        <v>23</v>
      </c>
      <c r="D38" s="477">
        <v>147</v>
      </c>
      <c r="E38" s="478">
        <v>28.4</v>
      </c>
      <c r="F38" s="479">
        <v>6215</v>
      </c>
      <c r="G38" s="479">
        <v>2233</v>
      </c>
      <c r="H38" s="479">
        <v>1619</v>
      </c>
      <c r="I38" s="479">
        <v>604</v>
      </c>
      <c r="J38" s="477" t="s">
        <v>100</v>
      </c>
    </row>
    <row r="39" spans="1:10" s="191" customFormat="1" ht="45" customHeight="1">
      <c r="A39" s="205" t="s">
        <v>106</v>
      </c>
      <c r="B39" s="476">
        <v>36</v>
      </c>
      <c r="C39" s="476">
        <v>4</v>
      </c>
      <c r="D39" s="476">
        <v>40</v>
      </c>
      <c r="E39" s="480" t="s">
        <v>2</v>
      </c>
      <c r="F39" s="481">
        <v>1389</v>
      </c>
      <c r="G39" s="481">
        <v>494</v>
      </c>
      <c r="H39" s="481">
        <v>1109</v>
      </c>
      <c r="I39" s="481">
        <v>128</v>
      </c>
      <c r="J39" s="476" t="s">
        <v>100</v>
      </c>
    </row>
    <row r="40" spans="1:10" s="191" customFormat="1" ht="45" customHeight="1">
      <c r="A40" s="202" t="s">
        <v>107</v>
      </c>
      <c r="B40" s="477">
        <v>30</v>
      </c>
      <c r="C40" s="477">
        <v>2</v>
      </c>
      <c r="D40" s="477">
        <v>32</v>
      </c>
      <c r="E40" s="482" t="s">
        <v>2</v>
      </c>
      <c r="F40" s="479">
        <v>1898</v>
      </c>
      <c r="G40" s="479">
        <v>96</v>
      </c>
      <c r="H40" s="479">
        <v>225</v>
      </c>
      <c r="I40" s="479">
        <v>19</v>
      </c>
      <c r="J40" s="477" t="s">
        <v>100</v>
      </c>
    </row>
    <row r="41" spans="1:10" s="191" customFormat="1" ht="45" customHeight="1">
      <c r="A41" s="205" t="s">
        <v>108</v>
      </c>
      <c r="B41" s="476">
        <v>9</v>
      </c>
      <c r="C41" s="476">
        <v>2</v>
      </c>
      <c r="D41" s="476">
        <v>11</v>
      </c>
      <c r="E41" s="476">
        <v>69.900000000000006</v>
      </c>
      <c r="F41" s="481">
        <v>581</v>
      </c>
      <c r="G41" s="481">
        <v>49</v>
      </c>
      <c r="H41" s="481">
        <v>106</v>
      </c>
      <c r="I41" s="481">
        <v>5</v>
      </c>
      <c r="J41" s="476" t="s">
        <v>100</v>
      </c>
    </row>
    <row r="42" spans="1:10" s="191" customFormat="1" ht="45" customHeight="1">
      <c r="A42" s="202" t="s">
        <v>109</v>
      </c>
      <c r="B42" s="477">
        <v>21</v>
      </c>
      <c r="C42" s="477">
        <v>2</v>
      </c>
      <c r="D42" s="477">
        <v>23</v>
      </c>
      <c r="E42" s="477" t="s">
        <v>2</v>
      </c>
      <c r="F42" s="479">
        <v>1324</v>
      </c>
      <c r="G42" s="479">
        <v>420</v>
      </c>
      <c r="H42" s="479">
        <v>271</v>
      </c>
      <c r="I42" s="479">
        <v>117</v>
      </c>
      <c r="J42" s="477" t="s">
        <v>100</v>
      </c>
    </row>
    <row r="43" spans="1:10" s="191" customFormat="1" ht="45" customHeight="1">
      <c r="A43" s="205" t="s">
        <v>110</v>
      </c>
      <c r="B43" s="476">
        <v>18</v>
      </c>
      <c r="C43" s="476">
        <v>1</v>
      </c>
      <c r="D43" s="476">
        <v>19</v>
      </c>
      <c r="E43" s="476" t="s">
        <v>2</v>
      </c>
      <c r="F43" s="481">
        <v>1006</v>
      </c>
      <c r="G43" s="481">
        <v>199</v>
      </c>
      <c r="H43" s="481">
        <v>182</v>
      </c>
      <c r="I43" s="481">
        <v>53</v>
      </c>
      <c r="J43" s="476" t="s">
        <v>100</v>
      </c>
    </row>
    <row r="44" spans="1:10" s="191" customFormat="1" ht="45" customHeight="1">
      <c r="A44" s="202" t="s">
        <v>111</v>
      </c>
      <c r="B44" s="477">
        <v>25</v>
      </c>
      <c r="C44" s="477">
        <v>4</v>
      </c>
      <c r="D44" s="477">
        <v>29</v>
      </c>
      <c r="E44" s="478">
        <v>66</v>
      </c>
      <c r="F44" s="479">
        <v>975</v>
      </c>
      <c r="G44" s="479">
        <v>353</v>
      </c>
      <c r="H44" s="479">
        <v>150</v>
      </c>
      <c r="I44" s="479">
        <v>95</v>
      </c>
      <c r="J44" s="477" t="s">
        <v>100</v>
      </c>
    </row>
    <row r="45" spans="1:10" s="191" customFormat="1" ht="45" customHeight="1">
      <c r="A45" s="205" t="s">
        <v>112</v>
      </c>
      <c r="B45" s="476">
        <v>24</v>
      </c>
      <c r="C45" s="476" t="s">
        <v>2</v>
      </c>
      <c r="D45" s="476">
        <v>24</v>
      </c>
      <c r="E45" s="476">
        <v>26.7</v>
      </c>
      <c r="F45" s="481">
        <v>953</v>
      </c>
      <c r="G45" s="481">
        <v>465</v>
      </c>
      <c r="H45" s="481">
        <v>215</v>
      </c>
      <c r="I45" s="481">
        <v>122</v>
      </c>
      <c r="J45" s="476" t="s">
        <v>100</v>
      </c>
    </row>
    <row r="46" spans="1:10" s="191" customFormat="1" ht="45" customHeight="1">
      <c r="A46" s="202" t="s">
        <v>113</v>
      </c>
      <c r="B46" s="477">
        <v>12</v>
      </c>
      <c r="C46" s="477">
        <v>3</v>
      </c>
      <c r="D46" s="477">
        <v>15</v>
      </c>
      <c r="E46" s="477" t="s">
        <v>2</v>
      </c>
      <c r="F46" s="479">
        <v>680</v>
      </c>
      <c r="G46" s="479">
        <v>210</v>
      </c>
      <c r="H46" s="479">
        <v>95</v>
      </c>
      <c r="I46" s="479">
        <v>44</v>
      </c>
      <c r="J46" s="477" t="s">
        <v>100</v>
      </c>
    </row>
    <row r="47" spans="1:10" ht="24.95" customHeight="1">
      <c r="A47" s="24"/>
      <c r="B47" s="24"/>
      <c r="C47" s="24"/>
      <c r="D47" s="24"/>
      <c r="E47" s="23"/>
      <c r="F47" s="23"/>
      <c r="G47" s="23"/>
      <c r="H47" s="23"/>
      <c r="I47" s="23"/>
      <c r="J47" s="23"/>
    </row>
    <row r="48" spans="1:10" ht="20.100000000000001" customHeight="1">
      <c r="A48" s="300" t="s">
        <v>491</v>
      </c>
    </row>
    <row r="49" spans="1:10" ht="20.100000000000001" customHeight="1">
      <c r="A49" s="301" t="s">
        <v>420</v>
      </c>
      <c r="B49" s="302"/>
      <c r="C49" s="302"/>
      <c r="D49" s="302"/>
      <c r="E49" s="302"/>
      <c r="F49" s="302"/>
      <c r="G49" s="302"/>
      <c r="H49" s="302"/>
      <c r="I49" s="302"/>
      <c r="J49" s="302"/>
    </row>
    <row r="50" spans="1:10" ht="20.100000000000001" customHeight="1">
      <c r="A50" s="303" t="s">
        <v>421</v>
      </c>
      <c r="B50" s="302"/>
      <c r="C50" s="302"/>
      <c r="D50" s="302"/>
      <c r="E50" s="302"/>
      <c r="F50" s="302"/>
      <c r="G50" s="302"/>
      <c r="H50" s="302"/>
      <c r="I50" s="302"/>
      <c r="J50" s="302"/>
    </row>
    <row r="51" spans="1:10" ht="20.100000000000001" customHeight="1">
      <c r="A51" s="304" t="s">
        <v>422</v>
      </c>
      <c r="B51" s="302"/>
      <c r="C51" s="302"/>
      <c r="D51" s="302"/>
      <c r="E51" s="302"/>
      <c r="F51" s="302"/>
      <c r="G51" s="302"/>
      <c r="H51" s="302"/>
      <c r="I51" s="302"/>
      <c r="J51" s="302"/>
    </row>
    <row r="52" spans="1:10" ht="20.100000000000001" customHeight="1">
      <c r="A52" s="305" t="s">
        <v>423</v>
      </c>
      <c r="B52" s="306"/>
      <c r="C52" s="306"/>
      <c r="D52" s="306"/>
      <c r="E52" s="306"/>
      <c r="F52" s="306"/>
      <c r="G52" s="306"/>
      <c r="H52" s="306"/>
      <c r="I52" s="306"/>
      <c r="J52" s="306"/>
    </row>
    <row r="53" spans="1:10" ht="32.1" customHeight="1">
      <c r="A53" s="535" t="s">
        <v>413</v>
      </c>
      <c r="B53" s="535"/>
      <c r="C53" s="535"/>
      <c r="D53" s="535"/>
      <c r="E53" s="535"/>
      <c r="F53" s="535"/>
      <c r="G53" s="535"/>
      <c r="H53" s="535"/>
      <c r="I53" s="535"/>
      <c r="J53" s="535"/>
    </row>
    <row r="54" spans="1:10" ht="32.1" customHeight="1">
      <c r="A54" s="514" t="s">
        <v>414</v>
      </c>
      <c r="B54" s="514"/>
      <c r="C54" s="514"/>
      <c r="D54" s="514"/>
      <c r="E54" s="514"/>
      <c r="F54" s="514"/>
      <c r="G54" s="514"/>
      <c r="H54" s="514"/>
      <c r="I54" s="514"/>
      <c r="J54" s="514"/>
    </row>
    <row r="55" spans="1:10" ht="20.100000000000001" customHeight="1">
      <c r="A55" s="307" t="s">
        <v>424</v>
      </c>
      <c r="B55" s="308"/>
      <c r="C55" s="308"/>
      <c r="D55" s="308"/>
      <c r="E55" s="309"/>
      <c r="F55" s="309"/>
      <c r="G55" s="309"/>
      <c r="H55" s="309"/>
      <c r="I55" s="309"/>
      <c r="J55" s="309"/>
    </row>
    <row r="56" spans="1:10" ht="20.100000000000001" customHeight="1">
      <c r="A56" s="310" t="s">
        <v>425</v>
      </c>
      <c r="B56" s="308"/>
      <c r="C56" s="308"/>
      <c r="D56" s="308"/>
      <c r="E56" s="309"/>
      <c r="F56" s="309"/>
      <c r="G56" s="309"/>
      <c r="H56" s="309"/>
      <c r="I56" s="309"/>
      <c r="J56" s="309"/>
    </row>
    <row r="57" spans="1:10" ht="20.100000000000001" customHeight="1"/>
    <row r="58" spans="1:10" ht="43.5" customHeight="1"/>
    <row r="59" spans="1:10" ht="41.25" customHeight="1"/>
    <row r="60" spans="1:10" ht="15.75" customHeight="1"/>
    <row r="61" spans="1:10" ht="15.75" customHeight="1"/>
    <row r="62" spans="1:10" ht="15.75" customHeight="1"/>
    <row r="63" spans="1:10" ht="15.75" customHeight="1"/>
    <row r="64" spans="1:10"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sheetData>
  <mergeCells count="25">
    <mergeCell ref="A53:J53"/>
    <mergeCell ref="A54:J54"/>
    <mergeCell ref="J31:J34"/>
    <mergeCell ref="B28:J30"/>
    <mergeCell ref="D27:E27"/>
    <mergeCell ref="A28:A34"/>
    <mergeCell ref="B31:B34"/>
    <mergeCell ref="C31:C34"/>
    <mergeCell ref="D31:D34"/>
    <mergeCell ref="E31:E34"/>
    <mergeCell ref="F31:F34"/>
    <mergeCell ref="G31:G34"/>
    <mergeCell ref="H31:H34"/>
    <mergeCell ref="I31:I34"/>
    <mergeCell ref="F7:F10"/>
    <mergeCell ref="G7:G10"/>
    <mergeCell ref="H7:H10"/>
    <mergeCell ref="I7:I10"/>
    <mergeCell ref="B4:I6"/>
    <mergeCell ref="D3:E3"/>
    <mergeCell ref="A4:A10"/>
    <mergeCell ref="B7:B10"/>
    <mergeCell ref="C7:C10"/>
    <mergeCell ref="D7:D10"/>
    <mergeCell ref="E7:E10"/>
  </mergeCells>
  <pageMargins left="0.39370078740157483" right="0.39370078740157483" top="0.59055118110236227" bottom="0.39370078740157483" header="0.31496062992125984" footer="0.31496062992125984"/>
  <pageSetup paperSize="9" scale="55" orientation="landscape" r:id="rId1"/>
  <rowBreaks count="1" manualBreakCount="1">
    <brk id="2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27"/>
  <sheetViews>
    <sheetView view="pageBreakPreview" topLeftCell="A16" zoomScale="70" zoomScaleNormal="100" zoomScaleSheetLayoutView="70" workbookViewId="0">
      <selection activeCell="G50" sqref="G50:G54"/>
    </sheetView>
  </sheetViews>
  <sheetFormatPr defaultColWidth="9.140625" defaultRowHeight="20.25"/>
  <cols>
    <col min="1" max="1" width="82.7109375" style="143" customWidth="1"/>
    <col min="2" max="7" width="19.7109375" style="143" customWidth="1"/>
    <col min="8" max="8" width="9.42578125" style="143" customWidth="1"/>
    <col min="9" max="13" width="8.5703125" style="143" customWidth="1"/>
    <col min="14" max="23" width="7.7109375" style="143" customWidth="1"/>
    <col min="24" max="16384" width="9.140625" style="143"/>
  </cols>
  <sheetData>
    <row r="1" spans="1:9" ht="18" customHeight="1">
      <c r="A1" s="140" t="s">
        <v>96</v>
      </c>
      <c r="B1" s="141"/>
      <c r="C1" s="141"/>
      <c r="D1" s="141"/>
      <c r="E1" s="141"/>
      <c r="F1" s="141"/>
      <c r="G1" s="142"/>
      <c r="H1" s="142"/>
      <c r="I1" s="142"/>
    </row>
    <row r="2" spans="1:9" ht="18" customHeight="1">
      <c r="A2" s="144" t="s">
        <v>97</v>
      </c>
      <c r="B2" s="141"/>
      <c r="C2" s="141"/>
      <c r="D2" s="141"/>
      <c r="E2" s="141"/>
      <c r="F2" s="141"/>
      <c r="G2" s="142"/>
      <c r="H2" s="142"/>
      <c r="I2" s="142"/>
    </row>
    <row r="3" spans="1:9" ht="18" customHeight="1" thickBot="1">
      <c r="A3" s="142"/>
      <c r="B3" s="141"/>
      <c r="C3" s="141"/>
      <c r="D3" s="141"/>
      <c r="E3" s="141"/>
      <c r="F3" s="141"/>
      <c r="G3" s="142"/>
      <c r="H3" s="142"/>
      <c r="I3" s="142"/>
    </row>
    <row r="4" spans="1:9" ht="42" customHeight="1" thickBot="1">
      <c r="A4" s="145"/>
      <c r="B4" s="146">
        <v>1970</v>
      </c>
      <c r="C4" s="146">
        <v>1980</v>
      </c>
      <c r="D4" s="146">
        <v>1991</v>
      </c>
      <c r="E4" s="146">
        <v>2000</v>
      </c>
      <c r="F4" s="146">
        <v>2010</v>
      </c>
      <c r="G4" s="146">
        <v>2020</v>
      </c>
      <c r="H4" s="142"/>
      <c r="I4" s="142"/>
    </row>
    <row r="5" spans="1:9" ht="9.9499999999999993" customHeight="1">
      <c r="A5" s="147"/>
      <c r="B5" s="148"/>
      <c r="C5" s="148"/>
      <c r="D5" s="148"/>
      <c r="E5" s="148"/>
      <c r="F5" s="148"/>
      <c r="G5" s="148"/>
      <c r="H5" s="142"/>
      <c r="I5" s="142"/>
    </row>
    <row r="6" spans="1:9" s="150" customFormat="1" ht="24.95" customHeight="1">
      <c r="A6" s="149" t="s">
        <v>441</v>
      </c>
      <c r="B6" s="149"/>
      <c r="C6" s="149"/>
      <c r="D6" s="149"/>
      <c r="E6" s="149"/>
      <c r="F6" s="149"/>
      <c r="G6" s="149"/>
    </row>
    <row r="7" spans="1:9" s="150" customFormat="1" ht="24.95" customHeight="1">
      <c r="A7" s="151" t="s">
        <v>364</v>
      </c>
      <c r="B7" s="185">
        <v>217392</v>
      </c>
      <c r="C7" s="185">
        <v>306410</v>
      </c>
      <c r="D7" s="185">
        <v>503486</v>
      </c>
      <c r="E7" s="185">
        <v>696759</v>
      </c>
      <c r="F7" s="185">
        <v>909478</v>
      </c>
      <c r="G7" s="185">
        <v>1244935</v>
      </c>
    </row>
    <row r="8" spans="1:9" s="150" customFormat="1" ht="24.95" customHeight="1">
      <c r="A8" s="153" t="s">
        <v>365</v>
      </c>
      <c r="B8" s="185">
        <v>195361</v>
      </c>
      <c r="C8" s="185">
        <v>269934</v>
      </c>
      <c r="D8" s="185">
        <v>407650</v>
      </c>
      <c r="E8" s="185">
        <v>558668</v>
      </c>
      <c r="F8" s="185">
        <v>766759</v>
      </c>
      <c r="G8" s="185">
        <v>966589</v>
      </c>
    </row>
    <row r="9" spans="1:9" s="150" customFormat="1" ht="24.95" customHeight="1">
      <c r="A9" s="153" t="s">
        <v>366</v>
      </c>
      <c r="B9" s="185">
        <v>18495</v>
      </c>
      <c r="C9" s="185">
        <v>26482</v>
      </c>
      <c r="D9" s="185">
        <v>93465</v>
      </c>
      <c r="E9" s="185">
        <v>136701</v>
      </c>
      <c r="F9" s="185">
        <v>141705</v>
      </c>
      <c r="G9" s="185">
        <v>278346</v>
      </c>
    </row>
    <row r="10" spans="1:9" s="150" customFormat="1">
      <c r="A10" s="153"/>
    </row>
    <row r="11" spans="1:9" s="150" customFormat="1" ht="40.5">
      <c r="A11" s="155" t="s">
        <v>367</v>
      </c>
      <c r="B11" s="181"/>
      <c r="C11" s="181"/>
      <c r="D11" s="181"/>
      <c r="E11" s="181"/>
      <c r="F11" s="181"/>
      <c r="G11" s="181"/>
    </row>
    <row r="12" spans="1:9" s="150" customFormat="1" ht="24.95" customHeight="1">
      <c r="A12" s="151" t="s">
        <v>364</v>
      </c>
      <c r="B12" s="157">
        <v>100</v>
      </c>
      <c r="C12" s="157">
        <v>100</v>
      </c>
      <c r="D12" s="157">
        <v>100</v>
      </c>
      <c r="E12" s="157">
        <v>100</v>
      </c>
      <c r="F12" s="157">
        <v>100</v>
      </c>
      <c r="G12" s="157">
        <v>100</v>
      </c>
    </row>
    <row r="13" spans="1:9" s="150" customFormat="1" ht="24.95" customHeight="1">
      <c r="A13" s="153" t="s">
        <v>440</v>
      </c>
      <c r="B13" s="157">
        <v>91.351657189884776</v>
      </c>
      <c r="C13" s="157">
        <v>91.065934362517538</v>
      </c>
      <c r="D13" s="157">
        <v>81.348592638416335</v>
      </c>
      <c r="E13" s="157">
        <v>80.341228901489714</v>
      </c>
      <c r="F13" s="157">
        <v>84.401693407774005</v>
      </c>
      <c r="G13" s="157">
        <v>77.641724266728787</v>
      </c>
    </row>
    <row r="14" spans="1:9" s="150" customFormat="1" ht="24.95" customHeight="1">
      <c r="A14" s="153" t="s">
        <v>366</v>
      </c>
      <c r="B14" s="157">
        <v>8.6483428101152171</v>
      </c>
      <c r="C14" s="157">
        <v>8.9340656374824565</v>
      </c>
      <c r="D14" s="157">
        <v>18.651407361583669</v>
      </c>
      <c r="E14" s="157">
        <v>19.658771098510289</v>
      </c>
      <c r="F14" s="157">
        <v>15.598306592225999</v>
      </c>
      <c r="G14" s="157">
        <v>22.358275733271217</v>
      </c>
    </row>
    <row r="15" spans="1:9" s="150" customFormat="1">
      <c r="A15" s="158"/>
    </row>
    <row r="16" spans="1:9" s="150" customFormat="1" ht="24.95" customHeight="1">
      <c r="A16" s="149" t="s">
        <v>368</v>
      </c>
      <c r="B16" s="181"/>
      <c r="C16" s="181"/>
      <c r="D16" s="181"/>
      <c r="E16" s="181"/>
      <c r="F16" s="181"/>
      <c r="G16" s="181"/>
    </row>
    <row r="17" spans="1:9" s="150" customFormat="1" ht="24.95" customHeight="1">
      <c r="A17" s="151" t="s">
        <v>364</v>
      </c>
      <c r="B17" s="185">
        <v>214804</v>
      </c>
      <c r="C17" s="185">
        <v>287527</v>
      </c>
      <c r="D17" s="185">
        <v>423130</v>
      </c>
      <c r="E17" s="185">
        <v>572653</v>
      </c>
      <c r="F17" s="185">
        <v>775748</v>
      </c>
      <c r="G17" s="185">
        <v>1017727</v>
      </c>
    </row>
    <row r="18" spans="1:9" s="150" customFormat="1" ht="24.95" customHeight="1">
      <c r="A18" s="153" t="s">
        <v>429</v>
      </c>
      <c r="B18" s="157">
        <v>5.9173776107598641</v>
      </c>
      <c r="C18" s="157">
        <v>5.4642050393997685</v>
      </c>
      <c r="D18" s="157">
        <v>4.9000000000000004</v>
      </c>
      <c r="E18" s="157">
        <v>4.4668288062082286</v>
      </c>
      <c r="F18" s="157">
        <v>4.2</v>
      </c>
      <c r="G18" s="157">
        <v>3.9</v>
      </c>
    </row>
    <row r="19" spans="1:9" s="150" customFormat="1">
      <c r="A19" s="158"/>
      <c r="G19" s="171"/>
    </row>
    <row r="20" spans="1:9" s="150" customFormat="1" ht="24.95" customHeight="1">
      <c r="A20" s="155" t="s">
        <v>369</v>
      </c>
      <c r="B20" s="218"/>
      <c r="C20" s="218"/>
      <c r="D20" s="218"/>
      <c r="E20" s="218"/>
      <c r="F20" s="218"/>
      <c r="G20" s="218"/>
    </row>
    <row r="21" spans="1:9" s="150" customFormat="1" ht="24.95" customHeight="1">
      <c r="A21" s="151" t="s">
        <v>364</v>
      </c>
      <c r="B21" s="185">
        <v>1277180</v>
      </c>
      <c r="C21" s="185">
        <v>1580423</v>
      </c>
      <c r="D21" s="185">
        <v>2069740</v>
      </c>
      <c r="E21" s="185">
        <v>2584997</v>
      </c>
      <c r="F21" s="185">
        <v>3230440</v>
      </c>
      <c r="G21" s="185">
        <v>4009670</v>
      </c>
      <c r="I21" s="162"/>
    </row>
    <row r="22" spans="1:9" s="150" customFormat="1" ht="24.95" customHeight="1">
      <c r="A22" s="153" t="s">
        <v>370</v>
      </c>
      <c r="B22" s="185">
        <v>641558</v>
      </c>
      <c r="C22" s="185">
        <v>792142</v>
      </c>
      <c r="D22" s="185">
        <v>1053260</v>
      </c>
      <c r="E22" s="185">
        <v>1334242</v>
      </c>
      <c r="F22" s="185">
        <v>1705359</v>
      </c>
      <c r="G22" s="185">
        <v>2141307</v>
      </c>
    </row>
    <row r="23" spans="1:9" s="150" customFormat="1" ht="24.95" customHeight="1">
      <c r="A23" s="153" t="s">
        <v>371</v>
      </c>
      <c r="B23" s="185">
        <v>635622</v>
      </c>
      <c r="C23" s="185">
        <v>788281</v>
      </c>
      <c r="D23" s="185">
        <v>1016480</v>
      </c>
      <c r="E23" s="185">
        <v>1250755</v>
      </c>
      <c r="F23" s="185">
        <v>1525081</v>
      </c>
      <c r="G23" s="185">
        <v>1868363</v>
      </c>
    </row>
    <row r="24" spans="1:9" s="150" customFormat="1">
      <c r="A24" s="153"/>
      <c r="B24" s="174"/>
      <c r="C24" s="174"/>
      <c r="D24" s="174"/>
      <c r="E24" s="174"/>
      <c r="F24" s="174"/>
      <c r="G24" s="174"/>
    </row>
    <row r="25" spans="1:9" s="150" customFormat="1" ht="24.95" customHeight="1">
      <c r="A25" s="155" t="s">
        <v>372</v>
      </c>
      <c r="B25" s="218"/>
      <c r="C25" s="218"/>
      <c r="D25" s="218"/>
      <c r="E25" s="218"/>
      <c r="F25" s="218"/>
      <c r="G25" s="218"/>
    </row>
    <row r="26" spans="1:9" s="150" customFormat="1" ht="24.95" customHeight="1">
      <c r="A26" s="151" t="s">
        <v>364</v>
      </c>
      <c r="B26" s="157">
        <v>100</v>
      </c>
      <c r="C26" s="157">
        <v>100</v>
      </c>
      <c r="D26" s="157">
        <v>100</v>
      </c>
      <c r="E26" s="157">
        <v>100</v>
      </c>
      <c r="F26" s="157">
        <v>100</v>
      </c>
      <c r="G26" s="157">
        <v>100</v>
      </c>
      <c r="I26" s="162"/>
    </row>
    <row r="27" spans="1:9" s="150" customFormat="1" ht="24.95" customHeight="1">
      <c r="A27" s="153" t="s">
        <v>370</v>
      </c>
      <c r="B27" s="157">
        <v>50.232386977559941</v>
      </c>
      <c r="C27" s="157">
        <v>50.122150841894864</v>
      </c>
      <c r="D27" s="157">
        <v>50.888517398320566</v>
      </c>
      <c r="E27" s="157">
        <v>51.614837464028007</v>
      </c>
      <c r="F27" s="157">
        <v>52.790301011626894</v>
      </c>
      <c r="G27" s="157">
        <v>53.403571865016318</v>
      </c>
    </row>
    <row r="28" spans="1:9" s="150" customFormat="1" ht="24.95" customHeight="1">
      <c r="A28" s="153" t="s">
        <v>373</v>
      </c>
      <c r="B28" s="157">
        <v>49.767613022440067</v>
      </c>
      <c r="C28" s="157">
        <v>49.877849158105143</v>
      </c>
      <c r="D28" s="157">
        <v>49.111482601679441</v>
      </c>
      <c r="E28" s="157">
        <v>48.385162535971993</v>
      </c>
      <c r="F28" s="157">
        <v>47.209698988373098</v>
      </c>
      <c r="G28" s="157">
        <v>46.596428134983675</v>
      </c>
    </row>
    <row r="29" spans="1:9" s="150" customFormat="1">
      <c r="B29" s="176"/>
      <c r="C29" s="176"/>
      <c r="D29" s="176"/>
      <c r="E29" s="176"/>
      <c r="F29" s="176"/>
      <c r="G29" s="177"/>
    </row>
    <row r="30" spans="1:9" s="150" customFormat="1" ht="24.95" customHeight="1">
      <c r="A30" s="149" t="s">
        <v>374</v>
      </c>
      <c r="B30" s="216"/>
      <c r="C30" s="216"/>
      <c r="D30" s="216"/>
      <c r="E30" s="216"/>
      <c r="F30" s="216"/>
      <c r="G30" s="219"/>
    </row>
    <row r="31" spans="1:9" s="150" customFormat="1" ht="24.95" customHeight="1">
      <c r="A31" s="151" t="s">
        <v>375</v>
      </c>
      <c r="B31" s="185">
        <v>1277180</v>
      </c>
      <c r="C31" s="185">
        <v>1580423</v>
      </c>
      <c r="D31" s="185">
        <v>2016458</v>
      </c>
      <c r="E31" s="185">
        <v>2462784</v>
      </c>
      <c r="F31" s="185">
        <v>2968088</v>
      </c>
      <c r="G31" s="185">
        <v>3690503</v>
      </c>
    </row>
    <row r="32" spans="1:9" s="150" customFormat="1" ht="24.95" customHeight="1">
      <c r="A32" s="151" t="s">
        <v>376</v>
      </c>
      <c r="B32" s="185" t="s">
        <v>100</v>
      </c>
      <c r="C32" s="185" t="s">
        <v>100</v>
      </c>
      <c r="D32" s="185">
        <v>53282</v>
      </c>
      <c r="E32" s="185">
        <v>122213</v>
      </c>
      <c r="F32" s="185">
        <v>262352</v>
      </c>
      <c r="G32" s="185">
        <v>319167</v>
      </c>
    </row>
    <row r="33" spans="1:7" s="150" customFormat="1">
      <c r="A33" s="151"/>
      <c r="B33" s="177"/>
      <c r="C33" s="177"/>
      <c r="D33" s="171"/>
      <c r="E33" s="171"/>
      <c r="F33" s="171"/>
      <c r="G33" s="171"/>
    </row>
    <row r="34" spans="1:7" s="150" customFormat="1" ht="24.95" customHeight="1">
      <c r="A34" s="149" t="s">
        <v>377</v>
      </c>
      <c r="B34" s="216"/>
      <c r="C34" s="216"/>
      <c r="D34" s="216"/>
      <c r="E34" s="216"/>
      <c r="F34" s="216"/>
      <c r="G34" s="219"/>
    </row>
    <row r="35" spans="1:7" s="150" customFormat="1" ht="24.95" customHeight="1">
      <c r="A35" s="151" t="s">
        <v>375</v>
      </c>
      <c r="B35" s="157">
        <v>100</v>
      </c>
      <c r="C35" s="157">
        <v>100</v>
      </c>
      <c r="D35" s="157">
        <v>97.425666991989331</v>
      </c>
      <c r="E35" s="157">
        <v>95.272218884586707</v>
      </c>
      <c r="F35" s="157">
        <v>91.878753358675596</v>
      </c>
      <c r="G35" s="157">
        <v>92.040068135282951</v>
      </c>
    </row>
    <row r="36" spans="1:7" s="150" customFormat="1" ht="24.95" customHeight="1">
      <c r="A36" s="151" t="s">
        <v>376</v>
      </c>
      <c r="B36" s="319" t="s">
        <v>100</v>
      </c>
      <c r="C36" s="319" t="s">
        <v>100</v>
      </c>
      <c r="D36" s="157">
        <v>2.5743330080106679</v>
      </c>
      <c r="E36" s="157">
        <v>4.7277811154132872</v>
      </c>
      <c r="F36" s="157">
        <v>8.1212466413244027</v>
      </c>
      <c r="G36" s="157">
        <v>7.9599318647170474</v>
      </c>
    </row>
    <row r="37" spans="1:7" s="150" customFormat="1">
      <c r="A37" s="166"/>
      <c r="B37" s="177"/>
      <c r="C37" s="177"/>
      <c r="D37" s="177"/>
      <c r="E37" s="177"/>
      <c r="F37" s="177"/>
      <c r="G37" s="177"/>
    </row>
    <row r="38" spans="1:7" s="150" customFormat="1" ht="40.5">
      <c r="A38" s="155" t="s">
        <v>378</v>
      </c>
      <c r="B38" s="499">
        <v>2.5</v>
      </c>
      <c r="C38" s="499">
        <v>2.1</v>
      </c>
      <c r="D38" s="499">
        <v>2.5</v>
      </c>
      <c r="E38" s="499">
        <v>2.5</v>
      </c>
      <c r="F38" s="499">
        <v>2.2000000000000002</v>
      </c>
      <c r="G38" s="499">
        <v>2.2000000000000002</v>
      </c>
    </row>
    <row r="39" spans="1:7" s="150" customFormat="1">
      <c r="B39" s="177"/>
      <c r="C39" s="177"/>
      <c r="D39" s="177"/>
      <c r="E39" s="177"/>
      <c r="F39" s="177"/>
      <c r="G39" s="177"/>
    </row>
    <row r="40" spans="1:7" s="150" customFormat="1" ht="24.95" customHeight="1">
      <c r="A40" s="149" t="s">
        <v>379</v>
      </c>
      <c r="B40" s="216"/>
      <c r="C40" s="216"/>
      <c r="D40" s="216"/>
      <c r="E40" s="216"/>
      <c r="F40" s="216"/>
      <c r="G40" s="178"/>
    </row>
    <row r="41" spans="1:7" s="150" customFormat="1" ht="24.95" customHeight="1">
      <c r="A41" s="151" t="s">
        <v>11</v>
      </c>
      <c r="B41" s="185">
        <v>680976</v>
      </c>
      <c r="C41" s="185">
        <v>877118</v>
      </c>
      <c r="D41" s="185">
        <v>1037311</v>
      </c>
      <c r="E41" s="185">
        <v>1459580</v>
      </c>
      <c r="F41" s="185">
        <v>1748245</v>
      </c>
      <c r="G41" s="185">
        <v>2219174</v>
      </c>
    </row>
    <row r="42" spans="1:7" s="150" customFormat="1" ht="24.95" customHeight="1">
      <c r="A42" s="151" t="s">
        <v>430</v>
      </c>
      <c r="B42" s="185">
        <v>680976</v>
      </c>
      <c r="C42" s="185">
        <v>877118</v>
      </c>
      <c r="D42" s="185">
        <v>1026646</v>
      </c>
      <c r="E42" s="185">
        <v>1433713</v>
      </c>
      <c r="F42" s="185">
        <v>1698472</v>
      </c>
      <c r="G42" s="185">
        <v>2158417</v>
      </c>
    </row>
    <row r="43" spans="1:7" s="150" customFormat="1" ht="24.95" customHeight="1">
      <c r="A43" s="151" t="s">
        <v>431</v>
      </c>
      <c r="B43" s="185" t="s">
        <v>2</v>
      </c>
      <c r="C43" s="185" t="s">
        <v>2</v>
      </c>
      <c r="D43" s="185">
        <v>10665</v>
      </c>
      <c r="E43" s="185">
        <v>25867</v>
      </c>
      <c r="F43" s="185">
        <v>49773</v>
      </c>
      <c r="G43" s="185">
        <v>60757</v>
      </c>
    </row>
    <row r="44" spans="1:7" s="150" customFormat="1" ht="24.95" customHeight="1">
      <c r="A44" s="153" t="s">
        <v>380</v>
      </c>
      <c r="B44" s="185">
        <v>504207</v>
      </c>
      <c r="C44" s="185">
        <v>598032</v>
      </c>
      <c r="D44" s="185">
        <v>705850</v>
      </c>
      <c r="E44" s="185">
        <v>825002</v>
      </c>
      <c r="F44" s="185">
        <v>997590</v>
      </c>
      <c r="G44" s="185">
        <v>1208652</v>
      </c>
    </row>
    <row r="45" spans="1:7" s="150" customFormat="1" ht="24.95" customHeight="1">
      <c r="A45" s="153" t="s">
        <v>381</v>
      </c>
      <c r="B45" s="185">
        <v>85798</v>
      </c>
      <c r="C45" s="185">
        <v>102893</v>
      </c>
      <c r="D45" s="185">
        <v>134048</v>
      </c>
      <c r="E45" s="185">
        <v>166749</v>
      </c>
      <c r="F45" s="185">
        <v>209260</v>
      </c>
      <c r="G45" s="185">
        <v>244295</v>
      </c>
    </row>
    <row r="46" spans="1:7" s="150" customFormat="1" ht="24.95" customHeight="1">
      <c r="A46" s="153" t="s">
        <v>382</v>
      </c>
      <c r="B46" s="185">
        <v>6199</v>
      </c>
      <c r="C46" s="185">
        <v>2380</v>
      </c>
      <c r="D46" s="185">
        <v>139249</v>
      </c>
      <c r="E46" s="185">
        <v>11453</v>
      </c>
      <c r="F46" s="185">
        <v>12993</v>
      </c>
      <c r="G46" s="185">
        <v>18382</v>
      </c>
    </row>
    <row r="47" spans="1:7" s="150" customFormat="1">
      <c r="A47" s="153"/>
      <c r="B47" s="171"/>
      <c r="C47" s="171"/>
      <c r="D47" s="171"/>
      <c r="E47" s="171"/>
      <c r="F47" s="171"/>
      <c r="G47" s="171"/>
    </row>
    <row r="48" spans="1:7" s="150" customFormat="1" ht="40.5">
      <c r="A48" s="155" t="s">
        <v>383</v>
      </c>
      <c r="B48" s="216"/>
      <c r="C48" s="216"/>
      <c r="D48" s="216"/>
      <c r="E48" s="216"/>
      <c r="F48" s="216"/>
      <c r="G48" s="178"/>
    </row>
    <row r="49" spans="1:26" s="150" customFormat="1" ht="24.95" customHeight="1">
      <c r="A49" s="151" t="s">
        <v>11</v>
      </c>
      <c r="B49" s="157">
        <v>53.318717800153458</v>
      </c>
      <c r="C49" s="157">
        <v>55.498939208047474</v>
      </c>
      <c r="D49" s="157">
        <v>51.442231873909591</v>
      </c>
      <c r="E49" s="157">
        <v>59.265449182713546</v>
      </c>
      <c r="F49" s="157">
        <v>58.901387020869997</v>
      </c>
      <c r="G49" s="157">
        <v>60.132019944164796</v>
      </c>
      <c r="H49" s="549"/>
      <c r="I49" s="549"/>
      <c r="J49" s="549"/>
      <c r="K49" s="549"/>
      <c r="L49" s="549"/>
      <c r="M49" s="549"/>
      <c r="N49" s="551"/>
      <c r="O49" s="551"/>
      <c r="P49" s="551"/>
      <c r="Q49" s="551"/>
      <c r="R49" s="551"/>
      <c r="S49" s="551"/>
      <c r="T49" s="551"/>
      <c r="U49" s="550"/>
      <c r="V49" s="550"/>
    </row>
    <row r="50" spans="1:26" s="150" customFormat="1" ht="24.95" customHeight="1">
      <c r="A50" s="151" t="s">
        <v>430</v>
      </c>
      <c r="B50" s="157">
        <v>53.318717800153458</v>
      </c>
      <c r="C50" s="157">
        <v>55.498939208047474</v>
      </c>
      <c r="D50" s="157">
        <v>50.913334173089645</v>
      </c>
      <c r="E50" s="157">
        <v>58.215133767313745</v>
      </c>
      <c r="F50" s="157">
        <v>57.224448870788201</v>
      </c>
      <c r="G50" s="157">
        <v>58.485713194109309</v>
      </c>
      <c r="H50" s="549"/>
      <c r="I50" s="549"/>
      <c r="J50" s="549"/>
      <c r="K50" s="549"/>
      <c r="L50" s="549"/>
      <c r="M50" s="549"/>
      <c r="N50" s="551"/>
      <c r="O50" s="551"/>
      <c r="P50" s="551"/>
      <c r="Q50" s="551"/>
      <c r="R50" s="551"/>
      <c r="S50" s="551"/>
      <c r="T50" s="550"/>
      <c r="U50" s="550"/>
      <c r="V50" s="550"/>
    </row>
    <row r="51" spans="1:26" s="150" customFormat="1" ht="24.95" customHeight="1">
      <c r="A51" s="151" t="s">
        <v>431</v>
      </c>
      <c r="B51" s="319" t="s">
        <v>2</v>
      </c>
      <c r="C51" s="319" t="s">
        <v>2</v>
      </c>
      <c r="D51" s="157">
        <v>0.52889770081995269</v>
      </c>
      <c r="E51" s="157">
        <v>1.0503154153998078</v>
      </c>
      <c r="F51" s="157">
        <v>1.6769381500818037</v>
      </c>
      <c r="G51" s="157">
        <v>1.6463067500554804</v>
      </c>
      <c r="H51" s="185"/>
      <c r="I51" s="185"/>
      <c r="J51" s="549"/>
      <c r="K51" s="549"/>
      <c r="L51" s="549"/>
      <c r="M51" s="549"/>
      <c r="N51" s="551"/>
      <c r="O51" s="551"/>
      <c r="P51" s="551"/>
      <c r="Q51" s="551"/>
      <c r="R51" s="551"/>
      <c r="S51" s="551"/>
      <c r="T51" s="550"/>
      <c r="U51" s="550"/>
      <c r="V51" s="550"/>
    </row>
    <row r="52" spans="1:26" s="150" customFormat="1" ht="24.95" customHeight="1">
      <c r="A52" s="153" t="s">
        <v>380</v>
      </c>
      <c r="B52" s="157">
        <v>39.478147167979458</v>
      </c>
      <c r="C52" s="157">
        <v>37.839996001070595</v>
      </c>
      <c r="D52" s="157">
        <v>35.00444839416442</v>
      </c>
      <c r="E52" s="157">
        <v>33.498755879524964</v>
      </c>
      <c r="F52" s="157">
        <v>33.610526372533428</v>
      </c>
      <c r="G52" s="157">
        <v>32.75033240726264</v>
      </c>
      <c r="H52" s="549"/>
      <c r="I52" s="549"/>
      <c r="J52" s="549"/>
      <c r="K52" s="549"/>
      <c r="L52" s="549"/>
      <c r="M52" s="549"/>
      <c r="N52" s="551"/>
      <c r="O52" s="551"/>
      <c r="P52" s="551"/>
      <c r="Q52" s="551"/>
      <c r="R52" s="551"/>
      <c r="S52" s="551"/>
      <c r="T52" s="550"/>
      <c r="U52" s="550"/>
      <c r="V52" s="550"/>
    </row>
    <row r="53" spans="1:26" s="150" customFormat="1" ht="24.95" customHeight="1">
      <c r="A53" s="153" t="s">
        <v>381</v>
      </c>
      <c r="B53" s="157">
        <v>6.7177688344634277</v>
      </c>
      <c r="C53" s="157">
        <v>6.5104721963676813</v>
      </c>
      <c r="D53" s="157">
        <v>6.6476961087213322</v>
      </c>
      <c r="E53" s="157">
        <v>6.7707521244250408</v>
      </c>
      <c r="F53" s="157">
        <v>7.0503300441226813</v>
      </c>
      <c r="G53" s="157">
        <v>6.6195583637244022</v>
      </c>
      <c r="H53" s="549"/>
      <c r="I53" s="549"/>
      <c r="J53" s="549"/>
      <c r="K53" s="549"/>
      <c r="L53" s="549"/>
      <c r="M53" s="549"/>
      <c r="N53" s="551"/>
      <c r="O53" s="551"/>
      <c r="P53" s="551"/>
      <c r="Q53" s="551"/>
      <c r="R53" s="551"/>
      <c r="S53" s="551"/>
      <c r="T53" s="550"/>
      <c r="U53" s="550"/>
      <c r="V53" s="550"/>
    </row>
    <row r="54" spans="1:26" s="150" customFormat="1" ht="24.95" customHeight="1">
      <c r="A54" s="153" t="s">
        <v>384</v>
      </c>
      <c r="B54" s="157">
        <v>0.48536619740365489</v>
      </c>
      <c r="C54" s="157">
        <v>0.15059259451425344</v>
      </c>
      <c r="D54" s="157">
        <v>6.9056236232046491</v>
      </c>
      <c r="E54" s="157">
        <v>0.4650428133364517</v>
      </c>
      <c r="F54" s="157">
        <v>0.43775656247388889</v>
      </c>
      <c r="G54" s="157">
        <v>0.49808928484816295</v>
      </c>
      <c r="H54" s="549"/>
      <c r="I54" s="549"/>
      <c r="J54" s="549"/>
      <c r="K54" s="549"/>
      <c r="L54" s="549"/>
      <c r="M54" s="549"/>
      <c r="N54" s="551"/>
      <c r="O54" s="551"/>
      <c r="P54" s="551"/>
      <c r="Q54" s="551"/>
      <c r="R54" s="551"/>
      <c r="S54" s="551"/>
      <c r="T54" s="550"/>
      <c r="U54" s="550"/>
      <c r="V54" s="550"/>
    </row>
    <row r="55" spans="1:26" s="150" customFormat="1">
      <c r="B55" s="177"/>
      <c r="C55" s="177"/>
      <c r="D55" s="176"/>
      <c r="E55" s="176"/>
      <c r="F55" s="176"/>
      <c r="G55" s="177"/>
    </row>
    <row r="56" spans="1:26" s="150" customFormat="1" ht="24.95" customHeight="1">
      <c r="A56" s="149" t="s">
        <v>385</v>
      </c>
      <c r="B56" s="178"/>
      <c r="C56" s="178"/>
      <c r="D56" s="178"/>
      <c r="E56" s="178"/>
      <c r="F56" s="178"/>
      <c r="G56" s="178"/>
    </row>
    <row r="57" spans="1:26" s="150" customFormat="1" ht="24.95" customHeight="1">
      <c r="A57" s="151" t="s">
        <v>15</v>
      </c>
      <c r="B57" s="185">
        <v>601494</v>
      </c>
      <c r="C57" s="185">
        <v>639501</v>
      </c>
      <c r="D57" s="185">
        <v>740898</v>
      </c>
      <c r="E57" s="185">
        <v>827980</v>
      </c>
      <c r="F57" s="185">
        <v>878511</v>
      </c>
      <c r="G57" s="185">
        <v>959310</v>
      </c>
      <c r="H57" s="549"/>
      <c r="I57" s="549"/>
      <c r="J57" s="549"/>
      <c r="K57" s="549"/>
      <c r="L57" s="549"/>
      <c r="M57" s="549"/>
      <c r="N57" s="549"/>
      <c r="O57" s="549"/>
      <c r="P57" s="549"/>
      <c r="Q57" s="549"/>
      <c r="R57" s="549"/>
      <c r="S57" s="549"/>
      <c r="U57" s="553"/>
      <c r="V57" s="553"/>
      <c r="W57" s="553"/>
      <c r="X57" s="553"/>
      <c r="Y57" s="553"/>
      <c r="Z57" s="553"/>
    </row>
    <row r="58" spans="1:26" s="150" customFormat="1" ht="24.95" customHeight="1">
      <c r="A58" s="166" t="s">
        <v>16</v>
      </c>
      <c r="B58" s="185"/>
      <c r="C58" s="185"/>
      <c r="D58" s="185"/>
      <c r="E58" s="185"/>
      <c r="F58" s="185"/>
      <c r="G58" s="185"/>
      <c r="H58" s="549"/>
      <c r="I58" s="549"/>
      <c r="J58" s="549"/>
      <c r="K58" s="549"/>
      <c r="L58" s="549"/>
      <c r="M58" s="549"/>
      <c r="N58" s="549"/>
      <c r="O58" s="549"/>
      <c r="P58" s="549"/>
      <c r="Q58" s="549"/>
      <c r="R58" s="549"/>
      <c r="S58" s="549"/>
      <c r="U58" s="553"/>
      <c r="V58" s="553"/>
      <c r="W58" s="553"/>
      <c r="X58" s="553"/>
      <c r="Y58" s="553"/>
      <c r="Z58" s="553"/>
    </row>
    <row r="59" spans="1:26" s="150" customFormat="1" ht="24.95" customHeight="1">
      <c r="A59" s="151" t="s">
        <v>17</v>
      </c>
      <c r="B59" s="185">
        <v>637291</v>
      </c>
      <c r="C59" s="185">
        <v>881913</v>
      </c>
      <c r="D59" s="185">
        <v>1252375</v>
      </c>
      <c r="E59" s="185">
        <v>1655710</v>
      </c>
      <c r="F59" s="185">
        <v>2179915</v>
      </c>
      <c r="G59" s="185">
        <v>2805770</v>
      </c>
      <c r="H59" s="549"/>
      <c r="I59" s="549"/>
      <c r="J59" s="549"/>
      <c r="K59" s="549"/>
      <c r="L59" s="549"/>
      <c r="M59" s="549"/>
      <c r="N59" s="549"/>
      <c r="O59" s="549"/>
      <c r="P59" s="549"/>
      <c r="Q59" s="549"/>
      <c r="R59" s="549"/>
      <c r="S59" s="549"/>
      <c r="U59" s="553"/>
      <c r="V59" s="553"/>
      <c r="W59" s="553"/>
      <c r="X59" s="553"/>
      <c r="Y59" s="553"/>
      <c r="Z59" s="553"/>
    </row>
    <row r="60" spans="1:26" s="150" customFormat="1" ht="24.95" customHeight="1">
      <c r="A60" s="166" t="s">
        <v>18</v>
      </c>
      <c r="B60" s="185"/>
      <c r="C60" s="185"/>
      <c r="D60" s="185"/>
      <c r="E60" s="185"/>
      <c r="F60" s="185"/>
      <c r="G60" s="185"/>
      <c r="H60" s="549"/>
      <c r="I60" s="549"/>
      <c r="J60" s="549"/>
      <c r="K60" s="549"/>
      <c r="L60" s="549"/>
      <c r="M60" s="549"/>
      <c r="N60" s="549"/>
      <c r="O60" s="549"/>
      <c r="P60" s="549"/>
      <c r="Q60" s="549"/>
      <c r="R60" s="549"/>
      <c r="S60" s="549"/>
      <c r="U60" s="553"/>
      <c r="V60" s="553"/>
      <c r="W60" s="553"/>
      <c r="X60" s="553"/>
      <c r="Y60" s="553"/>
      <c r="Z60" s="553"/>
    </row>
    <row r="61" spans="1:26" s="150" customFormat="1" ht="24.95" customHeight="1">
      <c r="A61" s="151" t="s">
        <v>19</v>
      </c>
      <c r="B61" s="185">
        <v>38395</v>
      </c>
      <c r="C61" s="185">
        <v>59009</v>
      </c>
      <c r="D61" s="185">
        <v>76467</v>
      </c>
      <c r="E61" s="185">
        <v>101307</v>
      </c>
      <c r="F61" s="185">
        <v>172014</v>
      </c>
      <c r="G61" s="185">
        <v>244590</v>
      </c>
      <c r="N61" s="552"/>
      <c r="O61" s="552"/>
      <c r="P61" s="552"/>
      <c r="Q61" s="552"/>
      <c r="R61" s="552"/>
      <c r="S61" s="552"/>
    </row>
    <row r="62" spans="1:26" s="150" customFormat="1" ht="24.95" customHeight="1">
      <c r="A62" s="166" t="s">
        <v>20</v>
      </c>
      <c r="B62" s="176"/>
      <c r="C62" s="176"/>
      <c r="D62" s="176"/>
      <c r="E62" s="176"/>
      <c r="F62" s="176"/>
      <c r="G62" s="177"/>
      <c r="N62" s="552"/>
      <c r="O62" s="552"/>
      <c r="P62" s="552"/>
      <c r="Q62" s="552"/>
      <c r="R62" s="552"/>
      <c r="S62" s="552"/>
    </row>
    <row r="63" spans="1:26" s="150" customFormat="1">
      <c r="A63" s="166"/>
      <c r="B63" s="176"/>
      <c r="C63" s="176"/>
      <c r="D63" s="176"/>
      <c r="E63" s="176"/>
      <c r="F63" s="176"/>
      <c r="G63" s="177"/>
    </row>
    <row r="64" spans="1:26" s="150" customFormat="1" ht="24.95" customHeight="1">
      <c r="A64" s="149" t="s">
        <v>416</v>
      </c>
      <c r="B64" s="178"/>
      <c r="C64" s="178"/>
      <c r="D64" s="178"/>
      <c r="E64" s="178"/>
      <c r="F64" s="178"/>
      <c r="G64" s="178"/>
    </row>
    <row r="65" spans="1:15" s="150" customFormat="1" ht="24.95" customHeight="1">
      <c r="A65" s="151" t="s">
        <v>15</v>
      </c>
      <c r="B65" s="157">
        <v>47.095475970497503</v>
      </c>
      <c r="C65" s="157">
        <v>40.463913774983027</v>
      </c>
      <c r="D65" s="157">
        <v>35.796670113154313</v>
      </c>
      <c r="E65" s="157">
        <v>32.030211253630078</v>
      </c>
      <c r="F65" s="157">
        <v>27.194778420277117</v>
      </c>
      <c r="G65" s="157">
        <v>23.924911526384964</v>
      </c>
      <c r="H65" s="179"/>
      <c r="I65" s="179"/>
      <c r="J65" s="179"/>
      <c r="K65" s="179"/>
      <c r="L65" s="179"/>
      <c r="M65" s="179"/>
      <c r="N65" s="179"/>
      <c r="O65" s="179"/>
    </row>
    <row r="66" spans="1:15" s="150" customFormat="1" ht="24.95" customHeight="1">
      <c r="A66" s="166" t="s">
        <v>16</v>
      </c>
      <c r="B66" s="157"/>
      <c r="C66" s="157"/>
      <c r="D66" s="157"/>
      <c r="E66" s="157"/>
      <c r="F66" s="157"/>
      <c r="G66" s="157"/>
      <c r="H66" s="179"/>
      <c r="I66" s="179"/>
      <c r="J66" s="179"/>
      <c r="K66" s="179"/>
      <c r="L66" s="179"/>
      <c r="M66" s="179"/>
    </row>
    <row r="67" spans="1:15" s="150" customFormat="1" ht="24.95" customHeight="1">
      <c r="A67" s="151" t="s">
        <v>17</v>
      </c>
      <c r="B67" s="157">
        <v>49.89829154856794</v>
      </c>
      <c r="C67" s="157">
        <v>55.802338994054125</v>
      </c>
      <c r="D67" s="157">
        <v>60.508807869587486</v>
      </c>
      <c r="E67" s="157">
        <v>64.0507513161524</v>
      </c>
      <c r="F67" s="157">
        <v>67.480436101583692</v>
      </c>
      <c r="G67" s="157">
        <v>70</v>
      </c>
      <c r="H67" s="179"/>
      <c r="I67" s="179"/>
      <c r="J67" s="179"/>
      <c r="K67" s="179"/>
      <c r="L67" s="179"/>
      <c r="M67" s="179"/>
    </row>
    <row r="68" spans="1:15" s="150" customFormat="1" ht="24.95" customHeight="1">
      <c r="A68" s="166" t="s">
        <v>18</v>
      </c>
      <c r="B68" s="157"/>
      <c r="C68" s="157"/>
      <c r="D68" s="157"/>
      <c r="E68" s="157"/>
      <c r="F68" s="157"/>
      <c r="G68" s="157"/>
      <c r="H68" s="179"/>
      <c r="I68" s="179"/>
      <c r="J68" s="179"/>
      <c r="K68" s="179"/>
      <c r="L68" s="179"/>
      <c r="M68" s="179"/>
    </row>
    <row r="69" spans="1:15" s="150" customFormat="1" ht="24.95" customHeight="1">
      <c r="A69" s="151" t="s">
        <v>19</v>
      </c>
      <c r="B69" s="157">
        <v>3.0062324809345586</v>
      </c>
      <c r="C69" s="157">
        <v>3.7337472309628499</v>
      </c>
      <c r="D69" s="157">
        <v>3.6945220172582061</v>
      </c>
      <c r="E69" s="157">
        <v>3.919037430217521</v>
      </c>
      <c r="F69" s="157">
        <v>5.3247854781392014</v>
      </c>
      <c r="G69" s="157">
        <v>6.1</v>
      </c>
      <c r="H69" s="179"/>
      <c r="I69" s="179"/>
      <c r="J69" s="179"/>
      <c r="K69" s="179"/>
      <c r="L69" s="179"/>
      <c r="M69" s="179"/>
    </row>
    <row r="70" spans="1:15" s="150" customFormat="1" ht="24.95" customHeight="1">
      <c r="A70" s="166" t="s">
        <v>20</v>
      </c>
      <c r="B70" s="176"/>
      <c r="C70" s="176"/>
      <c r="D70" s="176"/>
      <c r="E70" s="176"/>
      <c r="F70" s="176"/>
      <c r="G70" s="177"/>
    </row>
    <row r="71" spans="1:15" s="150" customFormat="1">
      <c r="A71" s="311"/>
      <c r="B71" s="311"/>
      <c r="C71" s="311"/>
      <c r="D71" s="311"/>
      <c r="E71" s="311"/>
      <c r="F71" s="311"/>
      <c r="G71" s="311"/>
    </row>
    <row r="72" spans="1:15" s="150" customFormat="1">
      <c r="A72" s="188" t="s">
        <v>407</v>
      </c>
      <c r="B72" s="171"/>
      <c r="C72" s="171"/>
      <c r="D72" s="171"/>
      <c r="E72" s="171"/>
      <c r="F72" s="171"/>
      <c r="G72" s="171"/>
    </row>
    <row r="73" spans="1:15" s="150" customFormat="1">
      <c r="A73" s="188" t="s">
        <v>432</v>
      </c>
      <c r="B73" s="171"/>
      <c r="C73" s="171"/>
      <c r="D73" s="171"/>
      <c r="E73" s="171"/>
      <c r="F73" s="171"/>
      <c r="G73" s="171"/>
      <c r="H73" s="316"/>
      <c r="I73" s="316"/>
      <c r="J73" s="316"/>
      <c r="K73" s="316"/>
      <c r="L73" s="316"/>
      <c r="M73" s="316"/>
    </row>
    <row r="74" spans="1:15">
      <c r="A74" s="189" t="s">
        <v>433</v>
      </c>
      <c r="B74" s="172"/>
      <c r="C74" s="172"/>
      <c r="D74" s="172"/>
      <c r="E74" s="172"/>
      <c r="F74" s="172"/>
      <c r="G74" s="172"/>
      <c r="H74" s="316"/>
      <c r="I74" s="316"/>
      <c r="J74" s="316"/>
      <c r="K74" s="316"/>
      <c r="L74" s="316"/>
      <c r="M74" s="316"/>
    </row>
    <row r="75" spans="1:15" s="150" customFormat="1">
      <c r="A75" s="220"/>
      <c r="B75" s="220"/>
      <c r="C75" s="220"/>
      <c r="D75" s="220"/>
      <c r="E75" s="220"/>
      <c r="F75" s="220"/>
      <c r="G75" s="177"/>
      <c r="H75" s="316"/>
      <c r="I75" s="316"/>
      <c r="J75" s="316"/>
      <c r="K75" s="316"/>
      <c r="L75" s="316"/>
      <c r="M75" s="316"/>
    </row>
    <row r="76" spans="1:15" s="150" customFormat="1" ht="17.25" customHeight="1">
      <c r="A76" s="173" t="s">
        <v>98</v>
      </c>
      <c r="B76" s="174"/>
      <c r="C76" s="174"/>
      <c r="D76" s="174"/>
      <c r="E76" s="174"/>
      <c r="F76" s="174"/>
      <c r="G76" s="174"/>
      <c r="H76" s="316"/>
      <c r="I76" s="316"/>
      <c r="J76" s="316"/>
      <c r="K76" s="316"/>
      <c r="L76" s="316"/>
      <c r="M76" s="316"/>
    </row>
    <row r="77" spans="1:15" ht="29.25" customHeight="1">
      <c r="A77" s="158" t="s">
        <v>99</v>
      </c>
      <c r="B77" s="174"/>
      <c r="C77" s="174"/>
      <c r="D77" s="174"/>
      <c r="E77" s="174"/>
      <c r="F77" s="174"/>
      <c r="G77" s="174"/>
      <c r="H77" s="316"/>
      <c r="I77" s="316"/>
      <c r="J77" s="316"/>
      <c r="K77" s="316"/>
      <c r="L77" s="316"/>
      <c r="M77" s="316"/>
    </row>
    <row r="78" spans="1:15" s="150" customFormat="1" ht="9.9499999999999993" customHeight="1" thickBot="1">
      <c r="A78" s="158"/>
      <c r="B78" s="174"/>
      <c r="C78" s="174"/>
      <c r="D78" s="174"/>
      <c r="E78" s="174"/>
      <c r="F78" s="174"/>
      <c r="G78" s="174"/>
      <c r="H78" s="316"/>
      <c r="I78" s="316"/>
      <c r="J78" s="316"/>
      <c r="K78" s="316"/>
      <c r="L78" s="316"/>
      <c r="M78" s="316"/>
    </row>
    <row r="79" spans="1:15" s="150" customFormat="1" ht="42" customHeight="1" thickBot="1">
      <c r="A79" s="145"/>
      <c r="B79" s="146">
        <v>1970</v>
      </c>
      <c r="C79" s="146">
        <v>1980</v>
      </c>
      <c r="D79" s="146">
        <v>1991</v>
      </c>
      <c r="E79" s="146">
        <v>2000</v>
      </c>
      <c r="F79" s="146">
        <v>2010</v>
      </c>
      <c r="G79" s="146">
        <v>2020</v>
      </c>
      <c r="H79" s="316"/>
      <c r="I79" s="316"/>
      <c r="J79" s="316"/>
      <c r="K79" s="316"/>
      <c r="L79" s="316"/>
      <c r="M79" s="316"/>
    </row>
    <row r="80" spans="1:15" s="150" customFormat="1" ht="21.95" customHeight="1">
      <c r="B80" s="176"/>
      <c r="C80" s="176"/>
      <c r="D80" s="176"/>
      <c r="E80" s="176"/>
      <c r="F80" s="176"/>
      <c r="G80" s="177"/>
      <c r="H80" s="179"/>
    </row>
    <row r="81" spans="1:15" s="150" customFormat="1" ht="24.95" customHeight="1">
      <c r="A81" s="149" t="s">
        <v>387</v>
      </c>
      <c r="B81" s="178"/>
      <c r="C81" s="178"/>
      <c r="D81" s="178"/>
      <c r="E81" s="178"/>
      <c r="F81" s="178"/>
      <c r="G81" s="178"/>
    </row>
    <row r="82" spans="1:15" s="150" customFormat="1" ht="24.95" customHeight="1">
      <c r="A82" s="153" t="s">
        <v>388</v>
      </c>
      <c r="B82" s="157">
        <v>100.40766306130166</v>
      </c>
      <c r="C82" s="157">
        <v>79.203957760005807</v>
      </c>
      <c r="D82" s="157">
        <v>65.26519612735801</v>
      </c>
      <c r="E82" s="157">
        <v>56.126193596704731</v>
      </c>
      <c r="F82" s="157">
        <v>48.191099194234639</v>
      </c>
      <c r="G82" s="157">
        <v>42.9</v>
      </c>
    </row>
    <row r="83" spans="1:15" s="150" customFormat="1" ht="24.95" customHeight="1">
      <c r="A83" s="151" t="s">
        <v>389</v>
      </c>
      <c r="B83" s="157">
        <v>94.382942800070921</v>
      </c>
      <c r="C83" s="157">
        <v>72.512934949365743</v>
      </c>
      <c r="D83" s="157">
        <v>59.159437069567822</v>
      </c>
      <c r="E83" s="157">
        <v>50.007549631276007</v>
      </c>
      <c r="F83" s="157">
        <v>40.300241064445174</v>
      </c>
      <c r="G83" s="157">
        <v>34.200000000000003</v>
      </c>
    </row>
    <row r="84" spans="1:15" s="150" customFormat="1" ht="24.95" customHeight="1">
      <c r="A84" s="151" t="s">
        <v>390</v>
      </c>
      <c r="B84" s="157">
        <v>6.0247202612307404</v>
      </c>
      <c r="C84" s="157">
        <v>6.6910228106400513</v>
      </c>
      <c r="D84" s="157">
        <v>6.1057590577901983</v>
      </c>
      <c r="E84" s="157">
        <v>6.1186439654287286</v>
      </c>
      <c r="F84" s="157">
        <v>7.8908581297894642</v>
      </c>
      <c r="G84" s="157">
        <v>8.6999999999999993</v>
      </c>
    </row>
    <row r="85" spans="1:15" s="142" customFormat="1">
      <c r="A85" s="150"/>
      <c r="B85" s="180"/>
      <c r="C85" s="180"/>
      <c r="D85" s="180"/>
      <c r="E85" s="180"/>
      <c r="F85" s="180"/>
      <c r="G85" s="180"/>
      <c r="H85" s="150"/>
      <c r="J85" s="150"/>
      <c r="K85" s="150"/>
      <c r="L85" s="150"/>
      <c r="M85" s="150"/>
      <c r="N85" s="150"/>
      <c r="O85" s="150"/>
    </row>
    <row r="86" spans="1:15" s="150" customFormat="1" ht="24.95" customHeight="1">
      <c r="A86" s="149" t="s">
        <v>391</v>
      </c>
      <c r="B86" s="407">
        <v>101</v>
      </c>
      <c r="C86" s="407">
        <v>100</v>
      </c>
      <c r="D86" s="407">
        <v>104</v>
      </c>
      <c r="E86" s="407">
        <v>107</v>
      </c>
      <c r="F86" s="407">
        <v>112</v>
      </c>
      <c r="G86" s="407">
        <v>115</v>
      </c>
    </row>
    <row r="87" spans="1:15" s="142" customFormat="1">
      <c r="A87" s="147"/>
      <c r="B87" s="182"/>
      <c r="C87" s="182"/>
      <c r="D87" s="182"/>
      <c r="E87" s="182"/>
      <c r="F87" s="182"/>
      <c r="G87" s="182"/>
      <c r="H87" s="150"/>
      <c r="J87" s="150"/>
      <c r="K87" s="150"/>
      <c r="L87" s="150"/>
      <c r="M87" s="150"/>
      <c r="N87" s="150"/>
      <c r="O87" s="150"/>
    </row>
    <row r="88" spans="1:15" s="142" customFormat="1" ht="24.95" customHeight="1">
      <c r="A88" s="149" t="s">
        <v>392</v>
      </c>
      <c r="B88" s="183"/>
      <c r="C88" s="183"/>
      <c r="D88" s="183"/>
      <c r="E88" s="183"/>
      <c r="F88" s="183"/>
      <c r="G88" s="183"/>
      <c r="H88" s="150"/>
      <c r="J88" s="150"/>
      <c r="K88" s="150"/>
      <c r="L88" s="150"/>
      <c r="M88" s="150"/>
      <c r="N88" s="150"/>
      <c r="O88" s="150"/>
    </row>
    <row r="89" spans="1:15" s="142" customFormat="1" ht="24.95" customHeight="1">
      <c r="A89" s="151" t="s">
        <v>393</v>
      </c>
      <c r="B89" s="185">
        <v>404359</v>
      </c>
      <c r="C89" s="185">
        <v>551175</v>
      </c>
      <c r="D89" s="185">
        <v>708063</v>
      </c>
      <c r="E89" s="185">
        <v>630705</v>
      </c>
      <c r="F89" s="185">
        <v>870380</v>
      </c>
      <c r="G89" s="185">
        <v>1122758</v>
      </c>
      <c r="H89" s="150"/>
      <c r="J89" s="150"/>
      <c r="K89" s="150"/>
      <c r="L89" s="150"/>
      <c r="M89" s="150"/>
      <c r="N89" s="150"/>
      <c r="O89" s="150"/>
    </row>
    <row r="90" spans="1:15" s="150" customFormat="1" ht="24.95" customHeight="1">
      <c r="A90" s="151" t="s">
        <v>394</v>
      </c>
      <c r="B90" s="185">
        <v>398293</v>
      </c>
      <c r="C90" s="185">
        <v>525033</v>
      </c>
      <c r="D90" s="185">
        <v>772848</v>
      </c>
      <c r="E90" s="185">
        <v>1038211</v>
      </c>
      <c r="F90" s="185">
        <v>1340299</v>
      </c>
      <c r="G90" s="185">
        <v>1766477</v>
      </c>
    </row>
    <row r="91" spans="1:15" s="142" customFormat="1" ht="24.95" customHeight="1">
      <c r="A91" s="153" t="s">
        <v>395</v>
      </c>
      <c r="B91" s="185">
        <v>47189</v>
      </c>
      <c r="C91" s="185">
        <v>52930</v>
      </c>
      <c r="D91" s="185">
        <v>63151</v>
      </c>
      <c r="E91" s="185">
        <v>78283</v>
      </c>
      <c r="F91" s="185">
        <v>126793</v>
      </c>
      <c r="G91" s="185">
        <v>113412</v>
      </c>
      <c r="H91" s="150"/>
      <c r="J91" s="150"/>
      <c r="K91" s="150"/>
      <c r="L91" s="150"/>
      <c r="M91" s="150"/>
      <c r="N91" s="150"/>
      <c r="O91" s="150"/>
    </row>
    <row r="92" spans="1:15" s="150" customFormat="1" ht="24.95" customHeight="1">
      <c r="A92" s="153" t="s">
        <v>396</v>
      </c>
      <c r="B92" s="185">
        <v>6089</v>
      </c>
      <c r="C92" s="185">
        <v>8068</v>
      </c>
      <c r="D92" s="185">
        <v>7841</v>
      </c>
      <c r="E92" s="185">
        <v>9818</v>
      </c>
      <c r="F92" s="185">
        <v>14457</v>
      </c>
      <c r="G92" s="185">
        <v>46664</v>
      </c>
    </row>
    <row r="93" spans="1:15" s="142" customFormat="1">
      <c r="A93" s="153"/>
      <c r="B93" s="171"/>
      <c r="C93" s="171"/>
      <c r="D93" s="171"/>
      <c r="E93" s="171"/>
      <c r="F93" s="171"/>
      <c r="G93" s="171"/>
      <c r="H93" s="150"/>
      <c r="J93" s="150"/>
      <c r="K93" s="150"/>
      <c r="L93" s="150"/>
      <c r="M93" s="150"/>
      <c r="N93" s="150"/>
      <c r="O93" s="150"/>
    </row>
    <row r="94" spans="1:15" s="142" customFormat="1" ht="24.95" customHeight="1">
      <c r="A94" s="149" t="s">
        <v>397</v>
      </c>
      <c r="B94" s="183"/>
      <c r="C94" s="183"/>
      <c r="D94" s="183"/>
      <c r="E94" s="183"/>
      <c r="F94" s="183"/>
      <c r="G94" s="183"/>
      <c r="H94" s="150"/>
      <c r="J94" s="150"/>
      <c r="K94" s="150"/>
      <c r="L94" s="150"/>
      <c r="M94" s="150"/>
      <c r="N94" s="150"/>
      <c r="O94" s="150"/>
    </row>
    <row r="95" spans="1:15" s="142" customFormat="1" ht="24.95" customHeight="1">
      <c r="A95" s="151" t="s">
        <v>393</v>
      </c>
      <c r="B95" s="157">
        <v>47.24206418749197</v>
      </c>
      <c r="C95" s="157">
        <v>48.46747203233187</v>
      </c>
      <c r="D95" s="157">
        <v>45.625467571104636</v>
      </c>
      <c r="E95" s="157">
        <v>35.896351600468293</v>
      </c>
      <c r="F95" s="157">
        <v>37.0070695161291</v>
      </c>
      <c r="G95" s="157">
        <v>36.807393225717618</v>
      </c>
      <c r="H95" s="150"/>
      <c r="J95" s="150"/>
      <c r="K95" s="150"/>
      <c r="L95" s="150"/>
      <c r="M95" s="150"/>
      <c r="N95" s="150"/>
      <c r="O95" s="150"/>
    </row>
    <row r="96" spans="1:15" s="150" customFormat="1" ht="24.95" customHeight="1">
      <c r="A96" s="151" t="s">
        <v>394</v>
      </c>
      <c r="B96" s="157">
        <v>46.533361373009477</v>
      </c>
      <c r="C96" s="157">
        <v>46.168680080829681</v>
      </c>
      <c r="D96" s="157">
        <v>49.800019717727203</v>
      </c>
      <c r="E96" s="157">
        <v>59.089411200916096</v>
      </c>
      <c r="F96" s="157">
        <v>56.987221978214478</v>
      </c>
      <c r="G96" s="157">
        <v>57.910443357505351</v>
      </c>
    </row>
    <row r="97" spans="1:15" s="142" customFormat="1" ht="24.95" customHeight="1">
      <c r="A97" s="153" t="s">
        <v>395</v>
      </c>
      <c r="B97" s="157">
        <v>5.5131844893858144</v>
      </c>
      <c r="C97" s="157">
        <v>4.6543897939335528</v>
      </c>
      <c r="D97" s="157">
        <v>4.0692620608375654</v>
      </c>
      <c r="E97" s="157">
        <v>4.4554492073781873</v>
      </c>
      <c r="F97" s="157">
        <v>5.3910215827093415</v>
      </c>
      <c r="G97" s="157">
        <v>3.7179873850955296</v>
      </c>
      <c r="H97" s="150"/>
      <c r="J97" s="150"/>
      <c r="K97" s="150"/>
      <c r="L97" s="150"/>
      <c r="M97" s="150"/>
      <c r="N97" s="150"/>
      <c r="O97" s="150"/>
    </row>
    <row r="98" spans="1:15" s="150" customFormat="1" ht="24.95" customHeight="1">
      <c r="A98" s="153" t="s">
        <v>396</v>
      </c>
      <c r="B98" s="157">
        <v>0.71138995011274286</v>
      </c>
      <c r="C98" s="157">
        <v>0.70945809290489148</v>
      </c>
      <c r="D98" s="157">
        <v>0.50525065033059413</v>
      </c>
      <c r="E98" s="157">
        <v>0.55878799123742118</v>
      </c>
      <c r="F98" s="157">
        <v>0.61468692294707883</v>
      </c>
      <c r="G98" s="157">
        <v>1.5297866481333351</v>
      </c>
    </row>
    <row r="99" spans="1:15" s="142" customFormat="1">
      <c r="A99" s="150"/>
      <c r="B99" s="171"/>
      <c r="C99" s="171"/>
      <c r="D99" s="171"/>
      <c r="E99" s="171"/>
      <c r="F99" s="171"/>
      <c r="G99" s="171"/>
      <c r="H99" s="150"/>
      <c r="J99" s="150"/>
      <c r="K99" s="150"/>
      <c r="L99" s="150"/>
      <c r="M99" s="150"/>
      <c r="N99" s="150"/>
      <c r="O99" s="150"/>
    </row>
    <row r="100" spans="1:15" s="142" customFormat="1" ht="24.95" customHeight="1">
      <c r="A100" s="149" t="s">
        <v>398</v>
      </c>
      <c r="B100" s="183"/>
      <c r="C100" s="183"/>
      <c r="D100" s="183"/>
      <c r="E100" s="183"/>
      <c r="F100" s="183"/>
      <c r="G100" s="183"/>
      <c r="H100" s="150"/>
      <c r="J100" s="150"/>
      <c r="K100" s="150"/>
      <c r="L100" s="150"/>
      <c r="M100" s="150"/>
      <c r="N100" s="150"/>
      <c r="O100" s="150"/>
    </row>
    <row r="101" spans="1:15" s="142" customFormat="1" ht="24.95" customHeight="1">
      <c r="A101" s="151" t="s">
        <v>10</v>
      </c>
      <c r="B101" s="185">
        <v>684651</v>
      </c>
      <c r="C101" s="185">
        <v>876440</v>
      </c>
      <c r="D101" s="185">
        <v>1222648</v>
      </c>
      <c r="E101" s="185">
        <v>1570832</v>
      </c>
      <c r="F101" s="185">
        <v>1881147</v>
      </c>
      <c r="G101" s="185">
        <v>2394679</v>
      </c>
      <c r="H101" s="150"/>
      <c r="J101" s="150"/>
      <c r="K101" s="150"/>
      <c r="L101" s="150"/>
      <c r="M101" s="150"/>
      <c r="N101" s="150"/>
      <c r="O101" s="150"/>
    </row>
    <row r="102" spans="1:15" s="142" customFormat="1" ht="24.95" customHeight="1">
      <c r="A102" s="151" t="s">
        <v>399</v>
      </c>
      <c r="B102" s="185">
        <v>25437</v>
      </c>
      <c r="C102" s="185">
        <v>22169</v>
      </c>
      <c r="D102" s="185">
        <v>34074</v>
      </c>
      <c r="E102" s="185">
        <v>51153</v>
      </c>
      <c r="F102" s="185">
        <v>107204</v>
      </c>
      <c r="G102" s="185">
        <v>121466</v>
      </c>
      <c r="H102" s="150"/>
      <c r="J102" s="150"/>
      <c r="K102" s="150"/>
      <c r="L102" s="150"/>
      <c r="M102" s="150"/>
      <c r="N102" s="150"/>
      <c r="O102" s="150"/>
    </row>
    <row r="103" spans="1:15" s="142" customFormat="1" ht="24.95" customHeight="1">
      <c r="A103" s="151" t="s">
        <v>400</v>
      </c>
      <c r="B103" s="185">
        <v>374997</v>
      </c>
      <c r="C103" s="185">
        <v>317799</v>
      </c>
      <c r="D103" s="185">
        <v>537198</v>
      </c>
      <c r="E103" s="185">
        <v>706403</v>
      </c>
      <c r="F103" s="185">
        <v>953626</v>
      </c>
      <c r="G103" s="185">
        <v>1150804</v>
      </c>
      <c r="H103" s="150"/>
      <c r="J103" s="150"/>
      <c r="K103" s="150"/>
      <c r="L103" s="150"/>
      <c r="M103" s="150"/>
      <c r="N103" s="150"/>
      <c r="O103" s="150"/>
    </row>
    <row r="104" spans="1:15" s="142" customFormat="1" ht="24.95" customHeight="1">
      <c r="A104" s="151" t="s">
        <v>401</v>
      </c>
      <c r="B104" s="185">
        <v>69961</v>
      </c>
      <c r="C104" s="185">
        <v>87990</v>
      </c>
      <c r="D104" s="185">
        <v>116457</v>
      </c>
      <c r="E104" s="185">
        <v>150488</v>
      </c>
      <c r="F104" s="185">
        <v>213109</v>
      </c>
      <c r="G104" s="185">
        <v>282717</v>
      </c>
      <c r="H104" s="150"/>
      <c r="J104" s="150"/>
      <c r="K104" s="150"/>
      <c r="L104" s="150"/>
      <c r="M104" s="150"/>
      <c r="N104" s="150"/>
      <c r="O104" s="150"/>
    </row>
    <row r="105" spans="1:15" s="142" customFormat="1" ht="24.95" customHeight="1">
      <c r="A105" s="151" t="s">
        <v>434</v>
      </c>
      <c r="B105" s="185">
        <v>85883</v>
      </c>
      <c r="C105" s="185">
        <v>256366</v>
      </c>
      <c r="D105" s="185">
        <v>137450</v>
      </c>
      <c r="E105" s="185">
        <v>87987</v>
      </c>
      <c r="F105" s="185">
        <v>30831</v>
      </c>
      <c r="G105" s="185">
        <v>32352</v>
      </c>
      <c r="H105" s="150"/>
      <c r="J105" s="150"/>
      <c r="K105" s="150"/>
      <c r="L105" s="150"/>
      <c r="M105" s="150"/>
      <c r="N105" s="150"/>
      <c r="O105" s="150"/>
    </row>
    <row r="106" spans="1:15" s="150" customFormat="1" ht="40.5">
      <c r="A106" s="184" t="s">
        <v>402</v>
      </c>
      <c r="B106" s="185">
        <v>30865</v>
      </c>
      <c r="C106" s="185">
        <v>8849</v>
      </c>
      <c r="D106" s="185">
        <v>16173</v>
      </c>
      <c r="E106" s="185">
        <v>18134</v>
      </c>
      <c r="F106" s="185">
        <v>44523</v>
      </c>
      <c r="G106" s="185">
        <v>27652</v>
      </c>
    </row>
    <row r="107" spans="1:15" s="142" customFormat="1">
      <c r="A107" s="184"/>
      <c r="B107" s="186"/>
      <c r="C107" s="186"/>
      <c r="D107" s="186"/>
      <c r="E107" s="186"/>
      <c r="F107" s="186"/>
      <c r="G107" s="186"/>
      <c r="H107" s="150"/>
      <c r="J107" s="150"/>
      <c r="K107" s="150"/>
      <c r="L107" s="150"/>
      <c r="M107" s="150"/>
      <c r="N107" s="150"/>
      <c r="O107" s="150"/>
    </row>
    <row r="108" spans="1:15" s="142" customFormat="1" ht="24.95" customHeight="1">
      <c r="A108" s="149" t="s">
        <v>403</v>
      </c>
      <c r="B108" s="183"/>
      <c r="C108" s="183"/>
      <c r="D108" s="183"/>
      <c r="E108" s="183"/>
      <c r="F108" s="183"/>
      <c r="G108" s="183"/>
      <c r="H108" s="150"/>
      <c r="J108" s="150"/>
      <c r="K108" s="150"/>
      <c r="L108" s="150"/>
      <c r="M108" s="150"/>
      <c r="N108" s="150"/>
      <c r="O108" s="150"/>
    </row>
    <row r="109" spans="1:15" s="142" customFormat="1" ht="24.95" customHeight="1">
      <c r="A109" s="151" t="s">
        <v>10</v>
      </c>
      <c r="B109" s="157">
        <v>53.83348246650008</v>
      </c>
      <c r="C109" s="157">
        <v>55.837967702866884</v>
      </c>
      <c r="D109" s="157">
        <v>59.236821705426358</v>
      </c>
      <c r="E109" s="157">
        <v>60.767265880772783</v>
      </c>
      <c r="F109" s="157">
        <v>58.231912680625555</v>
      </c>
      <c r="G109" s="157">
        <v>59.72259562507638</v>
      </c>
      <c r="H109" s="150"/>
      <c r="J109" s="150"/>
      <c r="K109" s="150"/>
      <c r="L109" s="150"/>
      <c r="M109" s="150"/>
      <c r="N109" s="150"/>
      <c r="O109" s="150"/>
    </row>
    <row r="110" spans="1:15" s="142" customFormat="1" ht="24.95" customHeight="1">
      <c r="A110" s="151" t="s">
        <v>399</v>
      </c>
      <c r="B110" s="157">
        <v>2.0000880645764956</v>
      </c>
      <c r="C110" s="157">
        <v>1.4123863653015105</v>
      </c>
      <c r="D110" s="157">
        <v>1.6508720930232559</v>
      </c>
      <c r="E110" s="157">
        <v>1.9788417549420754</v>
      </c>
      <c r="F110" s="157">
        <v>3.3185572244028676</v>
      </c>
      <c r="G110" s="157">
        <v>3.0293266029373989</v>
      </c>
      <c r="H110" s="150"/>
      <c r="J110" s="150"/>
      <c r="K110" s="150"/>
      <c r="L110" s="150"/>
      <c r="M110" s="150"/>
      <c r="N110" s="150"/>
      <c r="O110" s="150"/>
    </row>
    <row r="111" spans="1:15" s="150" customFormat="1" ht="24.95" customHeight="1">
      <c r="A111" s="151" t="s">
        <v>400</v>
      </c>
      <c r="B111" s="157">
        <v>29.485671421629604</v>
      </c>
      <c r="C111" s="157">
        <v>20.246965334767232</v>
      </c>
      <c r="D111" s="157">
        <v>26.02703488372093</v>
      </c>
      <c r="E111" s="157">
        <v>27.327033648394949</v>
      </c>
      <c r="F111" s="157">
        <v>29.520003467019972</v>
      </c>
      <c r="G111" s="157">
        <v>28.700716019024007</v>
      </c>
    </row>
    <row r="112" spans="1:15" s="150" customFormat="1" ht="24.95" customHeight="1">
      <c r="A112" s="151" t="s">
        <v>401</v>
      </c>
      <c r="B112" s="157">
        <v>5.5009694966323162</v>
      </c>
      <c r="C112" s="157">
        <v>5.605840420536782</v>
      </c>
      <c r="D112" s="157">
        <v>5.6422965116279071</v>
      </c>
      <c r="E112" s="157">
        <v>5.8215928297015429</v>
      </c>
      <c r="F112" s="157">
        <v>6.5969032082316952</v>
      </c>
      <c r="G112" s="157">
        <v>7.0508794988116223</v>
      </c>
    </row>
    <row r="113" spans="1:15" s="187" customFormat="1" ht="24.95" customHeight="1">
      <c r="A113" s="151" t="s">
        <v>434</v>
      </c>
      <c r="B113" s="157">
        <v>6.7529018064246253</v>
      </c>
      <c r="C113" s="157">
        <v>16.333070635882859</v>
      </c>
      <c r="D113" s="157">
        <v>6.6593992248062017</v>
      </c>
      <c r="E113" s="157">
        <v>3.4037563679957845</v>
      </c>
      <c r="F113" s="157">
        <v>0.95439011404019269</v>
      </c>
      <c r="G113" s="157">
        <v>0.80684944147523352</v>
      </c>
    </row>
    <row r="114" spans="1:15" s="150" customFormat="1" ht="40.5">
      <c r="A114" s="184" t="s">
        <v>402</v>
      </c>
      <c r="B114" s="157">
        <v>2.4268867442368811</v>
      </c>
      <c r="C114" s="157">
        <v>0.56376954064473217</v>
      </c>
      <c r="D114" s="157">
        <v>0.78357558139534877</v>
      </c>
      <c r="E114" s="157">
        <v>0.70150951819286445</v>
      </c>
      <c r="F114" s="157">
        <v>1.3782333056797218</v>
      </c>
      <c r="G114" s="157">
        <v>0.68963281267535725</v>
      </c>
    </row>
    <row r="115" spans="1:15" s="150" customFormat="1">
      <c r="B115" s="174"/>
      <c r="C115" s="174"/>
      <c r="D115" s="174"/>
      <c r="E115" s="174"/>
      <c r="F115" s="174"/>
      <c r="G115" s="174"/>
    </row>
    <row r="116" spans="1:15" s="150" customFormat="1" ht="24.95" customHeight="1">
      <c r="A116" s="149" t="s">
        <v>435</v>
      </c>
      <c r="B116" s="407">
        <v>18984.599999999999</v>
      </c>
      <c r="C116" s="407">
        <v>18985</v>
      </c>
      <c r="D116" s="407">
        <v>18986</v>
      </c>
      <c r="E116" s="407">
        <v>18987</v>
      </c>
      <c r="F116" s="407">
        <v>19210</v>
      </c>
      <c r="G116" s="407">
        <v>19165.859999999997</v>
      </c>
    </row>
    <row r="117" spans="1:15" s="142" customFormat="1">
      <c r="A117" s="147"/>
      <c r="B117" s="185"/>
      <c r="C117" s="185"/>
      <c r="D117" s="185"/>
      <c r="E117" s="185"/>
      <c r="F117" s="185"/>
      <c r="G117" s="185"/>
      <c r="H117" s="150"/>
      <c r="J117" s="150"/>
      <c r="K117" s="150"/>
      <c r="L117" s="150"/>
      <c r="M117" s="150"/>
      <c r="N117" s="150"/>
      <c r="O117" s="150"/>
    </row>
    <row r="118" spans="1:15" s="150" customFormat="1" ht="46.5">
      <c r="A118" s="155" t="s">
        <v>436</v>
      </c>
      <c r="B118" s="407">
        <v>67</v>
      </c>
      <c r="C118" s="407">
        <v>83</v>
      </c>
      <c r="D118" s="407">
        <v>109</v>
      </c>
      <c r="E118" s="407">
        <v>135</v>
      </c>
      <c r="F118" s="407">
        <v>168</v>
      </c>
      <c r="G118" s="407">
        <v>209.20897888224169</v>
      </c>
    </row>
    <row r="119" spans="1:15" s="142" customFormat="1">
      <c r="A119" s="150"/>
      <c r="B119" s="176"/>
      <c r="C119" s="176"/>
      <c r="D119" s="176"/>
      <c r="E119" s="176"/>
      <c r="F119" s="176"/>
      <c r="G119" s="150"/>
      <c r="H119" s="150"/>
      <c r="J119" s="150"/>
      <c r="K119" s="150"/>
      <c r="L119" s="150"/>
      <c r="M119" s="150"/>
      <c r="N119" s="150"/>
      <c r="O119" s="150"/>
    </row>
    <row r="120" spans="1:15" s="150" customFormat="1" ht="24.95" customHeight="1">
      <c r="A120" s="155" t="s">
        <v>404</v>
      </c>
      <c r="B120" s="183"/>
      <c r="C120" s="183"/>
      <c r="D120" s="183"/>
      <c r="E120" s="183"/>
      <c r="F120" s="183"/>
      <c r="G120" s="183"/>
    </row>
    <row r="121" spans="1:15" s="142" customFormat="1" ht="24.95" customHeight="1">
      <c r="A121" s="151" t="s">
        <v>405</v>
      </c>
      <c r="B121" s="185">
        <v>336051</v>
      </c>
      <c r="C121" s="185">
        <v>556836</v>
      </c>
      <c r="D121" s="185">
        <v>989910</v>
      </c>
      <c r="E121" s="185">
        <v>1658115</v>
      </c>
      <c r="F121" s="185">
        <v>2317692</v>
      </c>
      <c r="G121" s="185">
        <v>3103484</v>
      </c>
      <c r="H121" s="150"/>
      <c r="J121" s="150"/>
      <c r="K121" s="150"/>
      <c r="L121" s="150"/>
      <c r="M121" s="150"/>
      <c r="N121" s="150"/>
      <c r="O121" s="150"/>
    </row>
    <row r="122" spans="1:15" s="150" customFormat="1" ht="24.95" customHeight="1">
      <c r="A122" s="151" t="s">
        <v>406</v>
      </c>
      <c r="B122" s="185">
        <v>941129</v>
      </c>
      <c r="C122" s="185">
        <v>1023587</v>
      </c>
      <c r="D122" s="185">
        <v>1079830</v>
      </c>
      <c r="E122" s="185">
        <v>926882</v>
      </c>
      <c r="F122" s="185">
        <v>912748</v>
      </c>
      <c r="G122" s="185">
        <v>906186</v>
      </c>
    </row>
    <row r="123" spans="1:15" s="142" customFormat="1">
      <c r="A123" s="151"/>
      <c r="B123" s="171"/>
      <c r="C123" s="171"/>
      <c r="D123" s="171"/>
      <c r="E123" s="171"/>
      <c r="F123" s="171"/>
      <c r="G123" s="171"/>
      <c r="H123" s="150"/>
      <c r="J123" s="150"/>
      <c r="K123" s="150"/>
      <c r="L123" s="150"/>
      <c r="M123" s="150"/>
      <c r="N123" s="150"/>
      <c r="O123" s="150"/>
    </row>
    <row r="124" spans="1:15" s="150" customFormat="1" ht="40.5">
      <c r="A124" s="155" t="s">
        <v>437</v>
      </c>
      <c r="B124" s="183"/>
      <c r="C124" s="183"/>
      <c r="D124" s="183"/>
      <c r="E124" s="183"/>
      <c r="F124" s="183"/>
      <c r="G124" s="183"/>
    </row>
    <row r="125" spans="1:15" ht="24.95" customHeight="1">
      <c r="A125" s="151" t="s">
        <v>405</v>
      </c>
      <c r="B125" s="157">
        <v>26.311952896224494</v>
      </c>
      <c r="C125" s="157">
        <v>35.233352083587747</v>
      </c>
      <c r="D125" s="157">
        <v>47.827746480234232</v>
      </c>
      <c r="E125" s="157">
        <v>64.143788174609099</v>
      </c>
      <c r="F125" s="157">
        <v>71.745396911875787</v>
      </c>
      <c r="G125" s="157">
        <v>77.399985534969204</v>
      </c>
    </row>
    <row r="126" spans="1:15" ht="24.95" customHeight="1">
      <c r="A126" s="151" t="s">
        <v>406</v>
      </c>
      <c r="B126" s="157">
        <v>73.688047103775503</v>
      </c>
      <c r="C126" s="157">
        <v>64.766647916412253</v>
      </c>
      <c r="D126" s="157">
        <v>52.172253519765768</v>
      </c>
      <c r="E126" s="157">
        <v>35.856211825390901</v>
      </c>
      <c r="F126" s="157">
        <v>28.25460308812422</v>
      </c>
      <c r="G126" s="157">
        <v>22.600014465030789</v>
      </c>
    </row>
    <row r="127" spans="1:15">
      <c r="A127" s="311"/>
      <c r="B127" s="311"/>
      <c r="C127" s="311"/>
      <c r="D127" s="311"/>
      <c r="E127" s="311"/>
      <c r="F127" s="311"/>
      <c r="G127" s="311"/>
    </row>
  </sheetData>
  <conditionalFormatting sqref="D93:G93 D99:G99">
    <cfRule type="cellIs" dxfId="100" priority="130" stopIfTrue="1" operator="lessThan">
      <formula>0</formula>
    </cfRule>
  </conditionalFormatting>
  <conditionalFormatting sqref="B93:D93 B99:D99">
    <cfRule type="cellIs" dxfId="99" priority="129" stopIfTrue="1" operator="lessThan">
      <formula>0</formula>
    </cfRule>
  </conditionalFormatting>
  <conditionalFormatting sqref="E93:F93 E99:F99">
    <cfRule type="cellIs" dxfId="98" priority="128" stopIfTrue="1" operator="lessThan">
      <formula>0</formula>
    </cfRule>
  </conditionalFormatting>
  <conditionalFormatting sqref="B107:G107">
    <cfRule type="cellIs" dxfId="97" priority="157" stopIfTrue="1" operator="lessThan">
      <formula>0</formula>
    </cfRule>
  </conditionalFormatting>
  <conditionalFormatting sqref="B47">
    <cfRule type="cellIs" dxfId="96" priority="144" stopIfTrue="1" operator="lessThan">
      <formula>0</formula>
    </cfRule>
  </conditionalFormatting>
  <conditionalFormatting sqref="D24:G24">
    <cfRule type="cellIs" dxfId="95" priority="155" stopIfTrue="1" operator="lessThan">
      <formula>0</formula>
    </cfRule>
  </conditionalFormatting>
  <conditionalFormatting sqref="B24">
    <cfRule type="cellIs" dxfId="94" priority="147" stopIfTrue="1" operator="lessThan">
      <formula>0</formula>
    </cfRule>
  </conditionalFormatting>
  <conditionalFormatting sqref="D33:G33">
    <cfRule type="cellIs" dxfId="93" priority="153" stopIfTrue="1" operator="lessThan">
      <formula>0</formula>
    </cfRule>
  </conditionalFormatting>
  <conditionalFormatting sqref="D47:G47">
    <cfRule type="cellIs" dxfId="92" priority="151" stopIfTrue="1" operator="lessThan">
      <formula>0</formula>
    </cfRule>
  </conditionalFormatting>
  <conditionalFormatting sqref="B123:G123">
    <cfRule type="cellIs" dxfId="91" priority="120" stopIfTrue="1" operator="lessThan">
      <formula>0</formula>
    </cfRule>
  </conditionalFormatting>
  <conditionalFormatting sqref="G99">
    <cfRule type="cellIs" dxfId="90" priority="123" stopIfTrue="1" operator="lessThan">
      <formula>0</formula>
    </cfRule>
  </conditionalFormatting>
  <conditionalFormatting sqref="B120:D120">
    <cfRule type="cellIs" dxfId="89" priority="41" stopIfTrue="1" operator="lessThan">
      <formula>0</formula>
    </cfRule>
  </conditionalFormatting>
  <conditionalFormatting sqref="E124:F124">
    <cfRule type="cellIs" dxfId="88" priority="35" stopIfTrue="1" operator="lessThan">
      <formula>0</formula>
    </cfRule>
  </conditionalFormatting>
  <conditionalFormatting sqref="B76:G78">
    <cfRule type="cellIs" dxfId="87" priority="75" stopIfTrue="1" operator="lessThan">
      <formula>0</formula>
    </cfRule>
  </conditionalFormatting>
  <conditionalFormatting sqref="F124:G124">
    <cfRule type="cellIs" dxfId="86" priority="34" stopIfTrue="1" operator="lessThan">
      <formula>0</formula>
    </cfRule>
  </conditionalFormatting>
  <conditionalFormatting sqref="C24">
    <cfRule type="cellIs" dxfId="85" priority="140" stopIfTrue="1" operator="lessThan">
      <formula>0</formula>
    </cfRule>
  </conditionalFormatting>
  <conditionalFormatting sqref="C47">
    <cfRule type="cellIs" dxfId="84" priority="141" stopIfTrue="1" operator="lessThan">
      <formula>0</formula>
    </cfRule>
  </conditionalFormatting>
  <conditionalFormatting sqref="F88:G88">
    <cfRule type="cellIs" dxfId="83" priority="64" stopIfTrue="1" operator="lessThan">
      <formula>0</formula>
    </cfRule>
  </conditionalFormatting>
  <conditionalFormatting sqref="B94">
    <cfRule type="cellIs" dxfId="82" priority="62" stopIfTrue="1" operator="lessThan">
      <formula>0</formula>
    </cfRule>
  </conditionalFormatting>
  <conditionalFormatting sqref="C94">
    <cfRule type="cellIs" dxfId="81" priority="63" stopIfTrue="1" operator="lessThan">
      <formula>0</formula>
    </cfRule>
  </conditionalFormatting>
  <conditionalFormatting sqref="D94:G94">
    <cfRule type="cellIs" dxfId="80" priority="60" stopIfTrue="1" operator="lessThan">
      <formula>0</formula>
    </cfRule>
  </conditionalFormatting>
  <conditionalFormatting sqref="B94:D94">
    <cfRule type="cellIs" dxfId="79" priority="59" stopIfTrue="1" operator="lessThan">
      <formula>0</formula>
    </cfRule>
  </conditionalFormatting>
  <conditionalFormatting sqref="F94:G94">
    <cfRule type="cellIs" dxfId="78" priority="57" stopIfTrue="1" operator="lessThan">
      <formula>0</formula>
    </cfRule>
  </conditionalFormatting>
  <conditionalFormatting sqref="G108">
    <cfRule type="cellIs" dxfId="77" priority="51" stopIfTrue="1" operator="lessThan">
      <formula>0</formula>
    </cfRule>
  </conditionalFormatting>
  <conditionalFormatting sqref="D108:G108">
    <cfRule type="cellIs" dxfId="76" priority="50" stopIfTrue="1" operator="lessThan">
      <formula>0</formula>
    </cfRule>
  </conditionalFormatting>
  <conditionalFormatting sqref="B108:D108">
    <cfRule type="cellIs" dxfId="75" priority="49" stopIfTrue="1" operator="lessThan">
      <formula>0</formula>
    </cfRule>
  </conditionalFormatting>
  <conditionalFormatting sqref="D88:G88">
    <cfRule type="cellIs" dxfId="74" priority="68" stopIfTrue="1" operator="lessThan">
      <formula>0</formula>
    </cfRule>
  </conditionalFormatting>
  <conditionalFormatting sqref="F108:G108">
    <cfRule type="cellIs" dxfId="73" priority="47" stopIfTrue="1" operator="lessThan">
      <formula>0</formula>
    </cfRule>
  </conditionalFormatting>
  <conditionalFormatting sqref="E120:F120">
    <cfRule type="cellIs" dxfId="72" priority="40" stopIfTrue="1" operator="lessThan">
      <formula>0</formula>
    </cfRule>
  </conditionalFormatting>
  <conditionalFormatting sqref="G120">
    <cfRule type="cellIs" dxfId="71" priority="43" stopIfTrue="1" operator="lessThan">
      <formula>0</formula>
    </cfRule>
  </conditionalFormatting>
  <conditionalFormatting sqref="G124">
    <cfRule type="cellIs" dxfId="70" priority="38" stopIfTrue="1" operator="lessThan">
      <formula>0</formula>
    </cfRule>
  </conditionalFormatting>
  <conditionalFormatting sqref="C88">
    <cfRule type="cellIs" dxfId="69" priority="70" stopIfTrue="1" operator="lessThan">
      <formula>0</formula>
    </cfRule>
  </conditionalFormatting>
  <conditionalFormatting sqref="B88">
    <cfRule type="cellIs" dxfId="68" priority="69" stopIfTrue="1" operator="lessThan">
      <formula>0</formula>
    </cfRule>
  </conditionalFormatting>
  <conditionalFormatting sqref="D88:G88">
    <cfRule type="cellIs" dxfId="67" priority="67" stopIfTrue="1" operator="lessThan">
      <formula>0</formula>
    </cfRule>
  </conditionalFormatting>
  <conditionalFormatting sqref="B88:D88">
    <cfRule type="cellIs" dxfId="66" priority="66" stopIfTrue="1" operator="lessThan">
      <formula>0</formula>
    </cfRule>
  </conditionalFormatting>
  <conditionalFormatting sqref="E88:F88">
    <cfRule type="cellIs" dxfId="65" priority="65" stopIfTrue="1" operator="lessThan">
      <formula>0</formula>
    </cfRule>
  </conditionalFormatting>
  <conditionalFormatting sqref="D94:G94">
    <cfRule type="cellIs" dxfId="64" priority="61" stopIfTrue="1" operator="lessThan">
      <formula>0</formula>
    </cfRule>
  </conditionalFormatting>
  <conditionalFormatting sqref="E94:F94">
    <cfRule type="cellIs" dxfId="63" priority="58" stopIfTrue="1" operator="lessThan">
      <formula>0</formula>
    </cfRule>
  </conditionalFormatting>
  <conditionalFormatting sqref="G100">
    <cfRule type="cellIs" dxfId="62" priority="56" stopIfTrue="1" operator="lessThan">
      <formula>0</formula>
    </cfRule>
  </conditionalFormatting>
  <conditionalFormatting sqref="D100:G100">
    <cfRule type="cellIs" dxfId="61" priority="55" stopIfTrue="1" operator="lessThan">
      <formula>0</formula>
    </cfRule>
  </conditionalFormatting>
  <conditionalFormatting sqref="B100:D100">
    <cfRule type="cellIs" dxfId="60" priority="54" stopIfTrue="1" operator="lessThan">
      <formula>0</formula>
    </cfRule>
  </conditionalFormatting>
  <conditionalFormatting sqref="E100:F100">
    <cfRule type="cellIs" dxfId="59" priority="53" stopIfTrue="1" operator="lessThan">
      <formula>0</formula>
    </cfRule>
  </conditionalFormatting>
  <conditionalFormatting sqref="F100:G100">
    <cfRule type="cellIs" dxfId="58" priority="52" stopIfTrue="1" operator="lessThan">
      <formula>0</formula>
    </cfRule>
  </conditionalFormatting>
  <conditionalFormatting sqref="E108:F108">
    <cfRule type="cellIs" dxfId="57" priority="48" stopIfTrue="1" operator="lessThan">
      <formula>0</formula>
    </cfRule>
  </conditionalFormatting>
  <conditionalFormatting sqref="D120:G120">
    <cfRule type="cellIs" dxfId="56" priority="42" stopIfTrue="1" operator="lessThan">
      <formula>0</formula>
    </cfRule>
  </conditionalFormatting>
  <conditionalFormatting sqref="F120:G120">
    <cfRule type="cellIs" dxfId="55" priority="39" stopIfTrue="1" operator="lessThan">
      <formula>0</formula>
    </cfRule>
  </conditionalFormatting>
  <conditionalFormatting sqref="B124:D124">
    <cfRule type="cellIs" dxfId="54" priority="36" stopIfTrue="1" operator="lessThan">
      <formula>0</formula>
    </cfRule>
  </conditionalFormatting>
  <conditionalFormatting sqref="D124:G124">
    <cfRule type="cellIs" dxfId="53" priority="37" stopIfTrue="1" operator="lessThan">
      <formula>0</formula>
    </cfRule>
  </conditionalFormatting>
  <conditionalFormatting sqref="B72:G73">
    <cfRule type="cellIs" dxfId="52" priority="33" stopIfTrue="1" operator="lessThan">
      <formula>0</formula>
    </cfRule>
  </conditionalFormatting>
  <conditionalFormatting sqref="G21">
    <cfRule type="cellIs" dxfId="51" priority="25" stopIfTrue="1" operator="lessThan">
      <formula>0</formula>
    </cfRule>
  </conditionalFormatting>
  <conditionalFormatting sqref="B22:B23">
    <cfRule type="cellIs" dxfId="50" priority="23" stopIfTrue="1" operator="lessThan">
      <formula>0</formula>
    </cfRule>
  </conditionalFormatting>
  <conditionalFormatting sqref="B21:F21">
    <cfRule type="cellIs" dxfId="49" priority="22" stopIfTrue="1" operator="lessThan">
      <formula>0</formula>
    </cfRule>
  </conditionalFormatting>
  <conditionalFormatting sqref="D22:G23">
    <cfRule type="cellIs" dxfId="48" priority="24" stopIfTrue="1" operator="lessThan">
      <formula>0</formula>
    </cfRule>
  </conditionalFormatting>
  <conditionalFormatting sqref="C22:C23">
    <cfRule type="cellIs" dxfId="47" priority="21" stopIfTrue="1" operator="lessThan">
      <formula>0</formula>
    </cfRule>
  </conditionalFormatting>
  <conditionalFormatting sqref="G7">
    <cfRule type="cellIs" dxfId="46" priority="20" stopIfTrue="1" operator="lessThan">
      <formula>0</formula>
    </cfRule>
  </conditionalFormatting>
  <conditionalFormatting sqref="D8:G9">
    <cfRule type="cellIs" dxfId="45" priority="19" stopIfTrue="1" operator="lessThan">
      <formula>0</formula>
    </cfRule>
  </conditionalFormatting>
  <conditionalFormatting sqref="B8:B9">
    <cfRule type="cellIs" dxfId="44" priority="18" stopIfTrue="1" operator="lessThan">
      <formula>0</formula>
    </cfRule>
  </conditionalFormatting>
  <conditionalFormatting sqref="C8:C9">
    <cfRule type="cellIs" dxfId="43" priority="16" stopIfTrue="1" operator="lessThan">
      <formula>0</formula>
    </cfRule>
  </conditionalFormatting>
  <conditionalFormatting sqref="B7:F7">
    <cfRule type="cellIs" dxfId="42" priority="17" stopIfTrue="1" operator="lessThan">
      <formula>0</formula>
    </cfRule>
  </conditionalFormatting>
  <conditionalFormatting sqref="B31:G32">
    <cfRule type="cellIs" dxfId="41" priority="15" stopIfTrue="1" operator="lessThan">
      <formula>0</formula>
    </cfRule>
  </conditionalFormatting>
  <conditionalFormatting sqref="B17:G17">
    <cfRule type="cellIs" dxfId="40" priority="8" stopIfTrue="1" operator="lessThan">
      <formula>0</formula>
    </cfRule>
  </conditionalFormatting>
  <conditionalFormatting sqref="B57:G61">
    <cfRule type="cellIs" dxfId="39" priority="7" stopIfTrue="1" operator="lessThan">
      <formula>0</formula>
    </cfRule>
  </conditionalFormatting>
  <conditionalFormatting sqref="B41:G46">
    <cfRule type="cellIs" dxfId="38" priority="12" stopIfTrue="1" operator="lessThan">
      <formula>0</formula>
    </cfRule>
  </conditionalFormatting>
  <conditionalFormatting sqref="B116:G118">
    <cfRule type="cellIs" dxfId="37" priority="5" stopIfTrue="1" operator="lessThan">
      <formula>0</formula>
    </cfRule>
  </conditionalFormatting>
  <conditionalFormatting sqref="B101:G106">
    <cfRule type="cellIs" dxfId="36" priority="4" stopIfTrue="1" operator="lessThan">
      <formula>0</formula>
    </cfRule>
  </conditionalFormatting>
  <conditionalFormatting sqref="B89:G92">
    <cfRule type="cellIs" dxfId="35" priority="3" stopIfTrue="1" operator="lessThan">
      <formula>0</formula>
    </cfRule>
  </conditionalFormatting>
  <conditionalFormatting sqref="B121:G122">
    <cfRule type="cellIs" dxfId="34" priority="6" stopIfTrue="1" operator="lessThan">
      <formula>0</formula>
    </cfRule>
  </conditionalFormatting>
  <conditionalFormatting sqref="B86:G86">
    <cfRule type="cellIs" dxfId="33" priority="2" stopIfTrue="1" operator="lessThan">
      <formula>0</formula>
    </cfRule>
  </conditionalFormatting>
  <conditionalFormatting sqref="H51:I51">
    <cfRule type="cellIs" dxfId="2" priority="1" stopIfTrue="1" operator="lessThan">
      <formula>0</formula>
    </cfRule>
  </conditionalFormatting>
  <pageMargins left="0.59055118110236227" right="0.59055118110236227" top="0.59055118110236227" bottom="0.39370078740157483" header="0.31496062992125984" footer="0.31496062992125984"/>
  <pageSetup paperSize="9" scale="43" orientation="portrait" r:id="rId1"/>
  <rowBreaks count="1" manualBreakCount="1">
    <brk id="75" max="6" man="1"/>
  </rowBreaks>
  <colBreaks count="1" manualBreakCount="1">
    <brk id="8" max="11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J948"/>
  <sheetViews>
    <sheetView view="pageBreakPreview" zoomScale="70" zoomScaleNormal="100" zoomScaleSheetLayoutView="70" workbookViewId="0">
      <selection activeCell="L24" sqref="L24"/>
    </sheetView>
  </sheetViews>
  <sheetFormatPr defaultColWidth="13.42578125" defaultRowHeight="16.5"/>
  <cols>
    <col min="1" max="1" width="42.7109375" style="9" customWidth="1"/>
    <col min="2" max="10" width="22.7109375" style="9" customWidth="1"/>
    <col min="11" max="11" width="8.140625" style="9" customWidth="1"/>
    <col min="12" max="16384" width="13.42578125" style="9"/>
  </cols>
  <sheetData>
    <row r="1" spans="1:9" s="191" customFormat="1" ht="24.95" customHeight="1">
      <c r="A1" s="190" t="s">
        <v>489</v>
      </c>
      <c r="B1" s="190"/>
      <c r="C1" s="190"/>
      <c r="D1" s="190"/>
      <c r="E1" s="190"/>
      <c r="F1" s="190"/>
      <c r="G1" s="190"/>
      <c r="H1" s="190"/>
      <c r="I1" s="190"/>
    </row>
    <row r="2" spans="1:9" s="191" customFormat="1" ht="24" customHeight="1">
      <c r="A2" s="192" t="s">
        <v>490</v>
      </c>
      <c r="B2" s="192"/>
      <c r="C2" s="192"/>
      <c r="E2" s="208"/>
      <c r="F2" s="192"/>
      <c r="G2" s="192"/>
      <c r="I2" s="193" t="s">
        <v>24</v>
      </c>
    </row>
    <row r="3" spans="1:9" s="191" customFormat="1" ht="24" customHeight="1" thickBot="1">
      <c r="A3" s="194"/>
      <c r="B3" s="194"/>
      <c r="C3" s="194"/>
      <c r="D3" s="533"/>
      <c r="E3" s="533"/>
      <c r="F3" s="194"/>
      <c r="G3" s="194"/>
      <c r="I3" s="457" t="s">
        <v>86</v>
      </c>
    </row>
    <row r="4" spans="1:9" s="191" customFormat="1" ht="19.5" customHeight="1" thickBot="1">
      <c r="A4" s="521" t="s">
        <v>442</v>
      </c>
      <c r="B4" s="516" t="s">
        <v>469</v>
      </c>
      <c r="C4" s="516"/>
      <c r="D4" s="516"/>
      <c r="E4" s="516"/>
      <c r="F4" s="516"/>
      <c r="G4" s="516"/>
      <c r="H4" s="516"/>
      <c r="I4" s="516"/>
    </row>
    <row r="5" spans="1:9" s="191" customFormat="1" ht="19.5" customHeight="1" thickBot="1">
      <c r="A5" s="521"/>
      <c r="B5" s="501"/>
      <c r="C5" s="501"/>
      <c r="D5" s="501"/>
      <c r="E5" s="501"/>
      <c r="F5" s="501"/>
      <c r="G5" s="501"/>
      <c r="H5" s="501"/>
      <c r="I5" s="501"/>
    </row>
    <row r="6" spans="1:9" s="191" customFormat="1" ht="19.5" customHeight="1" thickBot="1">
      <c r="A6" s="521"/>
      <c r="B6" s="534"/>
      <c r="C6" s="534"/>
      <c r="D6" s="534"/>
      <c r="E6" s="534"/>
      <c r="F6" s="534"/>
      <c r="G6" s="534"/>
      <c r="H6" s="534"/>
      <c r="I6" s="534"/>
    </row>
    <row r="7" spans="1:9" s="191" customFormat="1" ht="27.95" customHeight="1" thickBot="1">
      <c r="A7" s="521"/>
      <c r="B7" s="501" t="s">
        <v>470</v>
      </c>
      <c r="C7" s="501" t="s">
        <v>471</v>
      </c>
      <c r="D7" s="501" t="s">
        <v>472</v>
      </c>
      <c r="E7" s="501" t="s">
        <v>473</v>
      </c>
      <c r="F7" s="501" t="s">
        <v>474</v>
      </c>
      <c r="G7" s="501" t="s">
        <v>475</v>
      </c>
      <c r="H7" s="501" t="s">
        <v>476</v>
      </c>
      <c r="I7" s="501" t="s">
        <v>477</v>
      </c>
    </row>
    <row r="8" spans="1:9" s="191" customFormat="1" ht="27.95" customHeight="1" thickBot="1">
      <c r="A8" s="521"/>
      <c r="B8" s="501"/>
      <c r="C8" s="501"/>
      <c r="D8" s="501"/>
      <c r="E8" s="501"/>
      <c r="F8" s="501"/>
      <c r="G8" s="501"/>
      <c r="H8" s="501"/>
      <c r="I8" s="501"/>
    </row>
    <row r="9" spans="1:9" s="191" customFormat="1" ht="27.95" customHeight="1" thickBot="1">
      <c r="A9" s="521"/>
      <c r="B9" s="501"/>
      <c r="C9" s="501"/>
      <c r="D9" s="501"/>
      <c r="E9" s="501"/>
      <c r="F9" s="501"/>
      <c r="G9" s="501"/>
      <c r="H9" s="501"/>
      <c r="I9" s="501"/>
    </row>
    <row r="10" spans="1:9" s="191" customFormat="1" ht="27.95" customHeight="1" thickBot="1">
      <c r="A10" s="521"/>
      <c r="B10" s="517"/>
      <c r="C10" s="517"/>
      <c r="D10" s="517"/>
      <c r="E10" s="517"/>
      <c r="F10" s="517"/>
      <c r="G10" s="517"/>
      <c r="H10" s="517"/>
      <c r="I10" s="517"/>
    </row>
    <row r="11" spans="1:9" s="191" customFormat="1" ht="19.5" customHeight="1">
      <c r="A11" s="195"/>
      <c r="B11" s="195"/>
      <c r="C11" s="195"/>
      <c r="D11" s="195"/>
      <c r="E11" s="195"/>
    </row>
    <row r="12" spans="1:9" s="190" customFormat="1" ht="45" customHeight="1">
      <c r="A12" s="196" t="s">
        <v>103</v>
      </c>
      <c r="B12" s="458">
        <v>29334</v>
      </c>
      <c r="C12" s="459">
        <v>14.9</v>
      </c>
      <c r="D12" s="458">
        <v>12172</v>
      </c>
      <c r="E12" s="459">
        <v>6.2</v>
      </c>
      <c r="F12" s="458">
        <v>17162</v>
      </c>
      <c r="G12" s="459">
        <v>8.6999999999999993</v>
      </c>
      <c r="H12" s="458">
        <v>260</v>
      </c>
      <c r="I12" s="458">
        <v>129</v>
      </c>
    </row>
    <row r="13" spans="1:9" s="191" customFormat="1" ht="45" customHeight="1">
      <c r="A13" s="198" t="s">
        <v>104</v>
      </c>
      <c r="B13" s="461">
        <v>3417</v>
      </c>
      <c r="C13" s="462">
        <v>14.2</v>
      </c>
      <c r="D13" s="461">
        <v>1678</v>
      </c>
      <c r="E13" s="462">
        <v>7</v>
      </c>
      <c r="F13" s="461">
        <v>1739</v>
      </c>
      <c r="G13" s="462">
        <v>7.2</v>
      </c>
      <c r="H13" s="461">
        <v>24</v>
      </c>
      <c r="I13" s="461">
        <v>18</v>
      </c>
    </row>
    <row r="14" spans="1:9" s="191" customFormat="1" ht="45" customHeight="1">
      <c r="A14" s="202" t="s">
        <v>105</v>
      </c>
      <c r="B14" s="464">
        <v>12721</v>
      </c>
      <c r="C14" s="465">
        <v>15.5</v>
      </c>
      <c r="D14" s="464">
        <v>3988</v>
      </c>
      <c r="E14" s="465">
        <v>4.9000000000000004</v>
      </c>
      <c r="F14" s="464">
        <v>8733</v>
      </c>
      <c r="G14" s="465">
        <v>10.6</v>
      </c>
      <c r="H14" s="464">
        <v>100</v>
      </c>
      <c r="I14" s="464">
        <v>41</v>
      </c>
    </row>
    <row r="15" spans="1:9" s="191" customFormat="1" ht="45" customHeight="1">
      <c r="A15" s="205" t="s">
        <v>106</v>
      </c>
      <c r="B15" s="467">
        <v>2189</v>
      </c>
      <c r="C15" s="468">
        <v>11.9</v>
      </c>
      <c r="D15" s="467">
        <v>1243</v>
      </c>
      <c r="E15" s="468">
        <v>6.8</v>
      </c>
      <c r="F15" s="467">
        <v>946</v>
      </c>
      <c r="G15" s="468">
        <v>5.0999999999999996</v>
      </c>
      <c r="H15" s="467">
        <v>22</v>
      </c>
      <c r="I15" s="467">
        <v>16</v>
      </c>
    </row>
    <row r="16" spans="1:9" s="191" customFormat="1" ht="45" customHeight="1">
      <c r="A16" s="202" t="s">
        <v>107</v>
      </c>
      <c r="B16" s="464">
        <v>2157</v>
      </c>
      <c r="C16" s="465">
        <v>18.8</v>
      </c>
      <c r="D16" s="464">
        <v>920</v>
      </c>
      <c r="E16" s="465">
        <v>8</v>
      </c>
      <c r="F16" s="464">
        <v>1237</v>
      </c>
      <c r="G16" s="465">
        <v>10.8</v>
      </c>
      <c r="H16" s="464">
        <v>16</v>
      </c>
      <c r="I16" s="464">
        <v>11</v>
      </c>
    </row>
    <row r="17" spans="1:10" s="191" customFormat="1" ht="45" customHeight="1">
      <c r="A17" s="205" t="s">
        <v>108</v>
      </c>
      <c r="B17" s="467">
        <v>729</v>
      </c>
      <c r="C17" s="468">
        <v>17.100000000000001</v>
      </c>
      <c r="D17" s="467">
        <v>322</v>
      </c>
      <c r="E17" s="468">
        <v>7.5</v>
      </c>
      <c r="F17" s="467">
        <v>407</v>
      </c>
      <c r="G17" s="468">
        <v>9.5</v>
      </c>
      <c r="H17" s="467">
        <v>18</v>
      </c>
      <c r="I17" s="467">
        <v>3</v>
      </c>
    </row>
    <row r="18" spans="1:10" s="191" customFormat="1" ht="45" customHeight="1">
      <c r="A18" s="202" t="s">
        <v>109</v>
      </c>
      <c r="B18" s="464">
        <v>2028</v>
      </c>
      <c r="C18" s="465">
        <v>14</v>
      </c>
      <c r="D18" s="464">
        <v>1069</v>
      </c>
      <c r="E18" s="465">
        <v>7.4</v>
      </c>
      <c r="F18" s="464">
        <v>959</v>
      </c>
      <c r="G18" s="465">
        <v>6.6</v>
      </c>
      <c r="H18" s="464">
        <v>16</v>
      </c>
      <c r="I18" s="464">
        <v>9</v>
      </c>
    </row>
    <row r="19" spans="1:10" s="191" customFormat="1" ht="45" customHeight="1">
      <c r="A19" s="205" t="s">
        <v>110</v>
      </c>
      <c r="B19" s="467">
        <v>1497</v>
      </c>
      <c r="C19" s="468">
        <v>16.399999999999999</v>
      </c>
      <c r="D19" s="467">
        <v>696</v>
      </c>
      <c r="E19" s="468">
        <v>7.6</v>
      </c>
      <c r="F19" s="467">
        <v>801</v>
      </c>
      <c r="G19" s="468">
        <v>8.8000000000000007</v>
      </c>
      <c r="H19" s="467">
        <v>15</v>
      </c>
      <c r="I19" s="467">
        <v>8</v>
      </c>
    </row>
    <row r="20" spans="1:10" s="191" customFormat="1" ht="45" customHeight="1">
      <c r="A20" s="202" t="s">
        <v>111</v>
      </c>
      <c r="B20" s="464">
        <v>1591</v>
      </c>
      <c r="C20" s="465">
        <v>14.8</v>
      </c>
      <c r="D20" s="464">
        <v>878</v>
      </c>
      <c r="E20" s="465">
        <v>8.1999999999999993</v>
      </c>
      <c r="F20" s="464">
        <v>713</v>
      </c>
      <c r="G20" s="465">
        <v>6.7</v>
      </c>
      <c r="H20" s="464">
        <v>17</v>
      </c>
      <c r="I20" s="464">
        <v>12</v>
      </c>
    </row>
    <row r="21" spans="1:10" s="191" customFormat="1" ht="45" customHeight="1">
      <c r="A21" s="205" t="s">
        <v>112</v>
      </c>
      <c r="B21" s="467">
        <v>1950</v>
      </c>
      <c r="C21" s="468">
        <v>13</v>
      </c>
      <c r="D21" s="467">
        <v>768</v>
      </c>
      <c r="E21" s="468">
        <v>5.0999999999999996</v>
      </c>
      <c r="F21" s="467">
        <v>1182</v>
      </c>
      <c r="G21" s="468">
        <v>7.9</v>
      </c>
      <c r="H21" s="467">
        <v>17</v>
      </c>
      <c r="I21" s="467">
        <v>6</v>
      </c>
    </row>
    <row r="22" spans="1:10" s="191" customFormat="1" ht="45" customHeight="1">
      <c r="A22" s="202" t="s">
        <v>113</v>
      </c>
      <c r="B22" s="464">
        <v>1055</v>
      </c>
      <c r="C22" s="465">
        <v>13.4</v>
      </c>
      <c r="D22" s="464">
        <v>610</v>
      </c>
      <c r="E22" s="465">
        <v>7.8</v>
      </c>
      <c r="F22" s="464">
        <v>445</v>
      </c>
      <c r="G22" s="465">
        <v>5.7</v>
      </c>
      <c r="H22" s="464">
        <v>15</v>
      </c>
      <c r="I22" s="464">
        <v>5</v>
      </c>
    </row>
    <row r="23" spans="1:10" s="191" customFormat="1" ht="24.95" customHeight="1">
      <c r="A23" s="207"/>
      <c r="B23" s="207"/>
      <c r="C23" s="207"/>
      <c r="D23" s="207"/>
      <c r="E23" s="206"/>
      <c r="F23" s="206"/>
      <c r="G23" s="206"/>
      <c r="H23" s="206"/>
      <c r="I23" s="206"/>
    </row>
    <row r="24" spans="1:10" s="191" customFormat="1" ht="15.75" customHeight="1"/>
    <row r="25" spans="1:10" s="191" customFormat="1" ht="24.95" customHeight="1">
      <c r="A25" s="190" t="s">
        <v>489</v>
      </c>
      <c r="B25" s="190"/>
      <c r="C25" s="190"/>
      <c r="D25" s="190"/>
      <c r="E25" s="190"/>
      <c r="F25" s="190"/>
      <c r="G25" s="190"/>
      <c r="H25" s="190"/>
      <c r="I25" s="190"/>
    </row>
    <row r="26" spans="1:10" s="191" customFormat="1" ht="24" customHeight="1">
      <c r="A26" s="192" t="s">
        <v>490</v>
      </c>
      <c r="B26" s="192"/>
      <c r="C26" s="192"/>
      <c r="E26" s="208"/>
      <c r="F26" s="192"/>
      <c r="G26" s="192"/>
      <c r="J26" s="193" t="s">
        <v>24</v>
      </c>
    </row>
    <row r="27" spans="1:10" s="191" customFormat="1" ht="24" customHeight="1" thickBot="1">
      <c r="A27" s="194"/>
      <c r="B27" s="194"/>
      <c r="C27" s="194"/>
      <c r="D27" s="533"/>
      <c r="E27" s="533"/>
      <c r="F27" s="194"/>
      <c r="G27" s="194"/>
      <c r="J27" s="457" t="s">
        <v>86</v>
      </c>
    </row>
    <row r="28" spans="1:10" s="191" customFormat="1" ht="15.75" customHeight="1" thickBot="1">
      <c r="A28" s="521" t="s">
        <v>478</v>
      </c>
      <c r="B28" s="516" t="s">
        <v>469</v>
      </c>
      <c r="C28" s="516"/>
      <c r="D28" s="516"/>
      <c r="E28" s="516"/>
      <c r="F28" s="516"/>
      <c r="G28" s="516"/>
      <c r="H28" s="516"/>
      <c r="I28" s="516"/>
      <c r="J28" s="516"/>
    </row>
    <row r="29" spans="1:10" s="191" customFormat="1" ht="15.75" customHeight="1" thickBot="1">
      <c r="A29" s="521"/>
      <c r="B29" s="501"/>
      <c r="C29" s="501"/>
      <c r="D29" s="501"/>
      <c r="E29" s="501"/>
      <c r="F29" s="501"/>
      <c r="G29" s="501"/>
      <c r="H29" s="501"/>
      <c r="I29" s="501"/>
      <c r="J29" s="501"/>
    </row>
    <row r="30" spans="1:10" s="191" customFormat="1" ht="15.75" customHeight="1" thickBot="1">
      <c r="A30" s="521"/>
      <c r="B30" s="501"/>
      <c r="C30" s="501"/>
      <c r="D30" s="501"/>
      <c r="E30" s="501"/>
      <c r="F30" s="501"/>
      <c r="G30" s="501"/>
      <c r="H30" s="501"/>
      <c r="I30" s="501"/>
      <c r="J30" s="501"/>
    </row>
    <row r="31" spans="1:10" s="191" customFormat="1" ht="15.75" customHeight="1" thickBot="1">
      <c r="A31" s="521"/>
      <c r="B31" s="536" t="s">
        <v>479</v>
      </c>
      <c r="C31" s="536" t="s">
        <v>480</v>
      </c>
      <c r="D31" s="536" t="s">
        <v>481</v>
      </c>
      <c r="E31" s="536" t="s">
        <v>482</v>
      </c>
      <c r="F31" s="536" t="s">
        <v>483</v>
      </c>
      <c r="G31" s="536" t="s">
        <v>484</v>
      </c>
      <c r="H31" s="536" t="s">
        <v>485</v>
      </c>
      <c r="I31" s="536" t="s">
        <v>486</v>
      </c>
      <c r="J31" s="536" t="s">
        <v>487</v>
      </c>
    </row>
    <row r="32" spans="1:10" s="191" customFormat="1" ht="15.75" customHeight="1" thickBot="1">
      <c r="A32" s="521"/>
      <c r="B32" s="501"/>
      <c r="C32" s="501"/>
      <c r="D32" s="501"/>
      <c r="E32" s="501"/>
      <c r="F32" s="501"/>
      <c r="G32" s="501"/>
      <c r="H32" s="501"/>
      <c r="I32" s="501"/>
      <c r="J32" s="501"/>
    </row>
    <row r="33" spans="1:10" s="191" customFormat="1" ht="15.75" customHeight="1" thickBot="1">
      <c r="A33" s="521"/>
      <c r="B33" s="501"/>
      <c r="C33" s="501"/>
      <c r="D33" s="501"/>
      <c r="E33" s="501"/>
      <c r="F33" s="501"/>
      <c r="G33" s="501"/>
      <c r="H33" s="501"/>
      <c r="I33" s="501"/>
      <c r="J33" s="501"/>
    </row>
    <row r="34" spans="1:10" s="191" customFormat="1" ht="62.25" customHeight="1" thickBot="1">
      <c r="A34" s="521"/>
      <c r="B34" s="517"/>
      <c r="C34" s="517"/>
      <c r="D34" s="517"/>
      <c r="E34" s="517"/>
      <c r="F34" s="517"/>
      <c r="G34" s="517"/>
      <c r="H34" s="517"/>
      <c r="I34" s="517"/>
      <c r="J34" s="517"/>
    </row>
    <row r="35" spans="1:10" s="191" customFormat="1" ht="15.75" customHeight="1">
      <c r="A35" s="195"/>
      <c r="B35" s="195"/>
      <c r="C35" s="195"/>
      <c r="D35" s="195"/>
      <c r="E35" s="195"/>
    </row>
    <row r="36" spans="1:10" s="191" customFormat="1" ht="45" customHeight="1">
      <c r="A36" s="196" t="s">
        <v>103</v>
      </c>
      <c r="B36" s="483">
        <v>188</v>
      </c>
      <c r="C36" s="483">
        <v>25</v>
      </c>
      <c r="D36" s="483">
        <v>213</v>
      </c>
      <c r="E36" s="381" t="s">
        <v>2</v>
      </c>
      <c r="F36" s="483">
        <v>17808</v>
      </c>
      <c r="G36" s="483">
        <v>5057</v>
      </c>
      <c r="H36" s="483">
        <v>4433</v>
      </c>
      <c r="I36" s="483">
        <v>1323</v>
      </c>
      <c r="J36" s="483" t="s">
        <v>426</v>
      </c>
    </row>
    <row r="37" spans="1:10" s="191" customFormat="1" ht="45" customHeight="1">
      <c r="A37" s="198" t="s">
        <v>104</v>
      </c>
      <c r="B37" s="475">
        <v>26</v>
      </c>
      <c r="C37" s="475">
        <v>3</v>
      </c>
      <c r="D37" s="475">
        <v>29</v>
      </c>
      <c r="E37" s="200" t="s">
        <v>2</v>
      </c>
      <c r="F37" s="475">
        <v>2353</v>
      </c>
      <c r="G37" s="475">
        <v>538</v>
      </c>
      <c r="H37" s="475">
        <v>461</v>
      </c>
      <c r="I37" s="475">
        <v>136</v>
      </c>
      <c r="J37" s="484" t="s">
        <v>100</v>
      </c>
    </row>
    <row r="38" spans="1:10" s="191" customFormat="1" ht="45" customHeight="1">
      <c r="A38" s="202" t="s">
        <v>105</v>
      </c>
      <c r="B38" s="479">
        <v>60</v>
      </c>
      <c r="C38" s="479">
        <v>13</v>
      </c>
      <c r="D38" s="479">
        <v>73</v>
      </c>
      <c r="E38" s="197" t="s">
        <v>2</v>
      </c>
      <c r="F38" s="479">
        <v>6215</v>
      </c>
      <c r="G38" s="479">
        <v>2233</v>
      </c>
      <c r="H38" s="479">
        <v>1619</v>
      </c>
      <c r="I38" s="479">
        <v>604</v>
      </c>
      <c r="J38" s="485" t="s">
        <v>100</v>
      </c>
    </row>
    <row r="39" spans="1:10" s="191" customFormat="1" ht="45" customHeight="1">
      <c r="A39" s="205" t="s">
        <v>106</v>
      </c>
      <c r="B39" s="481">
        <v>22</v>
      </c>
      <c r="C39" s="481">
        <v>2</v>
      </c>
      <c r="D39" s="481">
        <v>24</v>
      </c>
      <c r="E39" s="199" t="s">
        <v>2</v>
      </c>
      <c r="F39" s="481">
        <v>1389</v>
      </c>
      <c r="G39" s="481">
        <v>494</v>
      </c>
      <c r="H39" s="481">
        <v>1109</v>
      </c>
      <c r="I39" s="481">
        <v>128</v>
      </c>
      <c r="J39" s="484" t="s">
        <v>100</v>
      </c>
    </row>
    <row r="40" spans="1:10" s="191" customFormat="1" ht="45" customHeight="1">
      <c r="A40" s="202" t="s">
        <v>107</v>
      </c>
      <c r="B40" s="479">
        <v>14</v>
      </c>
      <c r="C40" s="479">
        <v>1</v>
      </c>
      <c r="D40" s="479">
        <v>15</v>
      </c>
      <c r="E40" s="197" t="s">
        <v>2</v>
      </c>
      <c r="F40" s="479">
        <v>1898</v>
      </c>
      <c r="G40" s="479">
        <v>96</v>
      </c>
      <c r="H40" s="479">
        <v>225</v>
      </c>
      <c r="I40" s="479">
        <v>19</v>
      </c>
      <c r="J40" s="485" t="s">
        <v>100</v>
      </c>
    </row>
    <row r="41" spans="1:10" s="191" customFormat="1" ht="45" customHeight="1">
      <c r="A41" s="205" t="s">
        <v>108</v>
      </c>
      <c r="B41" s="481">
        <v>5</v>
      </c>
      <c r="C41" s="481">
        <v>0</v>
      </c>
      <c r="D41" s="481">
        <v>5</v>
      </c>
      <c r="E41" s="199" t="s">
        <v>2</v>
      </c>
      <c r="F41" s="481">
        <v>581</v>
      </c>
      <c r="G41" s="481">
        <v>49</v>
      </c>
      <c r="H41" s="481">
        <v>106</v>
      </c>
      <c r="I41" s="481">
        <v>5</v>
      </c>
      <c r="J41" s="484" t="s">
        <v>100</v>
      </c>
    </row>
    <row r="42" spans="1:10" s="191" customFormat="1" ht="45" customHeight="1">
      <c r="A42" s="202" t="s">
        <v>109</v>
      </c>
      <c r="B42" s="479">
        <v>11</v>
      </c>
      <c r="C42" s="479">
        <v>2</v>
      </c>
      <c r="D42" s="479">
        <v>13</v>
      </c>
      <c r="E42" s="197" t="s">
        <v>2</v>
      </c>
      <c r="F42" s="479">
        <v>1324</v>
      </c>
      <c r="G42" s="479">
        <v>420</v>
      </c>
      <c r="H42" s="479">
        <v>271</v>
      </c>
      <c r="I42" s="479">
        <v>117</v>
      </c>
      <c r="J42" s="485" t="s">
        <v>100</v>
      </c>
    </row>
    <row r="43" spans="1:10" s="191" customFormat="1" ht="45" customHeight="1">
      <c r="A43" s="205" t="s">
        <v>110</v>
      </c>
      <c r="B43" s="481">
        <v>12</v>
      </c>
      <c r="C43" s="481">
        <v>0</v>
      </c>
      <c r="D43" s="481">
        <v>12</v>
      </c>
      <c r="E43" s="199" t="s">
        <v>2</v>
      </c>
      <c r="F43" s="481">
        <v>1006</v>
      </c>
      <c r="G43" s="481">
        <v>199</v>
      </c>
      <c r="H43" s="481">
        <v>182</v>
      </c>
      <c r="I43" s="481">
        <v>53</v>
      </c>
      <c r="J43" s="484" t="s">
        <v>100</v>
      </c>
    </row>
    <row r="44" spans="1:10" s="191" customFormat="1" ht="45" customHeight="1">
      <c r="A44" s="202" t="s">
        <v>111</v>
      </c>
      <c r="B44" s="479">
        <v>18</v>
      </c>
      <c r="C44" s="479">
        <v>2</v>
      </c>
      <c r="D44" s="479">
        <v>20</v>
      </c>
      <c r="E44" s="197" t="s">
        <v>2</v>
      </c>
      <c r="F44" s="479">
        <v>975</v>
      </c>
      <c r="G44" s="479">
        <v>353</v>
      </c>
      <c r="H44" s="479">
        <v>150</v>
      </c>
      <c r="I44" s="479">
        <v>95</v>
      </c>
      <c r="J44" s="485" t="s">
        <v>100</v>
      </c>
    </row>
    <row r="45" spans="1:10" s="191" customFormat="1" ht="45" customHeight="1">
      <c r="A45" s="205" t="s">
        <v>112</v>
      </c>
      <c r="B45" s="481">
        <v>15</v>
      </c>
      <c r="C45" s="481">
        <v>0</v>
      </c>
      <c r="D45" s="481">
        <v>15</v>
      </c>
      <c r="E45" s="199" t="s">
        <v>2</v>
      </c>
      <c r="F45" s="481">
        <v>953</v>
      </c>
      <c r="G45" s="481">
        <v>465</v>
      </c>
      <c r="H45" s="481">
        <v>215</v>
      </c>
      <c r="I45" s="481">
        <v>122</v>
      </c>
      <c r="J45" s="484" t="s">
        <v>100</v>
      </c>
    </row>
    <row r="46" spans="1:10" s="191" customFormat="1" ht="45" customHeight="1">
      <c r="A46" s="202" t="s">
        <v>113</v>
      </c>
      <c r="B46" s="479">
        <v>5</v>
      </c>
      <c r="C46" s="479">
        <v>2</v>
      </c>
      <c r="D46" s="479">
        <v>7</v>
      </c>
      <c r="E46" s="197" t="s">
        <v>2</v>
      </c>
      <c r="F46" s="479">
        <v>680</v>
      </c>
      <c r="G46" s="479">
        <v>210</v>
      </c>
      <c r="H46" s="479">
        <v>95</v>
      </c>
      <c r="I46" s="479">
        <v>44</v>
      </c>
      <c r="J46" s="485" t="s">
        <v>100</v>
      </c>
    </row>
    <row r="47" spans="1:10" ht="24.95" customHeight="1">
      <c r="A47" s="24"/>
      <c r="B47" s="24"/>
      <c r="C47" s="24"/>
      <c r="D47" s="24"/>
      <c r="E47" s="23"/>
      <c r="F47" s="23"/>
      <c r="G47" s="23"/>
      <c r="H47" s="23"/>
      <c r="I47" s="23"/>
      <c r="J47" s="23"/>
    </row>
    <row r="48" spans="1:10" ht="20.100000000000001" customHeight="1">
      <c r="A48" s="300" t="s">
        <v>491</v>
      </c>
    </row>
    <row r="49" spans="1:10" ht="20.100000000000001" customHeight="1">
      <c r="A49" s="301" t="s">
        <v>420</v>
      </c>
      <c r="B49" s="302"/>
      <c r="C49" s="302"/>
      <c r="D49" s="302"/>
      <c r="E49" s="302"/>
      <c r="F49" s="302"/>
      <c r="G49" s="302"/>
      <c r="H49" s="302"/>
      <c r="I49" s="302"/>
      <c r="J49" s="302"/>
    </row>
    <row r="50" spans="1:10" ht="20.100000000000001" customHeight="1">
      <c r="A50" s="303" t="s">
        <v>421</v>
      </c>
      <c r="B50" s="302"/>
      <c r="C50" s="302"/>
      <c r="D50" s="302"/>
      <c r="E50" s="302"/>
      <c r="F50" s="302"/>
      <c r="G50" s="302"/>
      <c r="H50" s="302"/>
      <c r="I50" s="302"/>
      <c r="J50" s="302"/>
    </row>
    <row r="51" spans="1:10" ht="20.100000000000001" customHeight="1">
      <c r="A51" s="304" t="s">
        <v>422</v>
      </c>
      <c r="B51" s="302"/>
      <c r="C51" s="302"/>
      <c r="D51" s="302"/>
      <c r="E51" s="302"/>
      <c r="F51" s="302"/>
      <c r="G51" s="302"/>
      <c r="H51" s="302"/>
      <c r="I51" s="302"/>
      <c r="J51" s="302"/>
    </row>
    <row r="52" spans="1:10" ht="20.100000000000001" customHeight="1">
      <c r="A52" s="305" t="s">
        <v>423</v>
      </c>
      <c r="B52" s="306"/>
      <c r="C52" s="306"/>
      <c r="D52" s="306"/>
      <c r="E52" s="306"/>
      <c r="F52" s="306"/>
      <c r="G52" s="306"/>
      <c r="H52" s="306"/>
      <c r="I52" s="306"/>
      <c r="J52" s="306"/>
    </row>
    <row r="53" spans="1:10" ht="38.1" customHeight="1">
      <c r="A53" s="535" t="s">
        <v>413</v>
      </c>
      <c r="B53" s="535"/>
      <c r="C53" s="535"/>
      <c r="D53" s="535"/>
      <c r="E53" s="535"/>
      <c r="F53" s="535"/>
      <c r="G53" s="535"/>
      <c r="H53" s="535"/>
      <c r="I53" s="535"/>
      <c r="J53" s="535"/>
    </row>
    <row r="54" spans="1:10" ht="38.1" customHeight="1">
      <c r="A54" s="514" t="s">
        <v>414</v>
      </c>
      <c r="B54" s="514"/>
      <c r="C54" s="514"/>
      <c r="D54" s="514"/>
      <c r="E54" s="514"/>
      <c r="F54" s="514"/>
      <c r="G54" s="514"/>
      <c r="H54" s="514"/>
      <c r="I54" s="514"/>
      <c r="J54" s="514"/>
    </row>
    <row r="55" spans="1:10" ht="20.100000000000001" customHeight="1">
      <c r="A55" s="307" t="s">
        <v>424</v>
      </c>
      <c r="B55" s="308"/>
      <c r="C55" s="308"/>
      <c r="D55" s="308"/>
      <c r="E55" s="309"/>
      <c r="F55" s="309"/>
      <c r="G55" s="309"/>
      <c r="H55" s="309"/>
      <c r="I55" s="309"/>
      <c r="J55" s="309"/>
    </row>
    <row r="56" spans="1:10" ht="20.100000000000001" customHeight="1">
      <c r="A56" s="310" t="s">
        <v>425</v>
      </c>
      <c r="B56" s="308"/>
      <c r="C56" s="308"/>
      <c r="D56" s="308"/>
      <c r="E56" s="309"/>
      <c r="F56" s="309"/>
      <c r="G56" s="309"/>
      <c r="H56" s="309"/>
      <c r="I56" s="309"/>
      <c r="J56" s="309"/>
    </row>
    <row r="57" spans="1:10" ht="20.100000000000001" customHeight="1"/>
    <row r="58" spans="1:10" ht="41.25" customHeight="1"/>
    <row r="59" spans="1:10" ht="15.75" customHeight="1"/>
    <row r="60" spans="1:10" ht="15.75" customHeight="1"/>
    <row r="61" spans="1:10" ht="15.75" customHeight="1"/>
    <row r="62" spans="1:10" ht="15.75" customHeight="1"/>
    <row r="63" spans="1:10" ht="15.75" customHeight="1"/>
    <row r="64" spans="1:10"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sheetData>
  <mergeCells count="25">
    <mergeCell ref="A53:J53"/>
    <mergeCell ref="A54:J54"/>
    <mergeCell ref="D3:E3"/>
    <mergeCell ref="A4:A10"/>
    <mergeCell ref="B4:I6"/>
    <mergeCell ref="B7:B10"/>
    <mergeCell ref="C7:C10"/>
    <mergeCell ref="D7:D10"/>
    <mergeCell ref="E7:E10"/>
    <mergeCell ref="F7:F10"/>
    <mergeCell ref="G7:G10"/>
    <mergeCell ref="H7:H10"/>
    <mergeCell ref="H31:H34"/>
    <mergeCell ref="I31:I34"/>
    <mergeCell ref="J31:J34"/>
    <mergeCell ref="I7:I10"/>
    <mergeCell ref="D27:E27"/>
    <mergeCell ref="A28:A34"/>
    <mergeCell ref="B28:J30"/>
    <mergeCell ref="B31:B34"/>
    <mergeCell ref="C31:C34"/>
    <mergeCell ref="D31:D34"/>
    <mergeCell ref="E31:E34"/>
    <mergeCell ref="F31:F34"/>
    <mergeCell ref="G31:G34"/>
  </mergeCells>
  <pageMargins left="0.39370078740157483" right="0.39370078740157483" top="0.59055118110236227" bottom="0.39370078740157483" header="0.31496062992125984" footer="0.31496062992125984"/>
  <pageSetup paperSize="9" scale="55" orientation="landscape" r:id="rId1"/>
  <rowBreaks count="1" manualBreakCount="1">
    <brk id="24" max="9"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5"/>
  <dimension ref="A1:J948"/>
  <sheetViews>
    <sheetView view="pageBreakPreview" zoomScale="70" zoomScaleNormal="100" zoomScaleSheetLayoutView="70" workbookViewId="0">
      <selection activeCell="L24" sqref="L24"/>
    </sheetView>
  </sheetViews>
  <sheetFormatPr defaultColWidth="13.42578125" defaultRowHeight="16.5"/>
  <cols>
    <col min="1" max="1" width="42.7109375" style="9" customWidth="1"/>
    <col min="2" max="9" width="22.7109375" style="9" customWidth="1"/>
    <col min="10" max="10" width="26.5703125" style="9" customWidth="1"/>
    <col min="11" max="11" width="8.140625" style="9" customWidth="1"/>
    <col min="12" max="16384" width="13.42578125" style="9"/>
  </cols>
  <sheetData>
    <row r="1" spans="1:9" s="191" customFormat="1" ht="24.95" customHeight="1">
      <c r="A1" s="190" t="s">
        <v>489</v>
      </c>
      <c r="B1" s="190"/>
      <c r="C1" s="190"/>
      <c r="D1" s="190"/>
      <c r="E1" s="190"/>
      <c r="F1" s="190"/>
      <c r="G1" s="190"/>
      <c r="H1" s="190"/>
      <c r="I1" s="190"/>
    </row>
    <row r="2" spans="1:9" s="191" customFormat="1" ht="24" customHeight="1">
      <c r="A2" s="192" t="s">
        <v>490</v>
      </c>
      <c r="B2" s="192"/>
      <c r="C2" s="192"/>
      <c r="E2" s="208"/>
      <c r="F2" s="192"/>
      <c r="G2" s="192"/>
      <c r="I2" s="193" t="s">
        <v>25</v>
      </c>
    </row>
    <row r="3" spans="1:9" s="191" customFormat="1" ht="24" customHeight="1" thickBot="1">
      <c r="A3" s="194"/>
      <c r="B3" s="194"/>
      <c r="C3" s="194"/>
      <c r="D3" s="533"/>
      <c r="E3" s="533"/>
      <c r="F3" s="194"/>
      <c r="G3" s="194"/>
      <c r="I3" s="457" t="s">
        <v>87</v>
      </c>
    </row>
    <row r="4" spans="1:9" s="191" customFormat="1" ht="19.5" customHeight="1" thickBot="1">
      <c r="A4" s="521" t="s">
        <v>442</v>
      </c>
      <c r="B4" s="516" t="s">
        <v>469</v>
      </c>
      <c r="C4" s="516"/>
      <c r="D4" s="516"/>
      <c r="E4" s="516"/>
      <c r="F4" s="516"/>
      <c r="G4" s="516"/>
      <c r="H4" s="516"/>
      <c r="I4" s="516"/>
    </row>
    <row r="5" spans="1:9" s="191" customFormat="1" ht="19.5" customHeight="1" thickBot="1">
      <c r="A5" s="521"/>
      <c r="B5" s="501"/>
      <c r="C5" s="501"/>
      <c r="D5" s="501"/>
      <c r="E5" s="501"/>
      <c r="F5" s="501"/>
      <c r="G5" s="501"/>
      <c r="H5" s="501"/>
      <c r="I5" s="501"/>
    </row>
    <row r="6" spans="1:9" s="191" customFormat="1" ht="19.5" customHeight="1" thickBot="1">
      <c r="A6" s="521"/>
      <c r="B6" s="534"/>
      <c r="C6" s="534"/>
      <c r="D6" s="534"/>
      <c r="E6" s="534"/>
      <c r="F6" s="534"/>
      <c r="G6" s="534"/>
      <c r="H6" s="534"/>
      <c r="I6" s="534"/>
    </row>
    <row r="7" spans="1:9" s="191" customFormat="1" ht="27.95" customHeight="1" thickBot="1">
      <c r="A7" s="521"/>
      <c r="B7" s="501" t="s">
        <v>470</v>
      </c>
      <c r="C7" s="501" t="s">
        <v>471</v>
      </c>
      <c r="D7" s="501" t="s">
        <v>472</v>
      </c>
      <c r="E7" s="501" t="s">
        <v>473</v>
      </c>
      <c r="F7" s="501" t="s">
        <v>474</v>
      </c>
      <c r="G7" s="501" t="s">
        <v>475</v>
      </c>
      <c r="H7" s="501" t="s">
        <v>476</v>
      </c>
      <c r="I7" s="501" t="s">
        <v>477</v>
      </c>
    </row>
    <row r="8" spans="1:9" s="191" customFormat="1" ht="27.95" customHeight="1" thickBot="1">
      <c r="A8" s="521"/>
      <c r="B8" s="501"/>
      <c r="C8" s="501"/>
      <c r="D8" s="501"/>
      <c r="E8" s="501"/>
      <c r="F8" s="501"/>
      <c r="G8" s="501"/>
      <c r="H8" s="501"/>
      <c r="I8" s="501"/>
    </row>
    <row r="9" spans="1:9" s="191" customFormat="1" ht="27.95" customHeight="1" thickBot="1">
      <c r="A9" s="521"/>
      <c r="B9" s="501"/>
      <c r="C9" s="501"/>
      <c r="D9" s="501"/>
      <c r="E9" s="501"/>
      <c r="F9" s="501"/>
      <c r="G9" s="501"/>
      <c r="H9" s="501"/>
      <c r="I9" s="501"/>
    </row>
    <row r="10" spans="1:9" s="191" customFormat="1" ht="27.95" customHeight="1" thickBot="1">
      <c r="A10" s="521"/>
      <c r="B10" s="517"/>
      <c r="C10" s="517"/>
      <c r="D10" s="517"/>
      <c r="E10" s="517"/>
      <c r="F10" s="517"/>
      <c r="G10" s="517"/>
      <c r="H10" s="517"/>
      <c r="I10" s="517"/>
    </row>
    <row r="11" spans="1:9" s="191" customFormat="1" ht="19.5" customHeight="1">
      <c r="A11" s="195"/>
      <c r="B11" s="195"/>
      <c r="C11" s="195"/>
      <c r="D11" s="195"/>
      <c r="E11" s="195"/>
    </row>
    <row r="12" spans="1:9" s="190" customFormat="1" ht="45" customHeight="1">
      <c r="A12" s="196" t="s">
        <v>103</v>
      </c>
      <c r="B12" s="458">
        <v>27486</v>
      </c>
      <c r="C12" s="459">
        <v>15.3</v>
      </c>
      <c r="D12" s="458">
        <v>8443</v>
      </c>
      <c r="E12" s="459">
        <v>4.7</v>
      </c>
      <c r="F12" s="458">
        <v>19043</v>
      </c>
      <c r="G12" s="459">
        <v>10.6</v>
      </c>
      <c r="H12" s="458">
        <v>196</v>
      </c>
      <c r="I12" s="458">
        <v>109</v>
      </c>
    </row>
    <row r="13" spans="1:9" s="191" customFormat="1" ht="45" customHeight="1">
      <c r="A13" s="198" t="s">
        <v>104</v>
      </c>
      <c r="B13" s="461">
        <v>3236</v>
      </c>
      <c r="C13" s="462">
        <v>14</v>
      </c>
      <c r="D13" s="461">
        <v>1343</v>
      </c>
      <c r="E13" s="486">
        <v>5.8</v>
      </c>
      <c r="F13" s="461">
        <v>1893</v>
      </c>
      <c r="G13" s="486">
        <v>8.1999999999999993</v>
      </c>
      <c r="H13" s="461">
        <v>26</v>
      </c>
      <c r="I13" s="461">
        <v>16</v>
      </c>
    </row>
    <row r="14" spans="1:9" s="191" customFormat="1" ht="45" customHeight="1">
      <c r="A14" s="202" t="s">
        <v>105</v>
      </c>
      <c r="B14" s="464">
        <v>11954</v>
      </c>
      <c r="C14" s="465">
        <v>16.2</v>
      </c>
      <c r="D14" s="464">
        <v>2621</v>
      </c>
      <c r="E14" s="487">
        <v>3.6</v>
      </c>
      <c r="F14" s="464">
        <v>9333</v>
      </c>
      <c r="G14" s="487">
        <v>12.6</v>
      </c>
      <c r="H14" s="464">
        <v>92</v>
      </c>
      <c r="I14" s="464">
        <v>42</v>
      </c>
    </row>
    <row r="15" spans="1:9" s="191" customFormat="1" ht="45" customHeight="1">
      <c r="A15" s="205" t="s">
        <v>106</v>
      </c>
      <c r="B15" s="467">
        <v>2085</v>
      </c>
      <c r="C15" s="468">
        <v>13.8</v>
      </c>
      <c r="D15" s="467">
        <v>817</v>
      </c>
      <c r="E15" s="488">
        <v>5.4</v>
      </c>
      <c r="F15" s="467">
        <v>1268</v>
      </c>
      <c r="G15" s="488">
        <v>8.4</v>
      </c>
      <c r="H15" s="467">
        <v>18</v>
      </c>
      <c r="I15" s="467">
        <v>10</v>
      </c>
    </row>
    <row r="16" spans="1:9" s="191" customFormat="1" ht="45" customHeight="1">
      <c r="A16" s="202" t="s">
        <v>107</v>
      </c>
      <c r="B16" s="464">
        <v>2025</v>
      </c>
      <c r="C16" s="465">
        <v>19</v>
      </c>
      <c r="D16" s="464">
        <v>583</v>
      </c>
      <c r="E16" s="487">
        <v>5.5</v>
      </c>
      <c r="F16" s="464">
        <v>1442</v>
      </c>
      <c r="G16" s="487">
        <v>13.5</v>
      </c>
      <c r="H16" s="464">
        <v>10</v>
      </c>
      <c r="I16" s="464">
        <v>8</v>
      </c>
    </row>
    <row r="17" spans="1:10" s="191" customFormat="1" ht="45" customHeight="1">
      <c r="A17" s="205" t="s">
        <v>108</v>
      </c>
      <c r="B17" s="467">
        <v>702</v>
      </c>
      <c r="C17" s="468">
        <v>18.100000000000001</v>
      </c>
      <c r="D17" s="467">
        <v>203</v>
      </c>
      <c r="E17" s="488">
        <v>5.2</v>
      </c>
      <c r="F17" s="467">
        <v>499</v>
      </c>
      <c r="G17" s="488">
        <v>12.9</v>
      </c>
      <c r="H17" s="467">
        <v>5</v>
      </c>
      <c r="I17" s="467">
        <v>2</v>
      </c>
    </row>
    <row r="18" spans="1:10" s="191" customFormat="1" ht="45" customHeight="1">
      <c r="A18" s="202" t="s">
        <v>109</v>
      </c>
      <c r="B18" s="464">
        <v>1915</v>
      </c>
      <c r="C18" s="465">
        <v>14.3</v>
      </c>
      <c r="D18" s="464">
        <v>779</v>
      </c>
      <c r="E18" s="487">
        <v>5.8</v>
      </c>
      <c r="F18" s="464">
        <v>1136</v>
      </c>
      <c r="G18" s="487">
        <v>8.5</v>
      </c>
      <c r="H18" s="464">
        <v>10</v>
      </c>
      <c r="I18" s="464">
        <v>8</v>
      </c>
    </row>
    <row r="19" spans="1:10" s="191" customFormat="1" ht="45" customHeight="1">
      <c r="A19" s="205" t="s">
        <v>110</v>
      </c>
      <c r="B19" s="467">
        <v>1360</v>
      </c>
      <c r="C19" s="468">
        <v>16</v>
      </c>
      <c r="D19" s="467">
        <v>545</v>
      </c>
      <c r="E19" s="488">
        <v>6.4</v>
      </c>
      <c r="F19" s="467">
        <v>815</v>
      </c>
      <c r="G19" s="488">
        <v>9.6</v>
      </c>
      <c r="H19" s="467">
        <v>4</v>
      </c>
      <c r="I19" s="467">
        <v>5</v>
      </c>
    </row>
    <row r="20" spans="1:10" s="191" customFormat="1" ht="45" customHeight="1">
      <c r="A20" s="202" t="s">
        <v>111</v>
      </c>
      <c r="B20" s="464">
        <v>1439</v>
      </c>
      <c r="C20" s="465">
        <v>13.5</v>
      </c>
      <c r="D20" s="464">
        <v>689</v>
      </c>
      <c r="E20" s="487">
        <v>6.5</v>
      </c>
      <c r="F20" s="464">
        <v>750</v>
      </c>
      <c r="G20" s="487">
        <v>7</v>
      </c>
      <c r="H20" s="464">
        <v>8</v>
      </c>
      <c r="I20" s="464">
        <v>4</v>
      </c>
    </row>
    <row r="21" spans="1:10" s="191" customFormat="1" ht="45" customHeight="1">
      <c r="A21" s="205" t="s">
        <v>112</v>
      </c>
      <c r="B21" s="467">
        <v>1792</v>
      </c>
      <c r="C21" s="468">
        <v>13.5</v>
      </c>
      <c r="D21" s="467">
        <v>475</v>
      </c>
      <c r="E21" s="488">
        <v>3.6</v>
      </c>
      <c r="F21" s="467">
        <v>1317</v>
      </c>
      <c r="G21" s="488">
        <v>9.9</v>
      </c>
      <c r="H21" s="467">
        <v>16</v>
      </c>
      <c r="I21" s="467">
        <v>7</v>
      </c>
    </row>
    <row r="22" spans="1:10" s="191" customFormat="1" ht="45" customHeight="1">
      <c r="A22" s="202" t="s">
        <v>113</v>
      </c>
      <c r="B22" s="464">
        <v>978</v>
      </c>
      <c r="C22" s="465">
        <v>13</v>
      </c>
      <c r="D22" s="464">
        <v>388</v>
      </c>
      <c r="E22" s="487">
        <v>5.0999999999999996</v>
      </c>
      <c r="F22" s="464">
        <v>590</v>
      </c>
      <c r="G22" s="487">
        <v>7.8</v>
      </c>
      <c r="H22" s="464">
        <v>7</v>
      </c>
      <c r="I22" s="464">
        <v>7</v>
      </c>
    </row>
    <row r="23" spans="1:10" s="191" customFormat="1" ht="24.95" customHeight="1">
      <c r="A23" s="207"/>
      <c r="B23" s="207"/>
      <c r="C23" s="207"/>
      <c r="D23" s="207"/>
      <c r="E23" s="206"/>
      <c r="F23" s="206"/>
      <c r="G23" s="206"/>
      <c r="H23" s="206"/>
      <c r="I23" s="206"/>
    </row>
    <row r="24" spans="1:10" s="191" customFormat="1" ht="15.75" customHeight="1"/>
    <row r="25" spans="1:10" s="191" customFormat="1" ht="24.95" customHeight="1">
      <c r="A25" s="190" t="s">
        <v>489</v>
      </c>
      <c r="B25" s="190"/>
      <c r="C25" s="190"/>
      <c r="D25" s="190"/>
      <c r="E25" s="190"/>
      <c r="F25" s="190"/>
      <c r="G25" s="190"/>
      <c r="H25" s="190"/>
      <c r="I25" s="190"/>
    </row>
    <row r="26" spans="1:10" s="191" customFormat="1" ht="24" customHeight="1">
      <c r="A26" s="192" t="s">
        <v>490</v>
      </c>
      <c r="B26" s="192"/>
      <c r="C26" s="192"/>
      <c r="E26" s="208"/>
      <c r="F26" s="192"/>
      <c r="G26" s="192"/>
      <c r="J26" s="193" t="s">
        <v>25</v>
      </c>
    </row>
    <row r="27" spans="1:10" s="191" customFormat="1" ht="24" customHeight="1" thickBot="1">
      <c r="A27" s="194"/>
      <c r="B27" s="194"/>
      <c r="C27" s="194"/>
      <c r="D27" s="533"/>
      <c r="E27" s="533"/>
      <c r="F27" s="194"/>
      <c r="G27" s="194"/>
      <c r="J27" s="457" t="s">
        <v>87</v>
      </c>
    </row>
    <row r="28" spans="1:10" s="191" customFormat="1" ht="15.75" customHeight="1" thickBot="1">
      <c r="A28" s="521" t="s">
        <v>478</v>
      </c>
      <c r="B28" s="516" t="s">
        <v>469</v>
      </c>
      <c r="C28" s="516"/>
      <c r="D28" s="516"/>
      <c r="E28" s="516"/>
      <c r="F28" s="516"/>
      <c r="G28" s="516"/>
      <c r="H28" s="516"/>
      <c r="I28" s="516"/>
      <c r="J28" s="516"/>
    </row>
    <row r="29" spans="1:10" s="191" customFormat="1" ht="15.75" customHeight="1" thickBot="1">
      <c r="A29" s="521"/>
      <c r="B29" s="501"/>
      <c r="C29" s="501"/>
      <c r="D29" s="501"/>
      <c r="E29" s="501"/>
      <c r="F29" s="501"/>
      <c r="G29" s="501"/>
      <c r="H29" s="501"/>
      <c r="I29" s="501"/>
      <c r="J29" s="501"/>
    </row>
    <row r="30" spans="1:10" s="191" customFormat="1" ht="15.75" customHeight="1" thickBot="1">
      <c r="A30" s="521"/>
      <c r="B30" s="501"/>
      <c r="C30" s="501"/>
      <c r="D30" s="501"/>
      <c r="E30" s="501"/>
      <c r="F30" s="501"/>
      <c r="G30" s="501"/>
      <c r="H30" s="501"/>
      <c r="I30" s="501"/>
      <c r="J30" s="501"/>
    </row>
    <row r="31" spans="1:10" s="191" customFormat="1" ht="15.75" customHeight="1" thickBot="1">
      <c r="A31" s="521"/>
      <c r="B31" s="536" t="s">
        <v>479</v>
      </c>
      <c r="C31" s="536" t="s">
        <v>480</v>
      </c>
      <c r="D31" s="536" t="s">
        <v>481</v>
      </c>
      <c r="E31" s="536" t="s">
        <v>482</v>
      </c>
      <c r="F31" s="536" t="s">
        <v>483</v>
      </c>
      <c r="G31" s="536" t="s">
        <v>484</v>
      </c>
      <c r="H31" s="536" t="s">
        <v>485</v>
      </c>
      <c r="I31" s="536" t="s">
        <v>486</v>
      </c>
      <c r="J31" s="536" t="s">
        <v>487</v>
      </c>
    </row>
    <row r="32" spans="1:10" s="191" customFormat="1" ht="15.75" customHeight="1" thickBot="1">
      <c r="A32" s="521"/>
      <c r="B32" s="501"/>
      <c r="C32" s="501"/>
      <c r="D32" s="501"/>
      <c r="E32" s="501"/>
      <c r="F32" s="501"/>
      <c r="G32" s="501"/>
      <c r="H32" s="501"/>
      <c r="I32" s="501"/>
      <c r="J32" s="501"/>
    </row>
    <row r="33" spans="1:10" s="191" customFormat="1" ht="15.75" customHeight="1" thickBot="1">
      <c r="A33" s="521"/>
      <c r="B33" s="501"/>
      <c r="C33" s="501"/>
      <c r="D33" s="501"/>
      <c r="E33" s="501"/>
      <c r="F33" s="501"/>
      <c r="G33" s="501"/>
      <c r="H33" s="501"/>
      <c r="I33" s="501"/>
      <c r="J33" s="501"/>
    </row>
    <row r="34" spans="1:10" s="191" customFormat="1" ht="62.25" customHeight="1" thickBot="1">
      <c r="A34" s="521"/>
      <c r="B34" s="517"/>
      <c r="C34" s="517"/>
      <c r="D34" s="517"/>
      <c r="E34" s="517"/>
      <c r="F34" s="517"/>
      <c r="G34" s="517"/>
      <c r="H34" s="517"/>
      <c r="I34" s="517"/>
      <c r="J34" s="517"/>
    </row>
    <row r="35" spans="1:10" s="191" customFormat="1" ht="15.75" customHeight="1">
      <c r="A35" s="195"/>
      <c r="B35" s="195"/>
      <c r="C35" s="195"/>
      <c r="D35" s="195"/>
      <c r="E35" s="195"/>
    </row>
    <row r="36" spans="1:10" s="191" customFormat="1" ht="45" customHeight="1">
      <c r="A36" s="196" t="s">
        <v>103</v>
      </c>
      <c r="B36" s="483">
        <v>158</v>
      </c>
      <c r="C36" s="483">
        <v>23</v>
      </c>
      <c r="D36" s="483">
        <v>181</v>
      </c>
      <c r="E36" s="470">
        <v>19.399999999999999</v>
      </c>
      <c r="F36" s="483">
        <v>17894</v>
      </c>
      <c r="G36" s="483">
        <v>5023</v>
      </c>
      <c r="H36" s="483">
        <v>4406</v>
      </c>
      <c r="I36" s="483">
        <v>1276</v>
      </c>
      <c r="J36" s="483" t="s">
        <v>427</v>
      </c>
    </row>
    <row r="37" spans="1:10" s="191" customFormat="1" ht="45" customHeight="1">
      <c r="A37" s="198" t="s">
        <v>104</v>
      </c>
      <c r="B37" s="475">
        <v>21</v>
      </c>
      <c r="C37" s="475">
        <v>4</v>
      </c>
      <c r="D37" s="475">
        <v>25</v>
      </c>
      <c r="E37" s="474" t="s">
        <v>2</v>
      </c>
      <c r="F37" s="475">
        <v>2537</v>
      </c>
      <c r="G37" s="475">
        <v>529</v>
      </c>
      <c r="H37" s="475">
        <v>499</v>
      </c>
      <c r="I37" s="475">
        <v>135</v>
      </c>
      <c r="J37" s="476" t="s">
        <v>100</v>
      </c>
    </row>
    <row r="38" spans="1:10" s="191" customFormat="1" ht="45" customHeight="1">
      <c r="A38" s="202" t="s">
        <v>105</v>
      </c>
      <c r="B38" s="479">
        <v>64</v>
      </c>
      <c r="C38" s="479">
        <v>10</v>
      </c>
      <c r="D38" s="479">
        <v>74</v>
      </c>
      <c r="E38" s="478">
        <v>28.4</v>
      </c>
      <c r="F38" s="479">
        <v>5879</v>
      </c>
      <c r="G38" s="479">
        <v>2270</v>
      </c>
      <c r="H38" s="479">
        <v>1730</v>
      </c>
      <c r="I38" s="479">
        <v>580</v>
      </c>
      <c r="J38" s="489" t="str">
        <f t="shared" ref="J38:J46" si="0">$J$37</f>
        <v>..</v>
      </c>
    </row>
    <row r="39" spans="1:10" s="191" customFormat="1" ht="45" customHeight="1">
      <c r="A39" s="205" t="s">
        <v>106</v>
      </c>
      <c r="B39" s="481">
        <v>14</v>
      </c>
      <c r="C39" s="481">
        <v>2</v>
      </c>
      <c r="D39" s="481">
        <v>16</v>
      </c>
      <c r="E39" s="480" t="s">
        <v>2</v>
      </c>
      <c r="F39" s="481">
        <v>1353</v>
      </c>
      <c r="G39" s="481">
        <v>462</v>
      </c>
      <c r="H39" s="481">
        <v>460</v>
      </c>
      <c r="I39" s="481">
        <v>111</v>
      </c>
      <c r="J39" s="476" t="str">
        <f t="shared" si="0"/>
        <v>..</v>
      </c>
    </row>
    <row r="40" spans="1:10" s="191" customFormat="1" ht="45" customHeight="1">
      <c r="A40" s="202" t="s">
        <v>107</v>
      </c>
      <c r="B40" s="479">
        <v>16</v>
      </c>
      <c r="C40" s="479">
        <v>1</v>
      </c>
      <c r="D40" s="479">
        <v>17</v>
      </c>
      <c r="E40" s="482" t="s">
        <v>2</v>
      </c>
      <c r="F40" s="479">
        <v>2027</v>
      </c>
      <c r="G40" s="479">
        <v>102</v>
      </c>
      <c r="H40" s="479">
        <v>360</v>
      </c>
      <c r="I40" s="479">
        <v>25</v>
      </c>
      <c r="J40" s="489" t="str">
        <f t="shared" si="0"/>
        <v>..</v>
      </c>
    </row>
    <row r="41" spans="1:10" s="191" customFormat="1" ht="45" customHeight="1">
      <c r="A41" s="205" t="s">
        <v>108</v>
      </c>
      <c r="B41" s="481">
        <v>4</v>
      </c>
      <c r="C41" s="481">
        <v>2</v>
      </c>
      <c r="D41" s="481">
        <v>6</v>
      </c>
      <c r="E41" s="476">
        <v>69.900000000000006</v>
      </c>
      <c r="F41" s="481">
        <v>639</v>
      </c>
      <c r="G41" s="481">
        <v>45</v>
      </c>
      <c r="H41" s="481">
        <v>138</v>
      </c>
      <c r="I41" s="481">
        <v>6</v>
      </c>
      <c r="J41" s="476" t="str">
        <f t="shared" si="0"/>
        <v>..</v>
      </c>
    </row>
    <row r="42" spans="1:10" s="191" customFormat="1" ht="45" customHeight="1">
      <c r="A42" s="202" t="s">
        <v>109</v>
      </c>
      <c r="B42" s="479">
        <v>10</v>
      </c>
      <c r="C42" s="479">
        <v>0</v>
      </c>
      <c r="D42" s="479">
        <v>10</v>
      </c>
      <c r="E42" s="477" t="s">
        <v>2</v>
      </c>
      <c r="F42" s="479">
        <v>1480</v>
      </c>
      <c r="G42" s="479">
        <v>396</v>
      </c>
      <c r="H42" s="479">
        <v>330</v>
      </c>
      <c r="I42" s="479">
        <v>119</v>
      </c>
      <c r="J42" s="489" t="str">
        <f t="shared" si="0"/>
        <v>..</v>
      </c>
    </row>
    <row r="43" spans="1:10" s="191" customFormat="1" ht="45" customHeight="1">
      <c r="A43" s="205" t="s">
        <v>110</v>
      </c>
      <c r="B43" s="481">
        <v>6</v>
      </c>
      <c r="C43" s="481">
        <v>1</v>
      </c>
      <c r="D43" s="481">
        <v>7</v>
      </c>
      <c r="E43" s="476" t="s">
        <v>2</v>
      </c>
      <c r="F43" s="481">
        <v>1055</v>
      </c>
      <c r="G43" s="481">
        <v>200</v>
      </c>
      <c r="H43" s="481">
        <v>259</v>
      </c>
      <c r="I43" s="481">
        <v>62</v>
      </c>
      <c r="J43" s="476" t="str">
        <f t="shared" si="0"/>
        <v>..</v>
      </c>
    </row>
    <row r="44" spans="1:10" s="191" customFormat="1" ht="45" customHeight="1">
      <c r="A44" s="202" t="s">
        <v>111</v>
      </c>
      <c r="B44" s="479">
        <v>7</v>
      </c>
      <c r="C44" s="479">
        <v>2</v>
      </c>
      <c r="D44" s="479">
        <v>9</v>
      </c>
      <c r="E44" s="478">
        <v>66</v>
      </c>
      <c r="F44" s="479">
        <v>1125</v>
      </c>
      <c r="G44" s="479">
        <v>346</v>
      </c>
      <c r="H44" s="479">
        <v>183</v>
      </c>
      <c r="I44" s="479">
        <v>93</v>
      </c>
      <c r="J44" s="489" t="str">
        <f t="shared" si="0"/>
        <v>..</v>
      </c>
    </row>
    <row r="45" spans="1:10" s="191" customFormat="1" ht="45" customHeight="1">
      <c r="A45" s="205" t="s">
        <v>112</v>
      </c>
      <c r="B45" s="481">
        <v>9</v>
      </c>
      <c r="C45" s="481">
        <v>0</v>
      </c>
      <c r="D45" s="481">
        <v>9</v>
      </c>
      <c r="E45" s="476">
        <v>26.7</v>
      </c>
      <c r="F45" s="481">
        <v>947</v>
      </c>
      <c r="G45" s="481">
        <v>446</v>
      </c>
      <c r="H45" s="481">
        <v>312</v>
      </c>
      <c r="I45" s="481">
        <v>102</v>
      </c>
      <c r="J45" s="476" t="str">
        <f t="shared" si="0"/>
        <v>..</v>
      </c>
    </row>
    <row r="46" spans="1:10" s="191" customFormat="1" ht="45" customHeight="1">
      <c r="A46" s="202" t="s">
        <v>113</v>
      </c>
      <c r="B46" s="479">
        <v>7</v>
      </c>
      <c r="C46" s="479">
        <v>1</v>
      </c>
      <c r="D46" s="479">
        <v>8</v>
      </c>
      <c r="E46" s="477" t="s">
        <v>2</v>
      </c>
      <c r="F46" s="479">
        <v>821</v>
      </c>
      <c r="G46" s="479">
        <v>227</v>
      </c>
      <c r="H46" s="479">
        <v>135</v>
      </c>
      <c r="I46" s="479">
        <v>43</v>
      </c>
      <c r="J46" s="489" t="str">
        <f t="shared" si="0"/>
        <v>..</v>
      </c>
    </row>
    <row r="47" spans="1:10" ht="24.95" customHeight="1">
      <c r="A47" s="24"/>
      <c r="B47" s="24"/>
      <c r="C47" s="24"/>
      <c r="D47" s="24"/>
      <c r="E47" s="23"/>
      <c r="F47" s="23"/>
      <c r="G47" s="23"/>
      <c r="H47" s="23"/>
      <c r="I47" s="23"/>
      <c r="J47" s="23"/>
    </row>
    <row r="48" spans="1:10" s="213" customFormat="1" ht="20.100000000000001" customHeight="1">
      <c r="A48" s="300" t="s">
        <v>491</v>
      </c>
      <c r="B48" s="9"/>
      <c r="C48" s="9"/>
      <c r="D48" s="9"/>
      <c r="E48" s="9"/>
      <c r="F48" s="9"/>
      <c r="G48" s="9"/>
      <c r="H48" s="9"/>
      <c r="I48" s="9"/>
      <c r="J48" s="9"/>
    </row>
    <row r="49" spans="1:10" ht="20.100000000000001" customHeight="1">
      <c r="A49" s="301" t="s">
        <v>420</v>
      </c>
      <c r="B49" s="302"/>
      <c r="C49" s="302"/>
      <c r="D49" s="302"/>
      <c r="E49" s="302"/>
      <c r="F49" s="302"/>
      <c r="G49" s="302"/>
      <c r="H49" s="302"/>
      <c r="I49" s="302"/>
      <c r="J49" s="302"/>
    </row>
    <row r="50" spans="1:10" ht="20.100000000000001" customHeight="1">
      <c r="A50" s="303" t="s">
        <v>421</v>
      </c>
      <c r="B50" s="302"/>
      <c r="C50" s="302"/>
      <c r="D50" s="302"/>
      <c r="E50" s="302"/>
      <c r="F50" s="302"/>
      <c r="G50" s="302"/>
      <c r="H50" s="302"/>
      <c r="I50" s="302"/>
      <c r="J50" s="302"/>
    </row>
    <row r="51" spans="1:10" ht="20.100000000000001" customHeight="1">
      <c r="A51" s="304" t="s">
        <v>422</v>
      </c>
      <c r="B51" s="302"/>
      <c r="C51" s="302"/>
      <c r="D51" s="302"/>
      <c r="E51" s="302"/>
      <c r="F51" s="302"/>
      <c r="G51" s="302"/>
      <c r="H51" s="302"/>
      <c r="I51" s="302"/>
      <c r="J51" s="302"/>
    </row>
    <row r="52" spans="1:10" ht="20.100000000000001" customHeight="1">
      <c r="A52" s="305" t="s">
        <v>423</v>
      </c>
      <c r="B52" s="306"/>
      <c r="C52" s="306"/>
      <c r="D52" s="306"/>
      <c r="E52" s="306"/>
      <c r="F52" s="306"/>
      <c r="G52" s="306"/>
      <c r="H52" s="306"/>
      <c r="I52" s="306"/>
      <c r="J52" s="306"/>
    </row>
    <row r="53" spans="1:10" ht="32.1" customHeight="1">
      <c r="A53" s="535" t="s">
        <v>413</v>
      </c>
      <c r="B53" s="535"/>
      <c r="C53" s="535"/>
      <c r="D53" s="535"/>
      <c r="E53" s="535"/>
      <c r="F53" s="535"/>
      <c r="G53" s="535"/>
      <c r="H53" s="535"/>
      <c r="I53" s="535"/>
      <c r="J53" s="535"/>
    </row>
    <row r="54" spans="1:10" ht="32.1" customHeight="1">
      <c r="A54" s="514" t="s">
        <v>414</v>
      </c>
      <c r="B54" s="514"/>
      <c r="C54" s="514"/>
      <c r="D54" s="514"/>
      <c r="E54" s="514"/>
      <c r="F54" s="514"/>
      <c r="G54" s="514"/>
      <c r="H54" s="514"/>
      <c r="I54" s="514"/>
      <c r="J54" s="514"/>
    </row>
    <row r="55" spans="1:10" ht="20.100000000000001" customHeight="1">
      <c r="A55" s="307" t="s">
        <v>424</v>
      </c>
      <c r="B55" s="308"/>
      <c r="C55" s="308"/>
      <c r="D55" s="308"/>
      <c r="E55" s="309"/>
      <c r="F55" s="309"/>
      <c r="G55" s="309"/>
      <c r="H55" s="309"/>
      <c r="I55" s="309"/>
      <c r="J55" s="309"/>
    </row>
    <row r="56" spans="1:10" ht="20.100000000000001" customHeight="1">
      <c r="A56" s="310" t="s">
        <v>425</v>
      </c>
      <c r="B56" s="308"/>
      <c r="C56" s="308"/>
      <c r="D56" s="308"/>
      <c r="E56" s="309"/>
      <c r="F56" s="309"/>
      <c r="G56" s="309"/>
      <c r="H56" s="309"/>
      <c r="I56" s="309"/>
      <c r="J56" s="309"/>
    </row>
    <row r="57" spans="1:10" ht="20.100000000000001" customHeight="1"/>
    <row r="58" spans="1:10" ht="20.100000000000001" customHeight="1"/>
    <row r="59" spans="1:10" ht="15.75" customHeight="1"/>
    <row r="60" spans="1:10" ht="15.75" customHeight="1"/>
    <row r="61" spans="1:10" ht="15.75" customHeight="1"/>
    <row r="62" spans="1:10" ht="15.75" customHeight="1"/>
    <row r="63" spans="1:10" ht="15.75" customHeight="1"/>
    <row r="64" spans="1:10"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sheetData>
  <mergeCells count="25">
    <mergeCell ref="A53:J53"/>
    <mergeCell ref="A54:J54"/>
    <mergeCell ref="D3:E3"/>
    <mergeCell ref="A4:A10"/>
    <mergeCell ref="B4:I6"/>
    <mergeCell ref="B7:B10"/>
    <mergeCell ref="C7:C10"/>
    <mergeCell ref="D7:D10"/>
    <mergeCell ref="E7:E10"/>
    <mergeCell ref="F7:F10"/>
    <mergeCell ref="G7:G10"/>
    <mergeCell ref="H7:H10"/>
    <mergeCell ref="H31:H34"/>
    <mergeCell ref="I31:I34"/>
    <mergeCell ref="J31:J34"/>
    <mergeCell ref="I7:I10"/>
    <mergeCell ref="D27:E27"/>
    <mergeCell ref="A28:A34"/>
    <mergeCell ref="B28:J30"/>
    <mergeCell ref="B31:B34"/>
    <mergeCell ref="C31:C34"/>
    <mergeCell ref="D31:D34"/>
    <mergeCell ref="E31:E34"/>
    <mergeCell ref="F31:F34"/>
    <mergeCell ref="G31:G34"/>
  </mergeCells>
  <pageMargins left="0.39370078740157483" right="0.39370078740157483" top="0.59055118110236227" bottom="0.39370078740157483" header="0.31496062992125984" footer="0.31496062992125984"/>
  <pageSetup paperSize="9" scale="55" orientation="landscape" r:id="rId1"/>
  <rowBreaks count="1" manualBreakCount="1">
    <brk id="24" max="9"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R38"/>
  <sheetViews>
    <sheetView view="pageBreakPreview" zoomScale="80" zoomScaleNormal="100" workbookViewId="0">
      <selection activeCell="L24" sqref="L24"/>
    </sheetView>
  </sheetViews>
  <sheetFormatPr defaultColWidth="9.140625" defaultRowHeight="15" customHeight="1"/>
  <cols>
    <col min="1" max="1" width="1.7109375" style="27" customWidth="1"/>
    <col min="2" max="2" width="14" style="27" customWidth="1"/>
    <col min="3" max="3" width="11.85546875" style="27" customWidth="1"/>
    <col min="4" max="5" width="18" style="27" customWidth="1"/>
    <col min="6" max="6" width="18" style="28" customWidth="1"/>
    <col min="7" max="7" width="1.7109375" style="27" customWidth="1"/>
    <col min="8" max="9" width="18" style="27" customWidth="1"/>
    <col min="10" max="10" width="18" style="28" customWidth="1"/>
    <col min="11" max="16384" width="9.140625" style="27"/>
  </cols>
  <sheetData>
    <row r="1" spans="1:18" ht="8.1" customHeight="1"/>
    <row r="2" spans="1:18" ht="8.1" customHeight="1"/>
    <row r="3" spans="1:18" ht="16.5" customHeight="1">
      <c r="A3" s="30" t="s">
        <v>492</v>
      </c>
      <c r="C3" s="29"/>
      <c r="D3" s="29"/>
      <c r="E3" s="29"/>
      <c r="F3" s="31"/>
      <c r="G3" s="29"/>
      <c r="H3" s="29"/>
      <c r="I3" s="29"/>
      <c r="J3" s="31"/>
    </row>
    <row r="4" spans="1:18" ht="16.5" customHeight="1">
      <c r="A4" s="32" t="s">
        <v>493</v>
      </c>
      <c r="C4" s="33"/>
    </row>
    <row r="5" spans="1:18" ht="16.5" customHeight="1" thickBot="1">
      <c r="A5" s="29"/>
      <c r="B5" s="34"/>
      <c r="C5" s="33"/>
    </row>
    <row r="6" spans="1:18" s="38" customFormat="1" ht="8.1" customHeight="1">
      <c r="A6" s="537" t="s">
        <v>92</v>
      </c>
      <c r="B6" s="537"/>
      <c r="C6" s="537"/>
      <c r="D6" s="35"/>
      <c r="E6" s="35"/>
      <c r="F6" s="36"/>
      <c r="G6" s="35"/>
      <c r="H6" s="35"/>
      <c r="I6" s="35"/>
      <c r="J6" s="37"/>
    </row>
    <row r="7" spans="1:18" s="38" customFormat="1" ht="15" customHeight="1">
      <c r="A7" s="538"/>
      <c r="B7" s="538"/>
      <c r="C7" s="538"/>
      <c r="D7" s="539" t="s">
        <v>48</v>
      </c>
      <c r="E7" s="539"/>
      <c r="F7" s="539"/>
      <c r="G7" s="39"/>
      <c r="H7" s="539" t="s">
        <v>49</v>
      </c>
      <c r="I7" s="539"/>
      <c r="J7" s="539"/>
    </row>
    <row r="8" spans="1:18" s="38" customFormat="1" ht="15" customHeight="1" thickBot="1">
      <c r="A8" s="538"/>
      <c r="B8" s="538"/>
      <c r="C8" s="538"/>
      <c r="D8" s="540" t="s">
        <v>50</v>
      </c>
      <c r="E8" s="540"/>
      <c r="F8" s="540"/>
      <c r="G8" s="39"/>
      <c r="H8" s="540" t="s">
        <v>51</v>
      </c>
      <c r="I8" s="540"/>
      <c r="J8" s="540"/>
    </row>
    <row r="9" spans="1:18" s="38" customFormat="1" ht="15" customHeight="1">
      <c r="A9" s="538"/>
      <c r="B9" s="538"/>
      <c r="C9" s="538"/>
      <c r="D9" s="326"/>
      <c r="E9" s="326"/>
      <c r="F9" s="40"/>
      <c r="G9" s="39"/>
      <c r="H9" s="326"/>
      <c r="I9" s="326"/>
      <c r="J9" s="41"/>
    </row>
    <row r="10" spans="1:18" s="38" customFormat="1" ht="15" customHeight="1">
      <c r="A10" s="538"/>
      <c r="B10" s="538"/>
      <c r="C10" s="538"/>
      <c r="D10" s="492" t="s">
        <v>0</v>
      </c>
      <c r="E10" s="492" t="s">
        <v>4</v>
      </c>
      <c r="F10" s="492" t="s">
        <v>5</v>
      </c>
      <c r="G10" s="39"/>
      <c r="H10" s="492" t="s">
        <v>0</v>
      </c>
      <c r="I10" s="492" t="s">
        <v>4</v>
      </c>
      <c r="J10" s="492" t="s">
        <v>5</v>
      </c>
    </row>
    <row r="11" spans="1:18" s="38" customFormat="1" ht="15" customHeight="1">
      <c r="A11" s="538"/>
      <c r="B11" s="538"/>
      <c r="C11" s="538"/>
      <c r="D11" s="493" t="s">
        <v>1</v>
      </c>
      <c r="E11" s="493" t="s">
        <v>6</v>
      </c>
      <c r="F11" s="493" t="s">
        <v>7</v>
      </c>
      <c r="G11" s="39"/>
      <c r="H11" s="493" t="s">
        <v>1</v>
      </c>
      <c r="I11" s="493" t="s">
        <v>6</v>
      </c>
      <c r="J11" s="493" t="s">
        <v>7</v>
      </c>
    </row>
    <row r="12" spans="1:18" s="38" customFormat="1" ht="8.1" customHeight="1" thickBot="1">
      <c r="A12" s="42"/>
      <c r="B12" s="42"/>
      <c r="C12" s="42"/>
      <c r="D12" s="43"/>
      <c r="E12" s="44"/>
      <c r="F12" s="44"/>
      <c r="G12" s="42"/>
      <c r="H12" s="43"/>
      <c r="I12" s="44"/>
      <c r="J12" s="44"/>
    </row>
    <row r="13" spans="1:18" ht="8.1" customHeight="1">
      <c r="A13" s="34"/>
      <c r="B13" s="34"/>
      <c r="C13" s="34"/>
      <c r="D13" s="34"/>
      <c r="E13" s="34"/>
      <c r="F13" s="45"/>
      <c r="G13" s="34"/>
      <c r="H13" s="34"/>
      <c r="I13" s="34"/>
      <c r="J13" s="45"/>
    </row>
    <row r="14" spans="1:18" ht="54.95" customHeight="1">
      <c r="A14" s="34"/>
      <c r="B14" s="29" t="s">
        <v>277</v>
      </c>
      <c r="C14" s="34"/>
      <c r="D14" s="69">
        <v>56820</v>
      </c>
      <c r="E14" s="69">
        <v>53584</v>
      </c>
      <c r="F14" s="69">
        <v>53403</v>
      </c>
      <c r="G14" s="46"/>
      <c r="H14" s="66">
        <v>15.1</v>
      </c>
      <c r="I14" s="66">
        <v>14.9</v>
      </c>
      <c r="J14" s="66">
        <v>15.3</v>
      </c>
      <c r="L14" s="47"/>
      <c r="M14" s="47"/>
      <c r="N14" s="47"/>
      <c r="O14" s="47"/>
      <c r="P14" s="47"/>
      <c r="Q14" s="47"/>
      <c r="R14" s="47"/>
    </row>
    <row r="15" spans="1:18" ht="8.1" customHeight="1">
      <c r="A15" s="34"/>
      <c r="B15" s="34"/>
      <c r="C15" s="34"/>
      <c r="D15" s="48"/>
      <c r="E15" s="48"/>
      <c r="F15" s="48"/>
      <c r="G15" s="48"/>
      <c r="H15" s="490"/>
      <c r="I15" s="490"/>
      <c r="J15" s="491"/>
    </row>
    <row r="16" spans="1:18" ht="54.95" customHeight="1">
      <c r="A16" s="34"/>
      <c r="B16" s="494" t="s">
        <v>104</v>
      </c>
      <c r="C16" s="34"/>
      <c r="D16" s="49">
        <f>'[27]12.STAT_DEMO_DP (2)'!F2</f>
        <v>6653</v>
      </c>
      <c r="E16" s="49">
        <f>'[27]12.STAT_DEMO_DP (2)'!G2</f>
        <v>3417</v>
      </c>
      <c r="F16" s="49">
        <f>'[27]12.STAT_DEMO_DP (2)'!H2</f>
        <v>3236</v>
      </c>
      <c r="G16" s="50"/>
      <c r="H16" s="67">
        <f>'[27]12.STAT_DEMO_DP (2)'!J2</f>
        <v>14.1</v>
      </c>
      <c r="I16" s="67">
        <f>'[27]12.STAT_DEMO_DP (2)'!K2</f>
        <v>14.2</v>
      </c>
      <c r="J16" s="67">
        <f>'[27]12.STAT_DEMO_DP (2)'!L2</f>
        <v>14</v>
      </c>
    </row>
    <row r="17" spans="1:10" ht="8.1" customHeight="1">
      <c r="A17" s="34"/>
      <c r="B17" s="494"/>
      <c r="C17" s="34"/>
      <c r="D17" s="48"/>
      <c r="E17" s="48"/>
      <c r="F17" s="48"/>
      <c r="G17" s="48"/>
      <c r="H17" s="490"/>
      <c r="I17" s="490"/>
      <c r="J17" s="491"/>
    </row>
    <row r="18" spans="1:10" ht="54.95" customHeight="1">
      <c r="A18" s="34"/>
      <c r="B18" s="494" t="s">
        <v>105</v>
      </c>
      <c r="C18" s="34"/>
      <c r="D18" s="49">
        <v>24675</v>
      </c>
      <c r="E18" s="49">
        <v>24675</v>
      </c>
      <c r="F18" s="49">
        <v>24675</v>
      </c>
      <c r="G18" s="50"/>
      <c r="H18" s="67">
        <v>15.8</v>
      </c>
      <c r="I18" s="67">
        <v>15.8</v>
      </c>
      <c r="J18" s="67">
        <v>15.8</v>
      </c>
    </row>
    <row r="19" spans="1:10" ht="8.1" customHeight="1">
      <c r="A19" s="34"/>
      <c r="B19" s="494"/>
      <c r="C19" s="34"/>
      <c r="D19" s="48"/>
      <c r="E19" s="48"/>
      <c r="F19" s="48"/>
      <c r="G19" s="48"/>
      <c r="H19" s="490"/>
      <c r="I19" s="490"/>
      <c r="J19" s="490"/>
    </row>
    <row r="20" spans="1:10" ht="54.95" customHeight="1">
      <c r="A20" s="34"/>
      <c r="B20" s="494" t="s">
        <v>106</v>
      </c>
      <c r="C20" s="34"/>
      <c r="D20" s="49">
        <v>4274</v>
      </c>
      <c r="E20" s="49">
        <v>4274</v>
      </c>
      <c r="F20" s="49">
        <v>4274</v>
      </c>
      <c r="G20" s="50"/>
      <c r="H20" s="67">
        <v>12.7</v>
      </c>
      <c r="I20" s="67">
        <v>12.7</v>
      </c>
      <c r="J20" s="67">
        <v>12.7</v>
      </c>
    </row>
    <row r="21" spans="1:10" ht="8.1" customHeight="1">
      <c r="A21" s="34"/>
      <c r="B21" s="494"/>
      <c r="C21" s="34"/>
      <c r="D21" s="48"/>
      <c r="E21" s="48"/>
      <c r="F21" s="48"/>
      <c r="G21" s="48"/>
      <c r="H21" s="490"/>
      <c r="I21" s="490"/>
      <c r="J21" s="491"/>
    </row>
    <row r="22" spans="1:10" ht="54.95" customHeight="1">
      <c r="A22" s="34"/>
      <c r="B22" s="494" t="s">
        <v>107</v>
      </c>
      <c r="C22" s="34"/>
      <c r="D22" s="49">
        <f>'[27]12.STAT_DEMO_DP (2)'!$F$5</f>
        <v>4182</v>
      </c>
      <c r="E22" s="49">
        <f>'[27]12.STAT_DEMO_DP (2)'!$F$5</f>
        <v>4182</v>
      </c>
      <c r="F22" s="49">
        <f>'[27]12.STAT_DEMO_DP (2)'!$F$5</f>
        <v>4182</v>
      </c>
      <c r="G22" s="50"/>
      <c r="H22" s="67">
        <f>'[27]12.STAT_DEMO_DP (2)'!$J$5</f>
        <v>18.899999999999999</v>
      </c>
      <c r="I22" s="67">
        <f>'[27]12.STAT_DEMO_DP (2)'!$J$5</f>
        <v>18.899999999999999</v>
      </c>
      <c r="J22" s="67">
        <f>'[27]12.STAT_DEMO_DP (2)'!$J$5</f>
        <v>18.899999999999999</v>
      </c>
    </row>
    <row r="23" spans="1:10" ht="8.1" customHeight="1">
      <c r="A23" s="34"/>
      <c r="B23" s="494"/>
      <c r="C23" s="34"/>
      <c r="D23" s="48"/>
      <c r="E23" s="48"/>
      <c r="F23" s="48"/>
      <c r="G23" s="48"/>
      <c r="H23" s="490"/>
      <c r="I23" s="490"/>
      <c r="J23" s="490"/>
    </row>
    <row r="24" spans="1:10" ht="54.95" customHeight="1">
      <c r="A24" s="34"/>
      <c r="B24" s="494" t="s">
        <v>108</v>
      </c>
      <c r="C24" s="34"/>
      <c r="D24" s="49">
        <f>'[27]12.STAT_DEMO_DP (2)'!$F$6</f>
        <v>1431</v>
      </c>
      <c r="E24" s="49">
        <f>'[27]12.STAT_DEMO_DP (2)'!$F$6</f>
        <v>1431</v>
      </c>
      <c r="F24" s="49">
        <f>'[27]12.STAT_DEMO_DP (2)'!$F$6</f>
        <v>1431</v>
      </c>
      <c r="G24" s="50"/>
      <c r="H24" s="67">
        <f>'[27]12.STAT_DEMO_DP (2)'!$J$6</f>
        <v>17.5</v>
      </c>
      <c r="I24" s="67">
        <f>'[27]12.STAT_DEMO_DP (2)'!$J$6</f>
        <v>17.5</v>
      </c>
      <c r="J24" s="67">
        <f>'[27]12.STAT_DEMO_DP (2)'!$J$6</f>
        <v>17.5</v>
      </c>
    </row>
    <row r="25" spans="1:10" ht="8.1" customHeight="1">
      <c r="A25" s="34"/>
      <c r="B25" s="494"/>
      <c r="C25" s="34"/>
      <c r="D25" s="48"/>
      <c r="E25" s="48"/>
      <c r="F25" s="48"/>
      <c r="G25" s="48"/>
      <c r="H25" s="490"/>
      <c r="I25" s="490"/>
      <c r="J25" s="490"/>
    </row>
    <row r="26" spans="1:10" ht="54.95" customHeight="1">
      <c r="A26" s="34"/>
      <c r="B26" s="494" t="s">
        <v>109</v>
      </c>
      <c r="C26" s="34"/>
      <c r="D26" s="49">
        <f>'[27]12.STAT_DEMO_DP (2)'!$F$7</f>
        <v>3943</v>
      </c>
      <c r="E26" s="49">
        <f>'[27]12.STAT_DEMO_DP (2)'!$F$7</f>
        <v>3943</v>
      </c>
      <c r="F26" s="49">
        <f>'[27]12.STAT_DEMO_DP (2)'!$F$7</f>
        <v>3943</v>
      </c>
      <c r="G26" s="50"/>
      <c r="H26" s="67">
        <f>'[27]12.STAT_DEMO_DP (2)'!$J$7</f>
        <v>14.2</v>
      </c>
      <c r="I26" s="67">
        <f>'[27]12.STAT_DEMO_DP (2)'!$J$7</f>
        <v>14.2</v>
      </c>
      <c r="J26" s="67">
        <f>'[27]12.STAT_DEMO_DP (2)'!$J$7</f>
        <v>14.2</v>
      </c>
    </row>
    <row r="27" spans="1:10" ht="8.1" customHeight="1">
      <c r="A27" s="34"/>
      <c r="B27" s="494"/>
      <c r="C27" s="34"/>
      <c r="D27" s="48"/>
      <c r="E27" s="48"/>
      <c r="F27" s="48"/>
      <c r="G27" s="48"/>
      <c r="H27" s="490"/>
      <c r="I27" s="490"/>
      <c r="J27" s="490"/>
    </row>
    <row r="28" spans="1:10" ht="54.95" customHeight="1">
      <c r="A28" s="34"/>
      <c r="B28" s="494" t="s">
        <v>110</v>
      </c>
      <c r="C28" s="34"/>
      <c r="D28" s="49">
        <f>'[27]12.STAT_DEMO_DP (2)'!$F$8</f>
        <v>2857</v>
      </c>
      <c r="E28" s="49">
        <f>'[27]12.STAT_DEMO_DP (2)'!$F$8</f>
        <v>2857</v>
      </c>
      <c r="F28" s="49">
        <f>'[27]12.STAT_DEMO_DP (2)'!$F$8</f>
        <v>2857</v>
      </c>
      <c r="G28" s="50"/>
      <c r="H28" s="67">
        <f>'[27]12.STAT_DEMO_DP (2)'!$J$8</f>
        <v>16.2</v>
      </c>
      <c r="I28" s="67">
        <f>'[27]12.STAT_DEMO_DP (2)'!$J$8</f>
        <v>16.2</v>
      </c>
      <c r="J28" s="67">
        <f>'[27]12.STAT_DEMO_DP (2)'!$J$8</f>
        <v>16.2</v>
      </c>
    </row>
    <row r="29" spans="1:10" ht="8.1" customHeight="1">
      <c r="A29" s="34"/>
      <c r="B29" s="494"/>
      <c r="C29" s="34"/>
      <c r="D29" s="48"/>
      <c r="E29" s="48"/>
      <c r="F29" s="48"/>
      <c r="G29" s="48"/>
      <c r="H29" s="490"/>
      <c r="I29" s="490"/>
      <c r="J29" s="490"/>
    </row>
    <row r="30" spans="1:10" ht="54.95" customHeight="1">
      <c r="A30" s="34"/>
      <c r="B30" s="494" t="s">
        <v>111</v>
      </c>
      <c r="C30" s="34"/>
      <c r="D30" s="49">
        <f>'[27]12.STAT_DEMO_DP (2)'!$F$9</f>
        <v>3030</v>
      </c>
      <c r="E30" s="49">
        <f>'[27]12.STAT_DEMO_DP (2)'!$F$9</f>
        <v>3030</v>
      </c>
      <c r="F30" s="49">
        <f>'[27]12.STAT_DEMO_DP (2)'!$F$9</f>
        <v>3030</v>
      </c>
      <c r="G30" s="50"/>
      <c r="H30" s="67">
        <f>'[27]12.STAT_DEMO_DP (2)'!$J$9</f>
        <v>14.2</v>
      </c>
      <c r="I30" s="67">
        <f>'[27]12.STAT_DEMO_DP (2)'!$J$9</f>
        <v>14.2</v>
      </c>
      <c r="J30" s="67">
        <f>'[27]12.STAT_DEMO_DP (2)'!$J$9</f>
        <v>14.2</v>
      </c>
    </row>
    <row r="31" spans="1:10" ht="8.1" customHeight="1">
      <c r="A31" s="34"/>
      <c r="B31" s="494"/>
      <c r="C31" s="34"/>
      <c r="D31" s="48"/>
      <c r="E31" s="48"/>
      <c r="F31" s="48"/>
      <c r="G31" s="48"/>
      <c r="H31" s="490"/>
      <c r="I31" s="490"/>
      <c r="J31" s="490"/>
    </row>
    <row r="32" spans="1:10" ht="54.95" customHeight="1">
      <c r="A32" s="34"/>
      <c r="B32" s="494" t="s">
        <v>112</v>
      </c>
      <c r="C32" s="34"/>
      <c r="D32" s="49">
        <f>'[27]12.STAT_DEMO_DP (2)'!$F$10</f>
        <v>3742</v>
      </c>
      <c r="E32" s="49">
        <f>'[27]12.STAT_DEMO_DP (2)'!$F$10</f>
        <v>3742</v>
      </c>
      <c r="F32" s="49">
        <f>'[27]12.STAT_DEMO_DP (2)'!$F$10</f>
        <v>3742</v>
      </c>
      <c r="G32" s="50"/>
      <c r="H32" s="67">
        <f>'[27]12.STAT_DEMO_DP (2)'!$J$10</f>
        <v>13.3</v>
      </c>
      <c r="I32" s="67">
        <f>'[27]12.STAT_DEMO_DP (2)'!$J$10</f>
        <v>13.3</v>
      </c>
      <c r="J32" s="67">
        <f>'[27]12.STAT_DEMO_DP (2)'!$J$10</f>
        <v>13.3</v>
      </c>
    </row>
    <row r="33" spans="1:10" ht="8.1" customHeight="1">
      <c r="A33" s="34"/>
      <c r="B33" s="494"/>
      <c r="C33" s="34"/>
      <c r="D33" s="48"/>
      <c r="E33" s="48"/>
      <c r="F33" s="48"/>
      <c r="G33" s="48"/>
      <c r="H33" s="490"/>
      <c r="I33" s="490"/>
      <c r="J33" s="490"/>
    </row>
    <row r="34" spans="1:10" ht="54.95" customHeight="1">
      <c r="A34" s="34"/>
      <c r="B34" s="494" t="s">
        <v>113</v>
      </c>
      <c r="C34" s="34"/>
      <c r="D34" s="49">
        <f>'[27]12.STAT_DEMO_DP (2)'!$F$11</f>
        <v>2033</v>
      </c>
      <c r="E34" s="49">
        <f>'[27]12.STAT_DEMO_DP (2)'!$F$11</f>
        <v>2033</v>
      </c>
      <c r="F34" s="49">
        <f>'[27]12.STAT_DEMO_DP (2)'!$F$11</f>
        <v>2033</v>
      </c>
      <c r="G34" s="50"/>
      <c r="H34" s="67">
        <f>'[27]12.STAT_DEMO_DP (2)'!$J$11</f>
        <v>13.2</v>
      </c>
      <c r="I34" s="67">
        <f>'[27]12.STAT_DEMO_DP (2)'!$J$11</f>
        <v>13.2</v>
      </c>
      <c r="J34" s="67">
        <f>'[27]12.STAT_DEMO_DP (2)'!$J$11</f>
        <v>13.2</v>
      </c>
    </row>
    <row r="35" spans="1:10" ht="8.1" customHeight="1" thickBot="1">
      <c r="A35" s="51"/>
      <c r="B35" s="52"/>
      <c r="C35" s="51"/>
      <c r="D35" s="53"/>
      <c r="E35" s="53"/>
      <c r="F35" s="54"/>
      <c r="G35" s="53"/>
      <c r="H35" s="53"/>
      <c r="I35" s="53"/>
      <c r="J35" s="55"/>
    </row>
    <row r="36" spans="1:10" ht="17.100000000000001" customHeight="1">
      <c r="A36" s="34"/>
      <c r="B36" s="106" t="s">
        <v>494</v>
      </c>
      <c r="C36" s="34"/>
      <c r="D36" s="48"/>
      <c r="E36" s="48"/>
      <c r="F36" s="56"/>
      <c r="G36" s="48"/>
      <c r="H36" s="48"/>
      <c r="I36" s="48"/>
      <c r="J36" s="45"/>
    </row>
    <row r="37" spans="1:10" ht="17.100000000000001" customHeight="1">
      <c r="A37" s="34"/>
      <c r="B37" s="495" t="s">
        <v>52</v>
      </c>
      <c r="C37" s="34"/>
      <c r="D37" s="34"/>
      <c r="G37" s="34"/>
      <c r="H37" s="34"/>
      <c r="J37" s="45"/>
    </row>
    <row r="38" spans="1:10" ht="17.100000000000001" customHeight="1">
      <c r="B38" s="496" t="s">
        <v>53</v>
      </c>
    </row>
  </sheetData>
  <mergeCells count="5">
    <mergeCell ref="A6:C11"/>
    <mergeCell ref="D7:F7"/>
    <mergeCell ref="H7:J7"/>
    <mergeCell ref="D8:F8"/>
    <mergeCell ref="H8:J8"/>
  </mergeCells>
  <conditionalFormatting sqref="F10:F11">
    <cfRule type="cellIs" dxfId="32" priority="24" stopIfTrue="1" operator="lessThan">
      <formula>0</formula>
    </cfRule>
  </conditionalFormatting>
  <conditionalFormatting sqref="J10:J11">
    <cfRule type="cellIs" dxfId="31" priority="23" stopIfTrue="1" operator="lessThan">
      <formula>0</formula>
    </cfRule>
  </conditionalFormatting>
  <conditionalFormatting sqref="E16:F16">
    <cfRule type="cellIs" dxfId="30" priority="22" stopIfTrue="1" operator="lessThan">
      <formula>0</formula>
    </cfRule>
  </conditionalFormatting>
  <conditionalFormatting sqref="F16">
    <cfRule type="cellIs" dxfId="29" priority="21" stopIfTrue="1" operator="lessThan">
      <formula>0</formula>
    </cfRule>
  </conditionalFormatting>
  <conditionalFormatting sqref="G16">
    <cfRule type="cellIs" dxfId="28" priority="20" stopIfTrue="1" operator="lessThan">
      <formula>0</formula>
    </cfRule>
  </conditionalFormatting>
  <conditionalFormatting sqref="G18">
    <cfRule type="cellIs" dxfId="27" priority="18" stopIfTrue="1" operator="lessThan">
      <formula>0</formula>
    </cfRule>
  </conditionalFormatting>
  <conditionalFormatting sqref="G20">
    <cfRule type="cellIs" dxfId="26" priority="16" stopIfTrue="1" operator="lessThan">
      <formula>0</formula>
    </cfRule>
  </conditionalFormatting>
  <conditionalFormatting sqref="G22">
    <cfRule type="cellIs" dxfId="25" priority="14" stopIfTrue="1" operator="lessThan">
      <formula>0</formula>
    </cfRule>
  </conditionalFormatting>
  <conditionalFormatting sqref="G24">
    <cfRule type="cellIs" dxfId="24" priority="12" stopIfTrue="1" operator="lessThan">
      <formula>0</formula>
    </cfRule>
  </conditionalFormatting>
  <conditionalFormatting sqref="G26">
    <cfRule type="cellIs" dxfId="23" priority="10" stopIfTrue="1" operator="lessThan">
      <formula>0</formula>
    </cfRule>
  </conditionalFormatting>
  <conditionalFormatting sqref="G28">
    <cfRule type="cellIs" dxfId="22" priority="9" stopIfTrue="1" operator="lessThan">
      <formula>0</formula>
    </cfRule>
  </conditionalFormatting>
  <conditionalFormatting sqref="G30">
    <cfRule type="cellIs" dxfId="21" priority="8" stopIfTrue="1" operator="lessThan">
      <formula>0</formula>
    </cfRule>
  </conditionalFormatting>
  <conditionalFormatting sqref="G32">
    <cfRule type="cellIs" dxfId="20" priority="7" stopIfTrue="1" operator="lessThan">
      <formula>0</formula>
    </cfRule>
  </conditionalFormatting>
  <conditionalFormatting sqref="G34">
    <cfRule type="cellIs" dxfId="19" priority="6" stopIfTrue="1" operator="lessThan">
      <formula>0</formula>
    </cfRule>
  </conditionalFormatting>
  <pageMargins left="0.59055118110236227" right="0.39370078740157483" top="0.59055118110236227" bottom="0.39370078740157483" header="0.31496062992125984" footer="0.31496062992125984"/>
  <pageSetup paperSize="9" scale="66" orientation="portrait" r:id="rId1"/>
  <headerFooter scaleWithDoc="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R38"/>
  <sheetViews>
    <sheetView view="pageBreakPreview" zoomScale="80" zoomScaleNormal="100" zoomScaleSheetLayoutView="80" workbookViewId="0">
      <selection activeCell="L24" sqref="L24"/>
    </sheetView>
  </sheetViews>
  <sheetFormatPr defaultColWidth="9.140625" defaultRowHeight="15" customHeight="1"/>
  <cols>
    <col min="1" max="1" width="1.7109375" style="27" customWidth="1"/>
    <col min="2" max="2" width="12.7109375" style="27" customWidth="1"/>
    <col min="3" max="3" width="9.28515625" style="27" customWidth="1"/>
    <col min="4" max="5" width="18" style="27" customWidth="1"/>
    <col min="6" max="6" width="18" style="28" customWidth="1"/>
    <col min="7" max="7" width="1.7109375" style="27" customWidth="1"/>
    <col min="8" max="9" width="18" style="27" customWidth="1"/>
    <col min="10" max="10" width="18" style="28" customWidth="1"/>
    <col min="11" max="16384" width="9.140625" style="27"/>
  </cols>
  <sheetData>
    <row r="1" spans="1:18" ht="8.1" customHeight="1"/>
    <row r="2" spans="1:18" ht="8.1" customHeight="1"/>
    <row r="3" spans="1:18" ht="16.5" customHeight="1">
      <c r="A3" s="29"/>
      <c r="B3" s="30" t="s">
        <v>54</v>
      </c>
      <c r="C3" s="29" t="s">
        <v>278</v>
      </c>
      <c r="D3" s="29"/>
      <c r="E3" s="29"/>
      <c r="F3" s="31"/>
      <c r="G3" s="29"/>
      <c r="H3" s="29"/>
      <c r="I3" s="29"/>
      <c r="J3" s="31"/>
    </row>
    <row r="4" spans="1:18" ht="16.5" customHeight="1">
      <c r="A4" s="29"/>
      <c r="B4" s="32" t="s">
        <v>55</v>
      </c>
      <c r="C4" s="33" t="s">
        <v>279</v>
      </c>
    </row>
    <row r="5" spans="1:18" ht="16.5" customHeight="1" thickBot="1">
      <c r="A5" s="29"/>
      <c r="B5" s="34"/>
      <c r="C5" s="33"/>
    </row>
    <row r="6" spans="1:18" s="38" customFormat="1" ht="8.1" customHeight="1">
      <c r="A6" s="537" t="s">
        <v>443</v>
      </c>
      <c r="B6" s="537"/>
      <c r="C6" s="537"/>
      <c r="D6" s="35"/>
      <c r="E6" s="35"/>
      <c r="F6" s="36"/>
      <c r="G6" s="35"/>
      <c r="H6" s="35"/>
      <c r="I6" s="35"/>
      <c r="J6" s="37"/>
    </row>
    <row r="7" spans="1:18" s="38" customFormat="1" ht="18" customHeight="1">
      <c r="A7" s="538"/>
      <c r="B7" s="538"/>
      <c r="C7" s="538"/>
      <c r="D7" s="541" t="s">
        <v>8</v>
      </c>
      <c r="E7" s="541"/>
      <c r="F7" s="541"/>
      <c r="G7" s="39"/>
      <c r="H7" s="542" t="s">
        <v>93</v>
      </c>
      <c r="I7" s="542"/>
      <c r="J7" s="542"/>
    </row>
    <row r="8" spans="1:18" s="38" customFormat="1" ht="18" customHeight="1" thickBot="1">
      <c r="A8" s="538"/>
      <c r="B8" s="538"/>
      <c r="C8" s="538"/>
      <c r="D8" s="543" t="s">
        <v>9</v>
      </c>
      <c r="E8" s="543"/>
      <c r="F8" s="543"/>
      <c r="G8" s="39"/>
      <c r="H8" s="544" t="s">
        <v>94</v>
      </c>
      <c r="I8" s="544"/>
      <c r="J8" s="544"/>
    </row>
    <row r="9" spans="1:18" s="38" customFormat="1" ht="15" customHeight="1">
      <c r="A9" s="538"/>
      <c r="B9" s="538"/>
      <c r="C9" s="538"/>
      <c r="D9" s="326"/>
      <c r="E9" s="326"/>
      <c r="F9" s="40"/>
      <c r="G9" s="39"/>
      <c r="H9" s="326"/>
      <c r="I9" s="326"/>
      <c r="J9" s="41"/>
    </row>
    <row r="10" spans="1:18" s="38" customFormat="1" ht="15" customHeight="1">
      <c r="A10" s="538"/>
      <c r="B10" s="538"/>
      <c r="C10" s="538"/>
      <c r="D10" s="492" t="s">
        <v>0</v>
      </c>
      <c r="E10" s="492" t="s">
        <v>4</v>
      </c>
      <c r="F10" s="492" t="s">
        <v>5</v>
      </c>
      <c r="G10" s="39"/>
      <c r="H10" s="492" t="s">
        <v>0</v>
      </c>
      <c r="I10" s="492" t="s">
        <v>4</v>
      </c>
      <c r="J10" s="492" t="s">
        <v>5</v>
      </c>
    </row>
    <row r="11" spans="1:18" s="38" customFormat="1" ht="15" customHeight="1">
      <c r="A11" s="538"/>
      <c r="B11" s="538"/>
      <c r="C11" s="538"/>
      <c r="D11" s="493" t="s">
        <v>1</v>
      </c>
      <c r="E11" s="493" t="s">
        <v>6</v>
      </c>
      <c r="F11" s="493" t="s">
        <v>7</v>
      </c>
      <c r="G11" s="39"/>
      <c r="H11" s="493" t="s">
        <v>1</v>
      </c>
      <c r="I11" s="493" t="s">
        <v>6</v>
      </c>
      <c r="J11" s="493" t="s">
        <v>7</v>
      </c>
    </row>
    <row r="12" spans="1:18" s="38" customFormat="1" ht="8.1" customHeight="1" thickBot="1">
      <c r="A12" s="545"/>
      <c r="B12" s="545"/>
      <c r="C12" s="545"/>
      <c r="D12" s="43"/>
      <c r="E12" s="44"/>
      <c r="F12" s="44"/>
      <c r="G12" s="42"/>
      <c r="H12" s="43"/>
      <c r="I12" s="44"/>
      <c r="J12" s="44"/>
    </row>
    <row r="13" spans="1:18" ht="8.1" customHeight="1">
      <c r="A13" s="34"/>
      <c r="B13" s="34"/>
      <c r="C13" s="34"/>
      <c r="D13" s="34"/>
      <c r="E13" s="34"/>
      <c r="F13" s="45"/>
      <c r="G13" s="34"/>
      <c r="H13" s="34"/>
      <c r="I13" s="34"/>
      <c r="J13" s="45"/>
    </row>
    <row r="14" spans="1:18" ht="54.95" customHeight="1">
      <c r="A14" s="34"/>
      <c r="B14" s="29" t="s">
        <v>277</v>
      </c>
      <c r="C14" s="34"/>
      <c r="D14" s="70">
        <f>D16+D18+D20+D22+D24+D26+D28+D30+D32+D34</f>
        <v>20615</v>
      </c>
      <c r="E14" s="70">
        <f t="shared" ref="E14:F14" si="0">E16+E18+E20+E22+E24+E26+E28+E30+E32+E34</f>
        <v>20615</v>
      </c>
      <c r="F14" s="70">
        <f t="shared" si="0"/>
        <v>20615</v>
      </c>
      <c r="G14" s="46"/>
      <c r="H14" s="66">
        <v>5.5</v>
      </c>
      <c r="I14" s="66">
        <v>6.2</v>
      </c>
      <c r="J14" s="66">
        <v>4.7</v>
      </c>
      <c r="L14" s="47"/>
      <c r="M14" s="47"/>
      <c r="N14" s="47"/>
      <c r="O14" s="47"/>
      <c r="P14" s="47"/>
      <c r="Q14" s="47"/>
      <c r="R14" s="47"/>
    </row>
    <row r="15" spans="1:18" ht="8.1" customHeight="1">
      <c r="A15" s="34"/>
      <c r="B15" s="34"/>
      <c r="C15" s="34"/>
      <c r="D15" s="48"/>
      <c r="E15" s="48"/>
      <c r="F15" s="48"/>
      <c r="G15" s="48"/>
      <c r="H15" s="48"/>
      <c r="I15" s="48"/>
      <c r="J15" s="34"/>
    </row>
    <row r="16" spans="1:18" ht="54.95" customHeight="1">
      <c r="A16" s="34"/>
      <c r="B16" s="494" t="s">
        <v>104</v>
      </c>
      <c r="C16" s="34"/>
      <c r="D16" s="58">
        <f>'[27]12.STAT_DEMO_DP (2)'!$N$2</f>
        <v>3021</v>
      </c>
      <c r="E16" s="58">
        <f>'[27]12.STAT_DEMO_DP (2)'!$N$2</f>
        <v>3021</v>
      </c>
      <c r="F16" s="58">
        <f>'[27]12.STAT_DEMO_DP (2)'!$N$2</f>
        <v>3021</v>
      </c>
      <c r="G16" s="57"/>
      <c r="H16" s="67">
        <f>'[27]12.STAT_DEMO_DP (2)'!$R$2</f>
        <v>6.4</v>
      </c>
      <c r="I16" s="67">
        <f>'[27]12.STAT_DEMO_DP (2)'!$R$2</f>
        <v>6.4</v>
      </c>
      <c r="J16" s="67">
        <f>'[27]12.STAT_DEMO_DP (2)'!$R$2</f>
        <v>6.4</v>
      </c>
    </row>
    <row r="17" spans="1:10" ht="8.1" customHeight="1">
      <c r="A17" s="34"/>
      <c r="B17" s="494"/>
      <c r="C17" s="34"/>
      <c r="D17" s="48"/>
      <c r="E17" s="48"/>
      <c r="F17" s="48"/>
      <c r="G17" s="48"/>
      <c r="H17" s="48"/>
      <c r="I17" s="48"/>
      <c r="J17" s="48"/>
    </row>
    <row r="18" spans="1:10" ht="54.95" customHeight="1">
      <c r="A18" s="34"/>
      <c r="B18" s="494" t="s">
        <v>105</v>
      </c>
      <c r="C18" s="34"/>
      <c r="D18" s="58">
        <f>'[27]12.STAT_DEMO_DP (2)'!$N$3</f>
        <v>6609</v>
      </c>
      <c r="E18" s="58">
        <f>'[27]12.STAT_DEMO_DP (2)'!$N$3</f>
        <v>6609</v>
      </c>
      <c r="F18" s="58">
        <f>'[27]12.STAT_DEMO_DP (2)'!$N$3</f>
        <v>6609</v>
      </c>
      <c r="G18" s="57"/>
      <c r="H18" s="67">
        <f>'[27]12.STAT_DEMO_DP (2)'!$R$3</f>
        <v>4.2</v>
      </c>
      <c r="I18" s="67">
        <f>'[27]12.STAT_DEMO_DP (2)'!$R$3</f>
        <v>4.2</v>
      </c>
      <c r="J18" s="67">
        <f>'[27]12.STAT_DEMO_DP (2)'!$R$3</f>
        <v>4.2</v>
      </c>
    </row>
    <row r="19" spans="1:10" ht="8.1" customHeight="1">
      <c r="A19" s="34"/>
      <c r="B19" s="494"/>
      <c r="C19" s="34"/>
      <c r="D19" s="48"/>
      <c r="E19" s="48"/>
      <c r="F19" s="48"/>
      <c r="G19" s="48"/>
      <c r="H19" s="48"/>
      <c r="I19" s="48"/>
      <c r="J19" s="48"/>
    </row>
    <row r="20" spans="1:10" ht="54.95" customHeight="1">
      <c r="A20" s="34"/>
      <c r="B20" s="494" t="s">
        <v>106</v>
      </c>
      <c r="C20" s="34"/>
      <c r="D20" s="58">
        <f>'[27]12.STAT_DEMO_DP (2)'!$N$4</f>
        <v>2060</v>
      </c>
      <c r="E20" s="58">
        <f>'[27]12.STAT_DEMO_DP (2)'!$N$4</f>
        <v>2060</v>
      </c>
      <c r="F20" s="58">
        <f>'[27]12.STAT_DEMO_DP (2)'!$N$4</f>
        <v>2060</v>
      </c>
      <c r="G20" s="57"/>
      <c r="H20" s="67">
        <f>'[27]12.STAT_DEMO_DP (2)'!$R$4</f>
        <v>6.1</v>
      </c>
      <c r="I20" s="67">
        <f>'[27]12.STAT_DEMO_DP (2)'!$R$4</f>
        <v>6.1</v>
      </c>
      <c r="J20" s="67">
        <f>'[27]12.STAT_DEMO_DP (2)'!$R$4</f>
        <v>6.1</v>
      </c>
    </row>
    <row r="21" spans="1:10" ht="8.1" customHeight="1">
      <c r="A21" s="34"/>
      <c r="B21" s="494"/>
      <c r="C21" s="34"/>
      <c r="D21" s="48"/>
      <c r="E21" s="48"/>
      <c r="F21" s="48"/>
      <c r="G21" s="48"/>
      <c r="H21" s="48"/>
      <c r="I21" s="48"/>
      <c r="J21" s="48"/>
    </row>
    <row r="22" spans="1:10" ht="54.95" customHeight="1">
      <c r="A22" s="34"/>
      <c r="B22" s="494" t="s">
        <v>107</v>
      </c>
      <c r="C22" s="34"/>
      <c r="D22" s="58">
        <f>'[27]12.STAT_DEMO_DP (2)'!$N$5</f>
        <v>1503</v>
      </c>
      <c r="E22" s="58">
        <f>'[27]12.STAT_DEMO_DP (2)'!$N$5</f>
        <v>1503</v>
      </c>
      <c r="F22" s="58">
        <f>'[27]12.STAT_DEMO_DP (2)'!$N$5</f>
        <v>1503</v>
      </c>
      <c r="G22" s="57"/>
      <c r="H22" s="67">
        <f>'[27]12.STAT_DEMO_DP (2)'!$R$5</f>
        <v>6.8</v>
      </c>
      <c r="I22" s="67">
        <f>'[27]12.STAT_DEMO_DP (2)'!$R$5</f>
        <v>6.8</v>
      </c>
      <c r="J22" s="67">
        <f>'[27]12.STAT_DEMO_DP (2)'!$R$5</f>
        <v>6.8</v>
      </c>
    </row>
    <row r="23" spans="1:10" ht="8.1" customHeight="1">
      <c r="A23" s="34"/>
      <c r="B23" s="494"/>
      <c r="C23" s="34"/>
      <c r="D23" s="48"/>
      <c r="E23" s="48"/>
      <c r="F23" s="48"/>
      <c r="G23" s="48"/>
      <c r="H23" s="48"/>
      <c r="I23" s="48"/>
      <c r="J23" s="48"/>
    </row>
    <row r="24" spans="1:10" ht="54.95" customHeight="1">
      <c r="A24" s="34"/>
      <c r="B24" s="494" t="s">
        <v>108</v>
      </c>
      <c r="C24" s="34"/>
      <c r="D24" s="58">
        <f>'[27]12.STAT_DEMO_DP (2)'!$N$6</f>
        <v>525</v>
      </c>
      <c r="E24" s="58">
        <f>'[27]12.STAT_DEMO_DP (2)'!$N$6</f>
        <v>525</v>
      </c>
      <c r="F24" s="58">
        <f>'[27]12.STAT_DEMO_DP (2)'!$N$6</f>
        <v>525</v>
      </c>
      <c r="G24" s="57"/>
      <c r="H24" s="67">
        <f>'[27]12.STAT_DEMO_DP (2)'!$R$6</f>
        <v>6.4</v>
      </c>
      <c r="I24" s="67">
        <f>'[27]12.STAT_DEMO_DP (2)'!$R$6</f>
        <v>6.4</v>
      </c>
      <c r="J24" s="67">
        <f>'[27]12.STAT_DEMO_DP (2)'!$R$6</f>
        <v>6.4</v>
      </c>
    </row>
    <row r="25" spans="1:10" ht="8.1" customHeight="1">
      <c r="A25" s="34"/>
      <c r="B25" s="494"/>
      <c r="C25" s="34"/>
      <c r="D25" s="48"/>
      <c r="E25" s="48"/>
      <c r="F25" s="48"/>
      <c r="G25" s="48"/>
      <c r="H25" s="48"/>
      <c r="I25" s="48"/>
      <c r="J25" s="48"/>
    </row>
    <row r="26" spans="1:10" ht="54.95" customHeight="1">
      <c r="A26" s="34"/>
      <c r="B26" s="494" t="s">
        <v>109</v>
      </c>
      <c r="C26" s="34"/>
      <c r="D26" s="58">
        <f>'[27]12.STAT_DEMO_DP (2)'!$N$7</f>
        <v>1848</v>
      </c>
      <c r="E26" s="58">
        <f>'[27]12.STAT_DEMO_DP (2)'!$N$7</f>
        <v>1848</v>
      </c>
      <c r="F26" s="58">
        <f>'[27]12.STAT_DEMO_DP (2)'!$N$7</f>
        <v>1848</v>
      </c>
      <c r="G26" s="57"/>
      <c r="H26" s="67">
        <f>'[27]12.STAT_DEMO_DP (2)'!$R$7</f>
        <v>6.6</v>
      </c>
      <c r="I26" s="67">
        <f>'[27]12.STAT_DEMO_DP (2)'!$R$7</f>
        <v>6.6</v>
      </c>
      <c r="J26" s="67">
        <f>'[27]12.STAT_DEMO_DP (2)'!$R$7</f>
        <v>6.6</v>
      </c>
    </row>
    <row r="27" spans="1:10" ht="8.1" customHeight="1">
      <c r="A27" s="34"/>
      <c r="B27" s="494"/>
      <c r="C27" s="34"/>
      <c r="D27" s="48"/>
      <c r="E27" s="48"/>
      <c r="F27" s="48"/>
      <c r="G27" s="48"/>
      <c r="H27" s="48"/>
      <c r="I27" s="48"/>
      <c r="J27" s="48"/>
    </row>
    <row r="28" spans="1:10" ht="54.95" customHeight="1">
      <c r="A28" s="34"/>
      <c r="B28" s="494" t="s">
        <v>110</v>
      </c>
      <c r="C28" s="34"/>
      <c r="D28" s="58">
        <f>'[27]12.STAT_DEMO_DP (2)'!$N$8</f>
        <v>1241</v>
      </c>
      <c r="E28" s="58">
        <f>'[27]12.STAT_DEMO_DP (2)'!$N$8</f>
        <v>1241</v>
      </c>
      <c r="F28" s="58">
        <f>'[27]12.STAT_DEMO_DP (2)'!$N$8</f>
        <v>1241</v>
      </c>
      <c r="G28" s="57"/>
      <c r="H28" s="67">
        <f>'[27]12.STAT_DEMO_DP (2)'!$R$8</f>
        <v>7.1</v>
      </c>
      <c r="I28" s="67">
        <f>'[27]12.STAT_DEMO_DP (2)'!$R$8</f>
        <v>7.1</v>
      </c>
      <c r="J28" s="67">
        <f>'[27]12.STAT_DEMO_DP (2)'!$R$8</f>
        <v>7.1</v>
      </c>
    </row>
    <row r="29" spans="1:10" ht="8.1" customHeight="1">
      <c r="A29" s="34"/>
      <c r="B29" s="494"/>
      <c r="C29" s="34"/>
      <c r="D29" s="48"/>
      <c r="E29" s="48"/>
      <c r="F29" s="48"/>
      <c r="G29" s="48"/>
      <c r="H29" s="48"/>
      <c r="I29" s="48"/>
      <c r="J29" s="48"/>
    </row>
    <row r="30" spans="1:10" ht="54.95" customHeight="1">
      <c r="A30" s="34"/>
      <c r="B30" s="494" t="s">
        <v>111</v>
      </c>
      <c r="C30" s="34"/>
      <c r="D30" s="58">
        <f>'[27]12.STAT_DEMO_DP (2)'!$N$9</f>
        <v>1567</v>
      </c>
      <c r="E30" s="58">
        <f>'[27]12.STAT_DEMO_DP (2)'!$N$9</f>
        <v>1567</v>
      </c>
      <c r="F30" s="58">
        <f>'[27]12.STAT_DEMO_DP (2)'!$N$9</f>
        <v>1567</v>
      </c>
      <c r="G30" s="57"/>
      <c r="H30" s="67">
        <f>'[27]12.STAT_DEMO_DP (2)'!$R$9</f>
        <v>7.3</v>
      </c>
      <c r="I30" s="67">
        <f>'[27]12.STAT_DEMO_DP (2)'!$R$9</f>
        <v>7.3</v>
      </c>
      <c r="J30" s="67">
        <f>'[27]12.STAT_DEMO_DP (2)'!$R$9</f>
        <v>7.3</v>
      </c>
    </row>
    <row r="31" spans="1:10" ht="8.1" customHeight="1">
      <c r="A31" s="34"/>
      <c r="B31" s="494"/>
      <c r="C31" s="34"/>
      <c r="D31" s="48"/>
      <c r="E31" s="48"/>
      <c r="F31" s="48"/>
      <c r="G31" s="48"/>
      <c r="H31" s="48"/>
      <c r="I31" s="48"/>
      <c r="J31" s="48"/>
    </row>
    <row r="32" spans="1:10" ht="54.95" customHeight="1">
      <c r="A32" s="34"/>
      <c r="B32" s="494" t="s">
        <v>112</v>
      </c>
      <c r="C32" s="34"/>
      <c r="D32" s="58">
        <f>'[27]12.STAT_DEMO_DP (2)'!$N$10</f>
        <v>1243</v>
      </c>
      <c r="E32" s="58">
        <f>'[27]12.STAT_DEMO_DP (2)'!$N$10</f>
        <v>1243</v>
      </c>
      <c r="F32" s="58">
        <f>'[27]12.STAT_DEMO_DP (2)'!$N$10</f>
        <v>1243</v>
      </c>
      <c r="G32" s="57"/>
      <c r="H32" s="67">
        <f>'[27]12.STAT_DEMO_DP (2)'!$R$10</f>
        <v>4.4000000000000004</v>
      </c>
      <c r="I32" s="67">
        <f>'[27]12.STAT_DEMO_DP (2)'!$R$10</f>
        <v>4.4000000000000004</v>
      </c>
      <c r="J32" s="67">
        <f>'[27]12.STAT_DEMO_DP (2)'!$R$10</f>
        <v>4.4000000000000004</v>
      </c>
    </row>
    <row r="33" spans="1:10" ht="8.1" customHeight="1">
      <c r="A33" s="34"/>
      <c r="B33" s="494"/>
      <c r="C33" s="34"/>
      <c r="D33" s="48"/>
      <c r="E33" s="48"/>
      <c r="F33" s="48"/>
      <c r="G33" s="48"/>
      <c r="H33" s="48"/>
      <c r="I33" s="48"/>
      <c r="J33" s="48"/>
    </row>
    <row r="34" spans="1:10" ht="54.95" customHeight="1">
      <c r="A34" s="34"/>
      <c r="B34" s="494" t="s">
        <v>113</v>
      </c>
      <c r="C34" s="34"/>
      <c r="D34" s="58">
        <f>'[27]12.STAT_DEMO_DP (2)'!$N$11</f>
        <v>998</v>
      </c>
      <c r="E34" s="58">
        <f>'[27]12.STAT_DEMO_DP (2)'!$N$11</f>
        <v>998</v>
      </c>
      <c r="F34" s="58">
        <f>'[27]12.STAT_DEMO_DP (2)'!$N$11</f>
        <v>998</v>
      </c>
      <c r="G34" s="57"/>
      <c r="H34" s="67">
        <f>'[27]12.STAT_DEMO_DP (2)'!$R$11</f>
        <v>6.5</v>
      </c>
      <c r="I34" s="67">
        <f>'[27]12.STAT_DEMO_DP (2)'!$R$11</f>
        <v>6.5</v>
      </c>
      <c r="J34" s="67">
        <f>'[27]12.STAT_DEMO_DP (2)'!$R$11</f>
        <v>6.5</v>
      </c>
    </row>
    <row r="35" spans="1:10" ht="8.1" customHeight="1" thickBot="1">
      <c r="A35" s="51"/>
      <c r="B35" s="52"/>
      <c r="C35" s="51"/>
      <c r="D35" s="53"/>
      <c r="E35" s="53"/>
      <c r="F35" s="54"/>
      <c r="G35" s="53"/>
      <c r="H35" s="53"/>
      <c r="I35" s="53"/>
      <c r="J35" s="55"/>
    </row>
    <row r="36" spans="1:10" ht="17.100000000000001" customHeight="1">
      <c r="A36" s="34"/>
      <c r="B36" s="106" t="s">
        <v>494</v>
      </c>
      <c r="C36" s="34"/>
      <c r="D36" s="48"/>
      <c r="E36" s="48"/>
      <c r="F36" s="56"/>
      <c r="G36" s="48"/>
      <c r="H36" s="48"/>
      <c r="I36" s="48"/>
      <c r="J36" s="45"/>
    </row>
    <row r="37" spans="1:10" ht="17.100000000000001" customHeight="1">
      <c r="A37" s="34"/>
      <c r="B37" s="495" t="s">
        <v>52</v>
      </c>
      <c r="C37" s="34"/>
      <c r="D37" s="34"/>
      <c r="G37" s="34"/>
      <c r="H37" s="34"/>
      <c r="J37" s="45"/>
    </row>
    <row r="38" spans="1:10" ht="17.100000000000001" customHeight="1">
      <c r="B38" s="496" t="s">
        <v>53</v>
      </c>
    </row>
  </sheetData>
  <mergeCells count="5">
    <mergeCell ref="D7:F7"/>
    <mergeCell ref="H7:J7"/>
    <mergeCell ref="D8:F8"/>
    <mergeCell ref="H8:J8"/>
    <mergeCell ref="A6:C12"/>
  </mergeCells>
  <conditionalFormatting sqref="F10:F11">
    <cfRule type="cellIs" dxfId="18" priority="25" stopIfTrue="1" operator="lessThan">
      <formula>0</formula>
    </cfRule>
  </conditionalFormatting>
  <conditionalFormatting sqref="J10:J11">
    <cfRule type="cellIs" dxfId="17" priority="24" stopIfTrue="1" operator="lessThan">
      <formula>0</formula>
    </cfRule>
  </conditionalFormatting>
  <conditionalFormatting sqref="F7:F8">
    <cfRule type="cellIs" dxfId="16" priority="23" stopIfTrue="1" operator="lessThan">
      <formula>0</formula>
    </cfRule>
  </conditionalFormatting>
  <conditionalFormatting sqref="D14:F14">
    <cfRule type="cellIs" dxfId="15" priority="22" stopIfTrue="1" operator="lessThan">
      <formula>0</formula>
    </cfRule>
  </conditionalFormatting>
  <conditionalFormatting sqref="F14">
    <cfRule type="cellIs" dxfId="14" priority="21" stopIfTrue="1" operator="lessThan">
      <formula>0</formula>
    </cfRule>
  </conditionalFormatting>
  <conditionalFormatting sqref="D16:G16">
    <cfRule type="cellIs" dxfId="13" priority="20" stopIfTrue="1" operator="lessThan">
      <formula>0</formula>
    </cfRule>
  </conditionalFormatting>
  <conditionalFormatting sqref="D18:G18">
    <cfRule type="cellIs" dxfId="12" priority="18" stopIfTrue="1" operator="lessThan">
      <formula>0</formula>
    </cfRule>
  </conditionalFormatting>
  <conditionalFormatting sqref="D20:G20">
    <cfRule type="cellIs" dxfId="11" priority="16" stopIfTrue="1" operator="lessThan">
      <formula>0</formula>
    </cfRule>
  </conditionalFormatting>
  <conditionalFormatting sqref="D22:G22">
    <cfRule type="cellIs" dxfId="10" priority="14" stopIfTrue="1" operator="lessThan">
      <formula>0</formula>
    </cfRule>
  </conditionalFormatting>
  <conditionalFormatting sqref="D24:G24">
    <cfRule type="cellIs" dxfId="9" priority="12" stopIfTrue="1" operator="lessThan">
      <formula>0</formula>
    </cfRule>
  </conditionalFormatting>
  <conditionalFormatting sqref="D26:G26">
    <cfRule type="cellIs" dxfId="8" priority="10" stopIfTrue="1" operator="lessThan">
      <formula>0</formula>
    </cfRule>
  </conditionalFormatting>
  <conditionalFormatting sqref="G28">
    <cfRule type="cellIs" dxfId="7" priority="9" stopIfTrue="1" operator="lessThan">
      <formula>0</formula>
    </cfRule>
  </conditionalFormatting>
  <conditionalFormatting sqref="G30">
    <cfRule type="cellIs" dxfId="6" priority="8" stopIfTrue="1" operator="lessThan">
      <formula>0</formula>
    </cfRule>
  </conditionalFormatting>
  <conditionalFormatting sqref="D32:G32">
    <cfRule type="cellIs" dxfId="5" priority="7" stopIfTrue="1" operator="lessThan">
      <formula>0</formula>
    </cfRule>
  </conditionalFormatting>
  <conditionalFormatting sqref="D34:G34">
    <cfRule type="cellIs" dxfId="4" priority="6" stopIfTrue="1" operator="lessThan">
      <formula>0</formula>
    </cfRule>
  </conditionalFormatting>
  <conditionalFormatting sqref="D34:F34">
    <cfRule type="cellIs" dxfId="3" priority="5" stopIfTrue="1" operator="lessThan">
      <formula>0</formula>
    </cfRule>
  </conditionalFormatting>
  <pageMargins left="0.59055118110236227" right="0.39370078740157483" top="0.59055118110236227" bottom="0.39370078740157483" header="0.31496062992125984" footer="0.31496062992125984"/>
  <pageSetup paperSize="9" scale="66" orientation="portrait" r:id="rId1"/>
  <headerFooter scaleWithDoc="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E37"/>
  <sheetViews>
    <sheetView view="pageBreakPreview" zoomScale="70" zoomScaleNormal="100" zoomScaleSheetLayoutView="70" workbookViewId="0">
      <selection activeCell="L24" sqref="L24"/>
    </sheetView>
  </sheetViews>
  <sheetFormatPr defaultRowHeight="18"/>
  <cols>
    <col min="1" max="1" width="3.7109375" style="268" customWidth="1"/>
    <col min="2" max="2" width="100.7109375" style="268" customWidth="1"/>
    <col min="3" max="3" width="20.7109375" style="268" customWidth="1"/>
    <col min="4" max="4" width="20.7109375" style="239" customWidth="1"/>
    <col min="5" max="5" width="38.7109375" style="224" customWidth="1"/>
    <col min="6" max="16384" width="9.140625" style="224"/>
  </cols>
  <sheetData>
    <row r="1" spans="1:5" s="221" customFormat="1" ht="17.100000000000001" customHeight="1">
      <c r="A1" s="546" t="s">
        <v>280</v>
      </c>
      <c r="B1" s="546"/>
      <c r="C1" s="546"/>
      <c r="D1" s="546"/>
    </row>
    <row r="2" spans="1:5" ht="17.100000000000001" customHeight="1">
      <c r="A2" s="222" t="s">
        <v>281</v>
      </c>
      <c r="B2" s="223"/>
      <c r="C2" s="223"/>
      <c r="D2" s="223"/>
    </row>
    <row r="3" spans="1:5" ht="17.100000000000001" customHeight="1">
      <c r="A3" s="222"/>
      <c r="B3" s="223"/>
      <c r="C3" s="223"/>
      <c r="D3" s="223"/>
    </row>
    <row r="4" spans="1:5" ht="17.100000000000001" customHeight="1">
      <c r="A4" s="222"/>
      <c r="B4" s="223"/>
      <c r="C4" s="223"/>
      <c r="D4" s="223"/>
    </row>
    <row r="5" spans="1:5" ht="16.5" customHeight="1">
      <c r="A5" s="225"/>
      <c r="B5" s="226"/>
      <c r="C5" s="226"/>
      <c r="D5" s="193" t="s">
        <v>23</v>
      </c>
    </row>
    <row r="6" spans="1:5" s="231" customFormat="1" ht="16.5" customHeight="1" thickBot="1">
      <c r="A6" s="227"/>
      <c r="B6" s="228"/>
      <c r="C6" s="229"/>
      <c r="D6" s="230" t="s">
        <v>56</v>
      </c>
    </row>
    <row r="7" spans="1:5" s="231" customFormat="1" ht="18.95" customHeight="1">
      <c r="A7" s="232"/>
      <c r="B7" s="233" t="s">
        <v>57</v>
      </c>
      <c r="C7" s="232" t="s">
        <v>58</v>
      </c>
      <c r="D7" s="547" t="s">
        <v>61</v>
      </c>
    </row>
    <row r="8" spans="1:5" s="237" customFormat="1" ht="18.95" customHeight="1" thickBot="1">
      <c r="A8" s="234"/>
      <c r="B8" s="235" t="s">
        <v>59</v>
      </c>
      <c r="C8" s="236" t="s">
        <v>60</v>
      </c>
      <c r="D8" s="548"/>
    </row>
    <row r="9" spans="1:5" ht="5.0999999999999996" customHeight="1">
      <c r="A9" s="238"/>
      <c r="B9" s="238"/>
      <c r="C9" s="238"/>
    </row>
    <row r="10" spans="1:5" s="237" customFormat="1" ht="45" customHeight="1">
      <c r="A10" s="240" t="s">
        <v>62</v>
      </c>
      <c r="B10" s="272" t="s">
        <v>284</v>
      </c>
      <c r="C10" s="273">
        <v>2118</v>
      </c>
      <c r="D10" s="274">
        <v>16.299830691088193</v>
      </c>
      <c r="E10" s="243"/>
    </row>
    <row r="11" spans="1:5" s="237" customFormat="1" ht="45" customHeight="1">
      <c r="A11" s="244" t="s">
        <v>63</v>
      </c>
      <c r="B11" s="272" t="s">
        <v>285</v>
      </c>
      <c r="C11" s="273">
        <v>1711</v>
      </c>
      <c r="D11" s="274">
        <v>13.167615822687395</v>
      </c>
      <c r="E11" s="243"/>
    </row>
    <row r="12" spans="1:5" s="237" customFormat="1" ht="45" customHeight="1">
      <c r="A12" s="240" t="s">
        <v>64</v>
      </c>
      <c r="B12" s="272" t="s">
        <v>286</v>
      </c>
      <c r="C12" s="275">
        <v>1026</v>
      </c>
      <c r="D12" s="274">
        <v>7.8959519778359244</v>
      </c>
      <c r="E12" s="243"/>
    </row>
    <row r="13" spans="1:5" s="237" customFormat="1" ht="45" customHeight="1">
      <c r="A13" s="244" t="s">
        <v>65</v>
      </c>
      <c r="B13" s="276" t="s">
        <v>287</v>
      </c>
      <c r="C13" s="275">
        <v>433</v>
      </c>
      <c r="D13" s="274">
        <v>3.332307218716331</v>
      </c>
      <c r="E13" s="243"/>
    </row>
    <row r="14" spans="1:5" s="237" customFormat="1" ht="45" customHeight="1">
      <c r="A14" s="240" t="s">
        <v>66</v>
      </c>
      <c r="B14" s="272" t="s">
        <v>288</v>
      </c>
      <c r="C14" s="275">
        <v>318</v>
      </c>
      <c r="D14" s="274">
        <v>2.4472833615514853</v>
      </c>
      <c r="E14" s="243"/>
    </row>
    <row r="15" spans="1:5" s="252" customFormat="1" ht="45" customHeight="1">
      <c r="A15" s="244" t="s">
        <v>67</v>
      </c>
      <c r="B15" s="272" t="s">
        <v>289</v>
      </c>
      <c r="C15" s="277">
        <v>271</v>
      </c>
      <c r="D15" s="274">
        <v>2.0855779590580266</v>
      </c>
      <c r="E15" s="251"/>
    </row>
    <row r="16" spans="1:5" s="237" customFormat="1" ht="45" customHeight="1">
      <c r="A16" s="240" t="s">
        <v>68</v>
      </c>
      <c r="B16" s="276" t="s">
        <v>290</v>
      </c>
      <c r="C16" s="277">
        <v>259</v>
      </c>
      <c r="D16" s="274">
        <v>1.993227643527782</v>
      </c>
      <c r="E16" s="243"/>
    </row>
    <row r="17" spans="1:5" s="252" customFormat="1" ht="45" customHeight="1">
      <c r="A17" s="244" t="s">
        <v>69</v>
      </c>
      <c r="B17" s="276" t="s">
        <v>291</v>
      </c>
      <c r="C17" s="277">
        <v>225</v>
      </c>
      <c r="D17" s="274">
        <v>1.7315684161920888</v>
      </c>
      <c r="E17" s="251"/>
    </row>
    <row r="18" spans="1:5" s="237" customFormat="1" ht="45" customHeight="1">
      <c r="A18" s="240" t="s">
        <v>70</v>
      </c>
      <c r="B18" s="272" t="s">
        <v>292</v>
      </c>
      <c r="C18" s="278">
        <v>176</v>
      </c>
      <c r="D18" s="274">
        <v>1.3544712944435893</v>
      </c>
      <c r="E18" s="243"/>
    </row>
    <row r="19" spans="1:5" s="252" customFormat="1" ht="45" customHeight="1">
      <c r="A19" s="253" t="s">
        <v>71</v>
      </c>
      <c r="B19" s="272" t="s">
        <v>293</v>
      </c>
      <c r="C19" s="277">
        <v>162</v>
      </c>
      <c r="D19" s="274">
        <v>1.2467292596583037</v>
      </c>
      <c r="E19" s="251"/>
    </row>
    <row r="20" spans="1:5" s="258" customFormat="1" ht="27.95" customHeight="1">
      <c r="A20" s="254"/>
      <c r="B20" s="255" t="s">
        <v>83</v>
      </c>
      <c r="C20" s="256">
        <v>12994</v>
      </c>
      <c r="D20" s="257"/>
    </row>
    <row r="21" spans="1:5" s="258" customFormat="1" ht="27.95" customHeight="1">
      <c r="A21" s="254"/>
      <c r="B21" s="318" t="s">
        <v>84</v>
      </c>
      <c r="C21" s="259"/>
      <c r="D21" s="260"/>
    </row>
    <row r="22" spans="1:5" ht="9.9499999999999993" customHeight="1" thickBot="1">
      <c r="A22" s="227"/>
      <c r="B22" s="261"/>
      <c r="C22" s="261"/>
      <c r="D22" s="262"/>
    </row>
    <row r="23" spans="1:5" s="231" customFormat="1" ht="18.95" customHeight="1">
      <c r="A23" s="232"/>
      <c r="B23" s="233" t="s">
        <v>72</v>
      </c>
      <c r="C23" s="232" t="s">
        <v>58</v>
      </c>
      <c r="D23" s="547" t="s">
        <v>61</v>
      </c>
    </row>
    <row r="24" spans="1:5" s="237" customFormat="1" ht="18.95" customHeight="1" thickBot="1">
      <c r="A24" s="234"/>
      <c r="B24" s="235" t="s">
        <v>73</v>
      </c>
      <c r="C24" s="236" t="s">
        <v>60</v>
      </c>
      <c r="D24" s="548"/>
    </row>
    <row r="25" spans="1:5" ht="45" customHeight="1">
      <c r="A25" s="238"/>
      <c r="B25" s="238"/>
      <c r="C25" s="238"/>
    </row>
    <row r="26" spans="1:5" s="237" customFormat="1" ht="45" customHeight="1">
      <c r="A26" s="269" t="s">
        <v>62</v>
      </c>
      <c r="B26" s="279" t="s">
        <v>294</v>
      </c>
      <c r="C26" s="280">
        <v>4510</v>
      </c>
      <c r="D26" s="281">
        <v>59.2</v>
      </c>
      <c r="E26" s="243"/>
    </row>
    <row r="27" spans="1:5" s="252" customFormat="1" ht="45" customHeight="1">
      <c r="A27" s="270" t="s">
        <v>63</v>
      </c>
      <c r="B27" s="282" t="s">
        <v>295</v>
      </c>
      <c r="C27" s="283">
        <v>341</v>
      </c>
      <c r="D27" s="284">
        <v>4.5</v>
      </c>
      <c r="E27" s="251"/>
    </row>
    <row r="28" spans="1:5" s="237" customFormat="1" ht="45" customHeight="1">
      <c r="A28" s="269" t="s">
        <v>64</v>
      </c>
      <c r="B28" s="279" t="s">
        <v>296</v>
      </c>
      <c r="C28" s="285">
        <v>222</v>
      </c>
      <c r="D28" s="281">
        <v>2.9</v>
      </c>
      <c r="E28" s="243"/>
    </row>
    <row r="29" spans="1:5" s="252" customFormat="1" ht="45" customHeight="1">
      <c r="A29" s="270" t="s">
        <v>65</v>
      </c>
      <c r="B29" s="286" t="s">
        <v>297</v>
      </c>
      <c r="C29" s="283">
        <v>164</v>
      </c>
      <c r="D29" s="284">
        <v>2.2000000000000002</v>
      </c>
      <c r="E29" s="251"/>
    </row>
    <row r="30" spans="1:5" s="237" customFormat="1" ht="45" customHeight="1">
      <c r="A30" s="269" t="s">
        <v>66</v>
      </c>
      <c r="B30" s="279" t="s">
        <v>298</v>
      </c>
      <c r="C30" s="280">
        <v>125</v>
      </c>
      <c r="D30" s="281">
        <v>1.6</v>
      </c>
      <c r="E30" s="243"/>
    </row>
    <row r="31" spans="1:5" s="252" customFormat="1" ht="45" customHeight="1">
      <c r="A31" s="270" t="s">
        <v>67</v>
      </c>
      <c r="B31" s="287" t="s">
        <v>299</v>
      </c>
      <c r="C31" s="288">
        <v>106</v>
      </c>
      <c r="D31" s="284">
        <v>1.4</v>
      </c>
      <c r="E31" s="251"/>
    </row>
    <row r="32" spans="1:5" s="237" customFormat="1" ht="45" customHeight="1">
      <c r="A32" s="269" t="s">
        <v>68</v>
      </c>
      <c r="B32" s="287" t="s">
        <v>300</v>
      </c>
      <c r="C32" s="285">
        <v>101</v>
      </c>
      <c r="D32" s="281">
        <v>1.3</v>
      </c>
      <c r="E32" s="243"/>
    </row>
    <row r="33" spans="1:5" s="252" customFormat="1" ht="45" customHeight="1">
      <c r="A33" s="270" t="s">
        <v>69</v>
      </c>
      <c r="B33" s="286" t="s">
        <v>301</v>
      </c>
      <c r="C33" s="288">
        <v>91</v>
      </c>
      <c r="D33" s="284">
        <v>1.2</v>
      </c>
      <c r="E33" s="251"/>
    </row>
    <row r="34" spans="1:5" s="237" customFormat="1" ht="45" customHeight="1">
      <c r="A34" s="269" t="s">
        <v>70</v>
      </c>
      <c r="B34" s="279" t="s">
        <v>302</v>
      </c>
      <c r="C34" s="285">
        <v>85</v>
      </c>
      <c r="D34" s="281">
        <v>1.1000000000000001</v>
      </c>
      <c r="E34" s="243"/>
    </row>
    <row r="35" spans="1:5" s="252" customFormat="1" ht="45" customHeight="1">
      <c r="A35" s="271" t="s">
        <v>71</v>
      </c>
      <c r="B35" s="286" t="s">
        <v>303</v>
      </c>
      <c r="C35" s="289">
        <v>69</v>
      </c>
      <c r="D35" s="284">
        <v>0.9</v>
      </c>
    </row>
    <row r="36" spans="1:5" s="258" customFormat="1" ht="27.95" customHeight="1">
      <c r="A36" s="254"/>
      <c r="B36" s="255" t="s">
        <v>83</v>
      </c>
      <c r="C36" s="256">
        <v>7621</v>
      </c>
      <c r="D36" s="257"/>
    </row>
    <row r="37" spans="1:5" s="258" customFormat="1" ht="27.95" customHeight="1">
      <c r="A37" s="254"/>
      <c r="B37" s="318" t="s">
        <v>84</v>
      </c>
      <c r="C37" s="259"/>
      <c r="D37" s="260"/>
    </row>
  </sheetData>
  <mergeCells count="3">
    <mergeCell ref="A1:D1"/>
    <mergeCell ref="D7:D8"/>
    <mergeCell ref="D23:D24"/>
  </mergeCells>
  <pageMargins left="0.59055118110236227" right="0.59055118110236227" top="0.39370078740157483" bottom="0.39370078740157483" header="0.31496062992125984" footer="0.31496062992125984"/>
  <pageSetup paperSize="9" scale="6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E37"/>
  <sheetViews>
    <sheetView view="pageBreakPreview" zoomScale="70" zoomScaleNormal="100" zoomScaleSheetLayoutView="70" workbookViewId="0">
      <selection activeCell="L24" sqref="L24"/>
    </sheetView>
  </sheetViews>
  <sheetFormatPr defaultRowHeight="18"/>
  <cols>
    <col min="1" max="1" width="3.7109375" style="268" customWidth="1"/>
    <col min="2" max="2" width="100.7109375" style="268" customWidth="1"/>
    <col min="3" max="3" width="20.7109375" style="268" customWidth="1"/>
    <col min="4" max="4" width="20.7109375" style="239" customWidth="1"/>
    <col min="5" max="5" width="38.7109375" style="224" customWidth="1"/>
    <col min="6" max="16384" width="9.140625" style="224"/>
  </cols>
  <sheetData>
    <row r="1" spans="1:5" s="221" customFormat="1" ht="17.100000000000001" customHeight="1">
      <c r="A1" s="546" t="s">
        <v>280</v>
      </c>
      <c r="B1" s="546"/>
      <c r="C1" s="546"/>
      <c r="D1" s="546"/>
    </row>
    <row r="2" spans="1:5" ht="17.100000000000001" customHeight="1">
      <c r="A2" s="222" t="s">
        <v>281</v>
      </c>
      <c r="B2" s="223"/>
      <c r="C2" s="223"/>
      <c r="D2" s="223"/>
    </row>
    <row r="3" spans="1:5" ht="17.100000000000001" customHeight="1">
      <c r="A3" s="222"/>
      <c r="B3" s="223"/>
      <c r="C3" s="223"/>
      <c r="D3" s="223"/>
    </row>
    <row r="4" spans="1:5" ht="17.100000000000001" customHeight="1">
      <c r="A4" s="222"/>
      <c r="B4" s="223"/>
      <c r="C4" s="223"/>
      <c r="D4" s="223"/>
    </row>
    <row r="5" spans="1:5" ht="16.5" customHeight="1">
      <c r="A5" s="225"/>
      <c r="B5" s="226"/>
      <c r="C5" s="226"/>
      <c r="D5" s="193" t="s">
        <v>24</v>
      </c>
    </row>
    <row r="6" spans="1:5" s="231" customFormat="1" ht="16.5" customHeight="1" thickBot="1">
      <c r="A6" s="227"/>
      <c r="B6" s="228"/>
      <c r="C6" s="229"/>
      <c r="D6" s="230" t="s">
        <v>74</v>
      </c>
    </row>
    <row r="7" spans="1:5" s="231" customFormat="1" ht="18.95" customHeight="1">
      <c r="A7" s="232"/>
      <c r="B7" s="233" t="s">
        <v>57</v>
      </c>
      <c r="C7" s="232" t="s">
        <v>58</v>
      </c>
      <c r="D7" s="547" t="s">
        <v>61</v>
      </c>
    </row>
    <row r="8" spans="1:5" s="237" customFormat="1" ht="18.95" customHeight="1" thickBot="1">
      <c r="A8" s="234"/>
      <c r="B8" s="235" t="s">
        <v>59</v>
      </c>
      <c r="C8" s="236" t="s">
        <v>60</v>
      </c>
      <c r="D8" s="548"/>
    </row>
    <row r="9" spans="1:5" ht="5.0999999999999996" customHeight="1">
      <c r="A9" s="238"/>
      <c r="B9" s="238"/>
      <c r="C9" s="238"/>
    </row>
    <row r="10" spans="1:5" s="237" customFormat="1" ht="45" customHeight="1">
      <c r="A10" s="269" t="s">
        <v>62</v>
      </c>
      <c r="B10" s="226" t="str">
        <f>'[28]1.13(2)'!B10</f>
        <v>Ischaemic heart diseases</v>
      </c>
      <c r="C10" s="241">
        <f>'[28]1.13(2)'!C10</f>
        <v>1495</v>
      </c>
      <c r="D10" s="242">
        <f>'[28]1.13(2)'!D10</f>
        <v>18.532292054047353</v>
      </c>
      <c r="E10" s="243"/>
    </row>
    <row r="11" spans="1:5" s="237" customFormat="1" ht="45" customHeight="1">
      <c r="A11" s="270" t="s">
        <v>63</v>
      </c>
      <c r="B11" s="245" t="str">
        <f>'[28]1.13(2)'!B11</f>
        <v>Pneumonia</v>
      </c>
      <c r="C11" s="246">
        <f>'[28]1.13(2)'!C11</f>
        <v>1049</v>
      </c>
      <c r="D11" s="247">
        <f>'[28]1.13(2)'!D11</f>
        <v>13.003594892773027</v>
      </c>
      <c r="E11" s="243"/>
    </row>
    <row r="12" spans="1:5" s="237" customFormat="1" ht="45" customHeight="1">
      <c r="A12" s="269" t="s">
        <v>64</v>
      </c>
      <c r="B12" s="248" t="str">
        <f>'[28]1.13(2)'!B12</f>
        <v>Cerebrovascular diseases</v>
      </c>
      <c r="C12" s="249">
        <f>'[28]1.13(2)'!C12</f>
        <v>609</v>
      </c>
      <c r="D12" s="242">
        <f>'[28]1.13(2)'!D12</f>
        <v>7.5492748233544074</v>
      </c>
      <c r="E12" s="243"/>
    </row>
    <row r="13" spans="1:5" s="237" customFormat="1" ht="45" customHeight="1">
      <c r="A13" s="270" t="s">
        <v>65</v>
      </c>
      <c r="B13" s="245" t="str">
        <f>'[28]1.13(2)'!B13</f>
        <v>Transport accidents</v>
      </c>
      <c r="C13" s="250">
        <f>'[28]1.13(2)'!C13</f>
        <v>373</v>
      </c>
      <c r="D13" s="247">
        <f>'[28]1.13(2)'!D13</f>
        <v>4.6237758770298747</v>
      </c>
      <c r="E13" s="243"/>
    </row>
    <row r="14" spans="1:5" s="237" customFormat="1" ht="45" customHeight="1">
      <c r="A14" s="269" t="s">
        <v>66</v>
      </c>
      <c r="B14" s="226" t="str">
        <f>'[28]1.13(2)'!B14</f>
        <v>Malignant neoplasm of trachea, bronchus and lung</v>
      </c>
      <c r="C14" s="249">
        <f>'[28]1.13(2)'!C14</f>
        <v>239</v>
      </c>
      <c r="D14" s="242">
        <f>'[28]1.13(2)'!D14</f>
        <v>2.9626874922523863</v>
      </c>
      <c r="E14" s="243"/>
    </row>
    <row r="15" spans="1:5" s="252" customFormat="1" ht="45" customHeight="1">
      <c r="A15" s="270" t="s">
        <v>67</v>
      </c>
      <c r="B15" s="245" t="str">
        <f>'[28]1.13(2)'!B15</f>
        <v>Malignant neoplasm of liver and intrahepatic bile ducts</v>
      </c>
      <c r="C15" s="246">
        <f>'[28]1.13(2)'!C15</f>
        <v>170</v>
      </c>
      <c r="D15" s="247">
        <f>'[28]1.13(2)'!D15</f>
        <v>2.1073509359117395</v>
      </c>
      <c r="E15" s="251"/>
    </row>
    <row r="16" spans="1:5" s="237" customFormat="1" ht="45" customHeight="1">
      <c r="A16" s="269" t="s">
        <v>68</v>
      </c>
      <c r="B16" s="248" t="str">
        <f>'[28]1.13(2)'!B16</f>
        <v>Malignant neoplasm of colon, rectum and anus</v>
      </c>
      <c r="C16" s="241">
        <f>'[28]1.13(2)'!C16</f>
        <v>164</v>
      </c>
      <c r="D16" s="242">
        <f>'[28]1.13(2)'!D16</f>
        <v>2.0329738440560305</v>
      </c>
      <c r="E16" s="243"/>
    </row>
    <row r="17" spans="1:5" s="252" customFormat="1" ht="45" customHeight="1">
      <c r="A17" s="270" t="s">
        <v>69</v>
      </c>
      <c r="B17" s="245" t="str">
        <f>'[28]1.13(2)'!B17</f>
        <v>Chronic lower respiratory diseases</v>
      </c>
      <c r="C17" s="246">
        <f>'[28]1.13(2)'!C17</f>
        <v>126</v>
      </c>
      <c r="D17" s="247">
        <f>'[28]1.13(2)'!D17</f>
        <v>1.5619189289698772</v>
      </c>
      <c r="E17" s="251"/>
    </row>
    <row r="18" spans="1:5" s="237" customFormat="1" ht="45" customHeight="1">
      <c r="A18" s="269" t="s">
        <v>70</v>
      </c>
      <c r="B18" s="226" t="str">
        <f>'[28]1.13(2)'!B18</f>
        <v>Diseases of the liver</v>
      </c>
      <c r="C18" s="249">
        <f>'[28]1.13(2)'!C18</f>
        <v>103</v>
      </c>
      <c r="D18" s="242">
        <f>'[28]1.13(2)'!D18</f>
        <v>1.2768067435229948</v>
      </c>
      <c r="E18" s="243"/>
    </row>
    <row r="19" spans="1:5" s="252" customFormat="1" ht="45" customHeight="1">
      <c r="A19" s="271" t="s">
        <v>71</v>
      </c>
      <c r="B19" s="245" t="str">
        <f>'[28]1.13(2)'!B19</f>
        <v>Hypertensive diseases</v>
      </c>
      <c r="C19" s="246">
        <f>'[28]1.13(2)'!C19</f>
        <v>102</v>
      </c>
      <c r="D19" s="247">
        <f>'[28]1.13(2)'!D19</f>
        <v>1.2644105615470433</v>
      </c>
      <c r="E19" s="251"/>
    </row>
    <row r="20" spans="1:5" s="258" customFormat="1" ht="27.95" customHeight="1">
      <c r="A20" s="254"/>
      <c r="B20" s="255" t="s">
        <v>83</v>
      </c>
      <c r="C20" s="256">
        <v>8067</v>
      </c>
      <c r="D20" s="257"/>
    </row>
    <row r="21" spans="1:5" s="258" customFormat="1" ht="27.95" customHeight="1">
      <c r="A21" s="254"/>
      <c r="B21" s="318" t="s">
        <v>84</v>
      </c>
      <c r="C21" s="259"/>
      <c r="D21" s="260"/>
    </row>
    <row r="22" spans="1:5" ht="9.9499999999999993" customHeight="1" thickBot="1">
      <c r="A22" s="227"/>
      <c r="B22" s="261"/>
      <c r="C22" s="261"/>
      <c r="D22" s="262"/>
    </row>
    <row r="23" spans="1:5" s="231" customFormat="1" ht="18.95" customHeight="1">
      <c r="A23" s="232"/>
      <c r="B23" s="233" t="s">
        <v>72</v>
      </c>
      <c r="C23" s="232" t="s">
        <v>58</v>
      </c>
      <c r="D23" s="547" t="s">
        <v>61</v>
      </c>
    </row>
    <row r="24" spans="1:5" s="237" customFormat="1" ht="18.95" customHeight="1" thickBot="1">
      <c r="A24" s="234"/>
      <c r="B24" s="235" t="s">
        <v>73</v>
      </c>
      <c r="C24" s="236" t="s">
        <v>60</v>
      </c>
      <c r="D24" s="548"/>
    </row>
    <row r="25" spans="1:5" ht="45" customHeight="1">
      <c r="A25" s="238"/>
      <c r="B25" s="238"/>
      <c r="C25" s="238"/>
    </row>
    <row r="26" spans="1:5" s="237" customFormat="1" ht="45" customHeight="1">
      <c r="A26" s="240" t="s">
        <v>62</v>
      </c>
      <c r="B26" s="263" t="str">
        <f>'[28]1.13(2)'!B25</f>
        <v>Sakit tua 65 tahun dan lebih                                                                                                                       Old age 65 years and over</v>
      </c>
      <c r="C26" s="249">
        <f>'[28]1.13(2)'!C25</f>
        <v>2168</v>
      </c>
      <c r="D26" s="242">
        <f>'[28]1.13(2)'!D25</f>
        <v>52.813641900121802</v>
      </c>
      <c r="E26" s="243"/>
    </row>
    <row r="27" spans="1:5" s="252" customFormat="1" ht="45" customHeight="1">
      <c r="A27" s="244" t="s">
        <v>63</v>
      </c>
      <c r="B27" s="264" t="str">
        <f>'[28]1.13(2)'!B26</f>
        <v>Darah tinggi                                                                                                                                                       Hypertension</v>
      </c>
      <c r="C27" s="250">
        <f>'[28]1.13(2)'!C26</f>
        <v>211</v>
      </c>
      <c r="D27" s="247">
        <f>'[28]1.13(2)'!D26</f>
        <v>5.1400730816077953</v>
      </c>
      <c r="E27" s="251"/>
    </row>
    <row r="28" spans="1:5" s="237" customFormat="1" ht="45" customHeight="1">
      <c r="A28" s="240" t="s">
        <v>64</v>
      </c>
      <c r="B28" s="263" t="str">
        <f>'[28]1.13(2)'!B27</f>
        <v>Kencing manis                                                                                                                                                  Diabetes mellitus</v>
      </c>
      <c r="C28" s="241">
        <f>'[28]1.13(2)'!C27</f>
        <v>140</v>
      </c>
      <c r="D28" s="242">
        <f>'[28]1.13(2)'!D27</f>
        <v>3.4104750304506699</v>
      </c>
      <c r="E28" s="243"/>
    </row>
    <row r="29" spans="1:5" s="252" customFormat="1" ht="45" customHeight="1">
      <c r="A29" s="244" t="s">
        <v>65</v>
      </c>
      <c r="B29" s="265" t="str">
        <f>'[28]1.13(2)'!B28</f>
        <v>Penyakit serebrovaskular                                                                                                                            Cerebrovascular diseases</v>
      </c>
      <c r="C29" s="250">
        <f>'[28]1.13(2)'!C28</f>
        <v>103</v>
      </c>
      <c r="D29" s="247">
        <f>'[28]1.13(2)'!D28</f>
        <v>2.5091352009744212</v>
      </c>
      <c r="E29" s="251"/>
    </row>
    <row r="30" spans="1:5" s="237" customFormat="1" ht="45" customHeight="1">
      <c r="A30" s="240" t="s">
        <v>66</v>
      </c>
      <c r="B30" s="263" t="str">
        <f>'[28]1.13(2)'!B29</f>
        <v>Penyakit jantung iskemia                                                                                                                            Ischaemic heart diseases</v>
      </c>
      <c r="C30" s="249">
        <f>'[28]1.13(2)'!C29</f>
        <v>95</v>
      </c>
      <c r="D30" s="242">
        <f>'[28]1.13(2)'!D29</f>
        <v>2.3142509135200973</v>
      </c>
      <c r="E30" s="243"/>
    </row>
    <row r="31" spans="1:5" s="252" customFormat="1" ht="45" customHeight="1">
      <c r="A31" s="244" t="s">
        <v>67</v>
      </c>
      <c r="B31" s="266" t="str">
        <f>'[28]1.13(2)'!B30</f>
        <v>Barah trakea, bronkus dan paru-paru                                                                                                      Trachea, bronchus and lung cancer</v>
      </c>
      <c r="C31" s="246">
        <f>'[28]1.13(2)'!C30</f>
        <v>69</v>
      </c>
      <c r="D31" s="247">
        <f>'[28]1.13(2)'!D30</f>
        <v>1.6808769792935445</v>
      </c>
      <c r="E31" s="251"/>
    </row>
    <row r="32" spans="1:5" s="237" customFormat="1" ht="45" customHeight="1">
      <c r="A32" s="240" t="s">
        <v>68</v>
      </c>
      <c r="B32" s="266" t="str">
        <f>'[28]1.13(2)'!B31</f>
        <v>Barah kolon, rektum dan dubur                                                                                                                 Colon, rectum and anus cancer</v>
      </c>
      <c r="C32" s="241">
        <f>'[28]1.13(2)'!C31</f>
        <v>64</v>
      </c>
      <c r="D32" s="242">
        <f>'[28]1.13(2)'!D31</f>
        <v>1.5590742996345921</v>
      </c>
      <c r="E32" s="243"/>
    </row>
    <row r="33" spans="1:5" s="252" customFormat="1" ht="45" customHeight="1">
      <c r="A33" s="244" t="s">
        <v>69</v>
      </c>
      <c r="B33" s="265" t="str">
        <f>'[28]1.13(2)'!B32</f>
        <v>Barah hati                                                                                                                                                            Liver cancer</v>
      </c>
      <c r="C33" s="246">
        <f>'[28]1.13(2)'!C32</f>
        <v>53</v>
      </c>
      <c r="D33" s="247">
        <f>'[28]1.13(2)'!D32</f>
        <v>1.2911084043848964</v>
      </c>
      <c r="E33" s="251"/>
    </row>
    <row r="34" spans="1:5" s="237" customFormat="1" ht="45" customHeight="1">
      <c r="A34" s="240" t="s">
        <v>70</v>
      </c>
      <c r="B34" s="263" t="str">
        <f>'[28]1.13(2)'!B33</f>
        <v>Lelah                                                                                                                                                                                                                                                                      Asthma</v>
      </c>
      <c r="C34" s="241">
        <f>'[28]1.13(2)'!C33</f>
        <v>48</v>
      </c>
      <c r="D34" s="242">
        <f>'[28]1.13(2)'!D33</f>
        <v>1.169305724725944</v>
      </c>
      <c r="E34" s="243"/>
    </row>
    <row r="35" spans="1:5" s="252" customFormat="1" ht="45" customHeight="1">
      <c r="A35" s="253" t="s">
        <v>71</v>
      </c>
      <c r="B35" s="265" t="str">
        <f>'[28]1.13(2)'!B34</f>
        <v>Tibi/Batuk kering                                                                                                      Tuberculosis</v>
      </c>
      <c r="C35" s="267">
        <f>'[28]1.13(2)'!C34</f>
        <v>18</v>
      </c>
      <c r="D35" s="247">
        <f>'[28]1.13(2)'!D34</f>
        <v>0.43848964677222896</v>
      </c>
    </row>
    <row r="36" spans="1:5" s="258" customFormat="1" ht="27.95" customHeight="1">
      <c r="A36" s="254"/>
      <c r="B36" s="255" t="s">
        <v>83</v>
      </c>
      <c r="C36" s="256">
        <v>4105</v>
      </c>
      <c r="D36" s="257"/>
    </row>
    <row r="37" spans="1:5" s="258" customFormat="1" ht="27.95" customHeight="1">
      <c r="A37" s="254"/>
      <c r="B37" s="318" t="s">
        <v>84</v>
      </c>
      <c r="C37" s="259"/>
      <c r="D37" s="260"/>
    </row>
  </sheetData>
  <mergeCells count="3">
    <mergeCell ref="A1:D1"/>
    <mergeCell ref="D7:D8"/>
    <mergeCell ref="D23:D24"/>
  </mergeCells>
  <pageMargins left="0.59055118110236227" right="0.59055118110236227" top="0.39370078740157483" bottom="0.39370078740157483" header="0.31496062992125984" footer="0.31496062992125984"/>
  <pageSetup paperSize="9" scale="61" orientation="portrait" r:id="rId1"/>
  <colBreaks count="1" manualBreakCount="1">
    <brk id="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E37"/>
  <sheetViews>
    <sheetView view="pageBreakPreview" zoomScale="70" zoomScaleNormal="100" zoomScaleSheetLayoutView="70" workbookViewId="0">
      <selection activeCell="L24" sqref="L24"/>
    </sheetView>
  </sheetViews>
  <sheetFormatPr defaultRowHeight="18"/>
  <cols>
    <col min="1" max="1" width="3.7109375" style="268" customWidth="1"/>
    <col min="2" max="2" width="100.7109375" style="268" customWidth="1"/>
    <col min="3" max="3" width="20.7109375" style="268" customWidth="1"/>
    <col min="4" max="4" width="20.7109375" style="239" customWidth="1"/>
    <col min="5" max="5" width="38.7109375" style="224" customWidth="1"/>
    <col min="6" max="16384" width="9.140625" style="224"/>
  </cols>
  <sheetData>
    <row r="1" spans="1:5" s="221" customFormat="1" ht="17.100000000000001" customHeight="1">
      <c r="A1" s="546" t="s">
        <v>282</v>
      </c>
      <c r="B1" s="546"/>
      <c r="C1" s="546"/>
      <c r="D1" s="546"/>
    </row>
    <row r="2" spans="1:5" ht="17.100000000000001" customHeight="1">
      <c r="A2" s="222" t="s">
        <v>283</v>
      </c>
      <c r="B2" s="223"/>
      <c r="C2" s="223"/>
      <c r="D2" s="223"/>
    </row>
    <row r="3" spans="1:5" ht="17.100000000000001" customHeight="1">
      <c r="A3" s="222"/>
      <c r="B3" s="223"/>
      <c r="C3" s="223"/>
      <c r="D3" s="223"/>
    </row>
    <row r="4" spans="1:5" ht="17.100000000000001" customHeight="1">
      <c r="A4" s="222"/>
      <c r="B4" s="223"/>
      <c r="C4" s="223"/>
      <c r="D4" s="223"/>
    </row>
    <row r="5" spans="1:5" ht="16.5" customHeight="1">
      <c r="A5" s="225"/>
      <c r="B5" s="226"/>
      <c r="C5" s="226"/>
      <c r="D5" s="193" t="s">
        <v>25</v>
      </c>
    </row>
    <row r="6" spans="1:5" s="231" customFormat="1" ht="16.5" customHeight="1" thickBot="1">
      <c r="A6" s="227"/>
      <c r="B6" s="228"/>
      <c r="C6" s="229"/>
      <c r="D6" s="230" t="s">
        <v>75</v>
      </c>
    </row>
    <row r="7" spans="1:5" s="231" customFormat="1" ht="18.95" customHeight="1">
      <c r="A7" s="232"/>
      <c r="B7" s="233" t="s">
        <v>57</v>
      </c>
      <c r="C7" s="232" t="s">
        <v>58</v>
      </c>
      <c r="D7" s="547" t="s">
        <v>61</v>
      </c>
    </row>
    <row r="8" spans="1:5" s="237" customFormat="1" ht="18.95" customHeight="1" thickBot="1">
      <c r="A8" s="234"/>
      <c r="B8" s="235" t="s">
        <v>59</v>
      </c>
      <c r="C8" s="236" t="s">
        <v>60</v>
      </c>
      <c r="D8" s="548"/>
    </row>
    <row r="9" spans="1:5" ht="5.0999999999999996" customHeight="1">
      <c r="A9" s="238"/>
      <c r="B9" s="238"/>
      <c r="C9" s="238"/>
    </row>
    <row r="10" spans="1:5" s="237" customFormat="1" ht="45" customHeight="1">
      <c r="A10" s="240" t="s">
        <v>62</v>
      </c>
      <c r="B10" s="226" t="str">
        <f>'[28]1.13(3)'!B10</f>
        <v>Pneumonia</v>
      </c>
      <c r="C10" s="241">
        <f>'[28]1.13(3)'!C10</f>
        <v>662</v>
      </c>
      <c r="D10" s="242">
        <f>'[28]1.13(3)'!D10</f>
        <v>13.436168053582302</v>
      </c>
      <c r="E10" s="243"/>
    </row>
    <row r="11" spans="1:5" s="237" customFormat="1" ht="45" customHeight="1">
      <c r="A11" s="244" t="s">
        <v>63</v>
      </c>
      <c r="B11" s="245" t="str">
        <f>'[28]1.13(3)'!B11</f>
        <v>Ischaemic heart diseases</v>
      </c>
      <c r="C11" s="246">
        <f>'[28]1.13(3)'!C11</f>
        <v>623</v>
      </c>
      <c r="D11" s="247">
        <f>'[28]1.13(3)'!D11</f>
        <v>12.644611325350111</v>
      </c>
      <c r="E11" s="243"/>
    </row>
    <row r="12" spans="1:5" s="237" customFormat="1" ht="45" customHeight="1">
      <c r="A12" s="240" t="s">
        <v>64</v>
      </c>
      <c r="B12" s="248" t="str">
        <f>'[28]1.13(3)'!B12</f>
        <v>Cerebrovascular diseases</v>
      </c>
      <c r="C12" s="249">
        <f>'[28]1.13(3)'!C12</f>
        <v>417</v>
      </c>
      <c r="D12" s="242">
        <f>'[28]1.13(3)'!D12</f>
        <v>8.4635680941749545</v>
      </c>
      <c r="E12" s="243"/>
    </row>
    <row r="13" spans="1:5" s="237" customFormat="1" ht="45" customHeight="1">
      <c r="A13" s="244" t="s">
        <v>65</v>
      </c>
      <c r="B13" s="245" t="str">
        <f>'[28]1.13(3)'!B13</f>
        <v>Malignant neoplasm of breast</v>
      </c>
      <c r="C13" s="250">
        <f>'[28]1.13(3)'!C13</f>
        <v>267</v>
      </c>
      <c r="D13" s="247">
        <f>'[28]1.13(3)'!D13</f>
        <v>5.4191191394357618</v>
      </c>
      <c r="E13" s="243"/>
    </row>
    <row r="14" spans="1:5" s="237" customFormat="1" ht="45" customHeight="1">
      <c r="A14" s="240" t="s">
        <v>66</v>
      </c>
      <c r="B14" s="226" t="str">
        <f>'[28]1.13(3)'!B14</f>
        <v>Malignant neoplasm of colon, rectum and anus</v>
      </c>
      <c r="C14" s="249">
        <f>'[28]1.13(3)'!C14</f>
        <v>95</v>
      </c>
      <c r="D14" s="242">
        <f>'[28]1.13(3)'!D14</f>
        <v>1.9281510046681549</v>
      </c>
      <c r="E14" s="243"/>
    </row>
    <row r="15" spans="1:5" s="252" customFormat="1" ht="45" customHeight="1">
      <c r="A15" s="244" t="s">
        <v>67</v>
      </c>
      <c r="B15" s="245" t="str">
        <f>'[28]1.13(3)'!B15</f>
        <v>Diabetes mellitus</v>
      </c>
      <c r="C15" s="246">
        <f>'[28]1.13(3)'!C15</f>
        <v>80</v>
      </c>
      <c r="D15" s="247">
        <f>'[28]1.13(3)'!D15</f>
        <v>1.6237061091942357</v>
      </c>
      <c r="E15" s="251"/>
    </row>
    <row r="16" spans="1:5" s="237" customFormat="1" ht="45" customHeight="1">
      <c r="A16" s="240" t="s">
        <v>68</v>
      </c>
      <c r="B16" s="248" t="str">
        <f>'[28]1.13(3)'!B16</f>
        <v>Malignant neoplasm of trachea, bronchus and lung</v>
      </c>
      <c r="C16" s="241">
        <f>'[28]1.13(3)'!C16</f>
        <v>79</v>
      </c>
      <c r="D16" s="242">
        <f>'[28]1.13(3)'!D16</f>
        <v>1.6034097828293081</v>
      </c>
      <c r="E16" s="243"/>
    </row>
    <row r="17" spans="1:5" s="252" customFormat="1" ht="45" customHeight="1">
      <c r="A17" s="244" t="s">
        <v>69</v>
      </c>
      <c r="B17" s="245" t="str">
        <f>'[28]1.13(3)'!B17</f>
        <v>Transport accidents</v>
      </c>
      <c r="C17" s="246">
        <f>'[28]1.13(3)'!C17</f>
        <v>60</v>
      </c>
      <c r="D17" s="247">
        <f>'[28]1.13(3)'!D17</f>
        <v>1.2177795818956769</v>
      </c>
      <c r="E17" s="251"/>
    </row>
    <row r="18" spans="1:5" s="237" customFormat="1" ht="45" customHeight="1">
      <c r="A18" s="240" t="s">
        <v>70</v>
      </c>
      <c r="B18" s="226" t="str">
        <f>'[28]1.13(3)'!B18</f>
        <v>Hypertensive diseases</v>
      </c>
      <c r="C18" s="249">
        <f>'[28]1.13(3)'!C18</f>
        <v>57</v>
      </c>
      <c r="D18" s="242">
        <f>'[28]1.13(3)'!D18</f>
        <v>1.156890602800893</v>
      </c>
      <c r="E18" s="243"/>
    </row>
    <row r="19" spans="1:5" s="252" customFormat="1" ht="45" customHeight="1">
      <c r="A19" s="253" t="s">
        <v>71</v>
      </c>
      <c r="B19" s="245" t="str">
        <f>'[28]1.13(3)'!B19</f>
        <v>Malignant neoplasm of liver and intrahepatic bile ducts</v>
      </c>
      <c r="C19" s="246">
        <f>'[28]1.13(3)'!C19</f>
        <v>55</v>
      </c>
      <c r="D19" s="247">
        <f>'[28]1.13(3)'!D19</f>
        <v>1.116297950071037</v>
      </c>
      <c r="E19" s="251"/>
    </row>
    <row r="20" spans="1:5" s="258" customFormat="1" ht="27.95" customHeight="1">
      <c r="A20" s="254"/>
      <c r="B20" s="255" t="s">
        <v>83</v>
      </c>
      <c r="C20" s="256">
        <v>4927</v>
      </c>
      <c r="D20" s="257"/>
    </row>
    <row r="21" spans="1:5" s="258" customFormat="1" ht="27.95" customHeight="1">
      <c r="A21" s="254"/>
      <c r="B21" s="318" t="s">
        <v>84</v>
      </c>
      <c r="C21" s="259"/>
      <c r="D21" s="260"/>
    </row>
    <row r="22" spans="1:5" ht="9.9499999999999993" customHeight="1" thickBot="1">
      <c r="A22" s="227"/>
      <c r="B22" s="261"/>
      <c r="C22" s="261"/>
      <c r="D22" s="262"/>
    </row>
    <row r="23" spans="1:5" s="231" customFormat="1" ht="18.95" customHeight="1">
      <c r="A23" s="232"/>
      <c r="B23" s="233" t="s">
        <v>72</v>
      </c>
      <c r="C23" s="232" t="s">
        <v>58</v>
      </c>
      <c r="D23" s="547" t="s">
        <v>61</v>
      </c>
    </row>
    <row r="24" spans="1:5" s="237" customFormat="1" ht="18.95" customHeight="1" thickBot="1">
      <c r="A24" s="234"/>
      <c r="B24" s="235" t="s">
        <v>73</v>
      </c>
      <c r="C24" s="236" t="s">
        <v>60</v>
      </c>
      <c r="D24" s="548"/>
    </row>
    <row r="25" spans="1:5" ht="45" customHeight="1">
      <c r="A25" s="238"/>
      <c r="B25" s="238"/>
      <c r="C25" s="238"/>
    </row>
    <row r="26" spans="1:5" s="237" customFormat="1" ht="45" customHeight="1">
      <c r="A26" s="240" t="s">
        <v>62</v>
      </c>
      <c r="B26" s="263" t="str">
        <f>'[28]1.13(3)'!B25</f>
        <v>Sakit tua 65 tahun dan lebih                                                                                                                       Old age 65 years and over</v>
      </c>
      <c r="C26" s="249">
        <f>'[28]1.13(3)'!C25</f>
        <v>2342</v>
      </c>
      <c r="D26" s="242">
        <f>'[28]1.13(3)'!D25</f>
        <v>66.609783845278727</v>
      </c>
      <c r="E26" s="243"/>
    </row>
    <row r="27" spans="1:5" s="252" customFormat="1" ht="45" customHeight="1">
      <c r="A27" s="244" t="s">
        <v>63</v>
      </c>
      <c r="B27" s="264" t="str">
        <f>'[28]1.13(3)'!B26</f>
        <v>Darah tinggi                                                                                                                                                       Hypertension</v>
      </c>
      <c r="C27" s="250">
        <f>'[28]1.13(3)'!C26</f>
        <v>130</v>
      </c>
      <c r="D27" s="247">
        <f>'[28]1.13(3)'!D26</f>
        <v>3.6973833902161544</v>
      </c>
      <c r="E27" s="251"/>
    </row>
    <row r="28" spans="1:5" s="237" customFormat="1" ht="45" customHeight="1">
      <c r="A28" s="240" t="s">
        <v>64</v>
      </c>
      <c r="B28" s="263" t="str">
        <f>'[28]1.13(3)'!B27</f>
        <v>Barah payu dara                                                                                                                                                Breast cancer</v>
      </c>
      <c r="C28" s="241">
        <f>'[28]1.13(3)'!C27</f>
        <v>90</v>
      </c>
      <c r="D28" s="242">
        <f>'[28]1.13(3)'!D27</f>
        <v>2.5597269624573378</v>
      </c>
      <c r="E28" s="243"/>
    </row>
    <row r="29" spans="1:5" s="252" customFormat="1" ht="45" customHeight="1">
      <c r="A29" s="244" t="s">
        <v>65</v>
      </c>
      <c r="B29" s="265" t="str">
        <f>'[28]1.13(3)'!B28</f>
        <v>Kencing manis                                                                                                                                                  Diabetes mellitus</v>
      </c>
      <c r="C29" s="250">
        <f>'[28]1.13(3)'!C28</f>
        <v>82</v>
      </c>
      <c r="D29" s="247">
        <f>'[28]1.13(3)'!D28</f>
        <v>2.3321956769055743</v>
      </c>
      <c r="E29" s="251"/>
    </row>
    <row r="30" spans="1:5" s="237" customFormat="1" ht="45" customHeight="1">
      <c r="A30" s="240" t="s">
        <v>66</v>
      </c>
      <c r="B30" s="263" t="str">
        <f>'[28]1.13(3)'!B29</f>
        <v>Penyakit serebrovaskular                                                                                                                            Cerebrovascular diseases</v>
      </c>
      <c r="C30" s="249">
        <f>'[28]1.13(3)'!C29</f>
        <v>61</v>
      </c>
      <c r="D30" s="242">
        <f>'[28]1.13(3)'!D29</f>
        <v>1.7349260523321957</v>
      </c>
      <c r="E30" s="243"/>
    </row>
    <row r="31" spans="1:5" s="252" customFormat="1" ht="45" customHeight="1">
      <c r="A31" s="244" t="s">
        <v>67</v>
      </c>
      <c r="B31" s="266" t="str">
        <f>'[28]1.13(3)'!B30</f>
        <v>Barah kolon, rektum dan dubur                                                                                                                 Colon, rectum and anus cancer</v>
      </c>
      <c r="C31" s="246">
        <f>'[28]1.13(3)'!C30</f>
        <v>42</v>
      </c>
      <c r="D31" s="247">
        <f>'[28]1.13(3)'!D30</f>
        <v>1.1945392491467577</v>
      </c>
      <c r="E31" s="251"/>
    </row>
    <row r="32" spans="1:5" s="237" customFormat="1" ht="45" customHeight="1">
      <c r="A32" s="240" t="s">
        <v>68</v>
      </c>
      <c r="B32" s="266" t="str">
        <f>'[28]1.13(3)'!B31</f>
        <v>Barah hati                                                                                                                                                            Liver cancer</v>
      </c>
      <c r="C32" s="241">
        <f>'[28]1.13(3)'!C31</f>
        <v>32</v>
      </c>
      <c r="D32" s="242">
        <f>'[28]1.13(3)'!D31</f>
        <v>0.91012514220705343</v>
      </c>
      <c r="E32" s="243"/>
    </row>
    <row r="33" spans="1:5" s="252" customFormat="1" ht="45" customHeight="1">
      <c r="A33" s="244" t="s">
        <v>69</v>
      </c>
      <c r="B33" s="265" t="str">
        <f>'[28]1.13(3)'!B32</f>
        <v>Barah trakea, bronkus dan paru-paru                                                                                                      Trachea, bronchus and lung cancer</v>
      </c>
      <c r="C33" s="246">
        <f>'[28]1.13(3)'!C32</f>
        <v>32</v>
      </c>
      <c r="D33" s="247">
        <f>'[28]1.13(3)'!D32</f>
        <v>0.91012514220705343</v>
      </c>
      <c r="E33" s="251"/>
    </row>
    <row r="34" spans="1:5" s="237" customFormat="1" ht="45" customHeight="1">
      <c r="A34" s="240" t="s">
        <v>70</v>
      </c>
      <c r="B34" s="263" t="str">
        <f>'[28]1.13(3)'!B33</f>
        <v>Penyakit jantung iskemia                                                                                                                            Ischaemic heart diseases</v>
      </c>
      <c r="C34" s="241">
        <f>'[28]1.13(3)'!C33</f>
        <v>30</v>
      </c>
      <c r="D34" s="242">
        <f>'[28]1.13(3)'!D33</f>
        <v>0.85324232081911267</v>
      </c>
      <c r="E34" s="243"/>
    </row>
    <row r="35" spans="1:5" s="252" customFormat="1" ht="45" customHeight="1">
      <c r="A35" s="253" t="s">
        <v>71</v>
      </c>
      <c r="B35" s="265" t="str">
        <f>'[28]1.13(3)'!B34</f>
        <v>Lelah                                                                                                                                                                                                                                                                      Asthma</v>
      </c>
      <c r="C35" s="267">
        <f>'[28]1.13(3)'!C34</f>
        <v>21</v>
      </c>
      <c r="D35" s="247">
        <f>'[28]1.13(3)'!D34</f>
        <v>0.59726962457337884</v>
      </c>
    </row>
    <row r="36" spans="1:5" s="258" customFormat="1" ht="27.95" customHeight="1">
      <c r="A36" s="254"/>
      <c r="B36" s="255" t="s">
        <v>83</v>
      </c>
      <c r="C36" s="256">
        <v>3516</v>
      </c>
      <c r="D36" s="257"/>
    </row>
    <row r="37" spans="1:5" s="258" customFormat="1" ht="27.95" customHeight="1">
      <c r="A37" s="254"/>
      <c r="B37" s="318" t="s">
        <v>84</v>
      </c>
      <c r="C37" s="259"/>
      <c r="D37" s="260"/>
    </row>
  </sheetData>
  <mergeCells count="3">
    <mergeCell ref="A1:D1"/>
    <mergeCell ref="D7:D8"/>
    <mergeCell ref="D23:D24"/>
  </mergeCells>
  <pageMargins left="0.59055118110236227" right="0.59055118110236227" top="0.39370078740157483" bottom="0.39370078740157483" header="0.31496062992125984" footer="0.31496062992125984"/>
  <pageSetup paperSize="9" scale="61" orientation="portrait" r:id="rId1"/>
  <colBreaks count="1" manualBreakCount="1">
    <brk id="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E25"/>
  <sheetViews>
    <sheetView view="pageBreakPreview" zoomScale="70" zoomScaleNormal="100" zoomScaleSheetLayoutView="70" workbookViewId="0">
      <selection activeCell="L24" sqref="L24"/>
    </sheetView>
  </sheetViews>
  <sheetFormatPr defaultRowHeight="18"/>
  <cols>
    <col min="1" max="1" width="3.7109375" style="268" customWidth="1"/>
    <col min="2" max="2" width="100.7109375" style="268" customWidth="1"/>
    <col min="3" max="3" width="15.7109375" style="268" customWidth="1"/>
    <col min="4" max="4" width="15.7109375" style="239" customWidth="1"/>
    <col min="5" max="5" width="38.7109375" style="224" customWidth="1"/>
    <col min="6" max="16384" width="9.140625" style="224"/>
  </cols>
  <sheetData>
    <row r="1" spans="1:5" s="221" customFormat="1" ht="17.100000000000001" customHeight="1">
      <c r="A1" s="546" t="s">
        <v>304</v>
      </c>
      <c r="B1" s="546"/>
      <c r="C1" s="546"/>
      <c r="D1" s="546"/>
    </row>
    <row r="2" spans="1:5" ht="16.5" customHeight="1">
      <c r="A2" s="222" t="s">
        <v>305</v>
      </c>
      <c r="B2" s="223"/>
      <c r="C2" s="223"/>
      <c r="D2" s="223"/>
    </row>
    <row r="3" spans="1:5" ht="16.5" customHeight="1">
      <c r="A3" s="225"/>
      <c r="B3" s="226"/>
      <c r="C3" s="226"/>
      <c r="D3" s="193"/>
    </row>
    <row r="4" spans="1:5" s="231" customFormat="1" ht="16.5" customHeight="1" thickBot="1">
      <c r="A4" s="227"/>
      <c r="B4" s="228"/>
      <c r="C4" s="229"/>
      <c r="D4" s="230"/>
    </row>
    <row r="5" spans="1:5" s="231" customFormat="1" ht="18.95" customHeight="1">
      <c r="A5" s="232"/>
      <c r="B5" s="233" t="s">
        <v>57</v>
      </c>
      <c r="C5" s="232" t="s">
        <v>58</v>
      </c>
      <c r="D5" s="547" t="s">
        <v>61</v>
      </c>
    </row>
    <row r="6" spans="1:5" s="237" customFormat="1" ht="18.95" customHeight="1" thickBot="1">
      <c r="A6" s="234"/>
      <c r="B6" s="235" t="s">
        <v>59</v>
      </c>
      <c r="C6" s="236" t="s">
        <v>60</v>
      </c>
      <c r="D6" s="548"/>
    </row>
    <row r="7" spans="1:5" ht="5.0999999999999996" customHeight="1">
      <c r="A7" s="238"/>
      <c r="B7" s="238"/>
      <c r="C7" s="238"/>
    </row>
    <row r="8" spans="1:5" s="237" customFormat="1" ht="45" customHeight="1">
      <c r="A8" s="240" t="s">
        <v>62</v>
      </c>
      <c r="B8" s="226" t="str">
        <f>'[28]1.29'!B21</f>
        <v>Ischaemic heart diseases</v>
      </c>
      <c r="C8" s="241">
        <f>'[28]1.29'!C21</f>
        <v>346</v>
      </c>
      <c r="D8" s="242">
        <f>'[28]1.29'!D21</f>
        <v>16.714975845410628</v>
      </c>
      <c r="E8" s="243"/>
    </row>
    <row r="9" spans="1:5" s="237" customFormat="1" ht="45" customHeight="1">
      <c r="A9" s="244" t="s">
        <v>63</v>
      </c>
      <c r="B9" s="245" t="str">
        <f>'[28]1.29'!B22</f>
        <v>Pneumonia</v>
      </c>
      <c r="C9" s="246">
        <f>'[28]1.29'!C22</f>
        <v>278</v>
      </c>
      <c r="D9" s="247">
        <f>'[28]1.29'!D22</f>
        <v>13.429951690821257</v>
      </c>
      <c r="E9" s="243"/>
    </row>
    <row r="10" spans="1:5" s="237" customFormat="1" ht="45" customHeight="1">
      <c r="A10" s="240" t="s">
        <v>64</v>
      </c>
      <c r="B10" s="248" t="str">
        <f>'[28]1.29'!B23</f>
        <v>Cerebrovascular diseases</v>
      </c>
      <c r="C10" s="249">
        <f>'[28]1.29'!C23</f>
        <v>194</v>
      </c>
      <c r="D10" s="242">
        <f>'[28]1.29'!D23</f>
        <v>9.3719806763285014</v>
      </c>
      <c r="E10" s="243"/>
    </row>
    <row r="11" spans="1:5" s="237" customFormat="1" ht="45" customHeight="1">
      <c r="A11" s="244" t="s">
        <v>65</v>
      </c>
      <c r="B11" s="245" t="str">
        <f>'[28]1.29'!B24</f>
        <v>Transport accidents</v>
      </c>
      <c r="C11" s="250">
        <f>'[28]1.29'!C24</f>
        <v>84</v>
      </c>
      <c r="D11" s="247">
        <f>'[28]1.29'!D24</f>
        <v>4.057971014492753</v>
      </c>
      <c r="E11" s="243"/>
    </row>
    <row r="12" spans="1:5" s="237" customFormat="1" ht="45" customHeight="1">
      <c r="A12" s="240" t="s">
        <v>66</v>
      </c>
      <c r="B12" s="226" t="str">
        <f>'[28]1.29'!B25</f>
        <v>Malignant neoplasm of breast</v>
      </c>
      <c r="C12" s="249">
        <f>'[28]1.29'!C25</f>
        <v>55</v>
      </c>
      <c r="D12" s="242">
        <f>'[28]1.29'!D25</f>
        <v>2.6570048309178742</v>
      </c>
      <c r="E12" s="243"/>
    </row>
    <row r="13" spans="1:5" s="258" customFormat="1" ht="27.95" customHeight="1">
      <c r="A13" s="497"/>
      <c r="B13" s="255" t="s">
        <v>83</v>
      </c>
      <c r="C13" s="256">
        <v>2070</v>
      </c>
      <c r="D13" s="298"/>
    </row>
    <row r="14" spans="1:5" s="258" customFormat="1" ht="27.95" customHeight="1">
      <c r="A14" s="498"/>
      <c r="B14" s="318" t="s">
        <v>84</v>
      </c>
      <c r="C14" s="259"/>
      <c r="D14" s="260"/>
    </row>
    <row r="15" spans="1:5" ht="9.9499999999999993" customHeight="1" thickBot="1">
      <c r="A15" s="227"/>
      <c r="B15" s="261"/>
      <c r="C15" s="261"/>
      <c r="D15" s="262"/>
    </row>
    <row r="16" spans="1:5" s="231" customFormat="1" ht="18.95" customHeight="1">
      <c r="A16" s="232"/>
      <c r="B16" s="233" t="s">
        <v>72</v>
      </c>
      <c r="C16" s="232" t="s">
        <v>58</v>
      </c>
      <c r="D16" s="547" t="s">
        <v>61</v>
      </c>
    </row>
    <row r="17" spans="1:5" s="237" customFormat="1" ht="18.95" customHeight="1" thickBot="1">
      <c r="A17" s="234"/>
      <c r="B17" s="235" t="s">
        <v>73</v>
      </c>
      <c r="C17" s="236" t="s">
        <v>60</v>
      </c>
      <c r="D17" s="548"/>
    </row>
    <row r="18" spans="1:5" ht="45" customHeight="1">
      <c r="A18" s="238"/>
      <c r="B18" s="238"/>
      <c r="C18" s="238"/>
    </row>
    <row r="19" spans="1:5" s="237" customFormat="1" ht="45" customHeight="1">
      <c r="A19" s="240" t="s">
        <v>62</v>
      </c>
      <c r="B19" s="263" t="str">
        <f>'[28]1.29'!F21</f>
        <v xml:space="preserve">Sakit tua 65 tahun dan lebih                                                                                                                                                                                                                                                 Old age 65 years and over                                                                                                                                                                                                                             </v>
      </c>
      <c r="C19" s="249">
        <f>'[28]1.29'!G21</f>
        <v>808</v>
      </c>
      <c r="D19" s="242">
        <f>'[28]1.29'!H21</f>
        <v>84.963196635120937</v>
      </c>
      <c r="E19" s="243"/>
    </row>
    <row r="20" spans="1:5" s="252" customFormat="1" ht="45" customHeight="1">
      <c r="A20" s="244" t="s">
        <v>63</v>
      </c>
      <c r="B20" s="264" t="str">
        <f>'[28]1.29'!F22</f>
        <v>Darah tinggi                                                                                                                                                                                                                                                                                         Hypertension</v>
      </c>
      <c r="C20" s="250">
        <f>'[28]1.29'!G22</f>
        <v>10</v>
      </c>
      <c r="D20" s="247">
        <f>'[28]1.29'!H22</f>
        <v>1.0515247108307046</v>
      </c>
      <c r="E20" s="251"/>
    </row>
    <row r="21" spans="1:5" s="237" customFormat="1" ht="45" customHeight="1">
      <c r="A21" s="240" t="s">
        <v>64</v>
      </c>
      <c r="B21" s="263" t="str">
        <f>'[28]1.29'!F23</f>
        <v>Kencing manis                                                                                                                                                                                                                                                                                         Diabetes mellitus</v>
      </c>
      <c r="C21" s="241">
        <f>'[28]1.29'!G23</f>
        <v>6</v>
      </c>
      <c r="D21" s="242">
        <f>'[28]1.29'!H23</f>
        <v>0.63091482649842268</v>
      </c>
      <c r="E21" s="243"/>
    </row>
    <row r="22" spans="1:5" s="252" customFormat="1" ht="45" customHeight="1">
      <c r="A22" s="244" t="s">
        <v>65</v>
      </c>
      <c r="B22" s="265" t="str">
        <f>'[28]1.29'!F24</f>
        <v xml:space="preserve">Penyakit serebrovaskular                                                                                                                                                                                                                                                             Cerebrovascular diseases                                                                                                                                                                                                                                           </v>
      </c>
      <c r="C22" s="250">
        <f>'[28]1.29'!G24</f>
        <v>5</v>
      </c>
      <c r="D22" s="247">
        <f>'[28]1.29'!H24</f>
        <v>0.52576235541535232</v>
      </c>
      <c r="E22" s="251"/>
    </row>
    <row r="23" spans="1:5" s="237" customFormat="1" ht="45" customHeight="1">
      <c r="A23" s="240" t="s">
        <v>66</v>
      </c>
      <c r="B23" s="263" t="str">
        <f>'[28]1.29'!F25</f>
        <v>Lelah                                                                                                                                                                                                                                                                                        Asthma</v>
      </c>
      <c r="C23" s="249">
        <f>'[28]1.29'!G25</f>
        <v>2</v>
      </c>
      <c r="D23" s="242">
        <f>'[28]1.29'!H25</f>
        <v>0.2103049421661409</v>
      </c>
      <c r="E23" s="243"/>
    </row>
    <row r="24" spans="1:5" s="258" customFormat="1" ht="27.95" customHeight="1">
      <c r="A24" s="497"/>
      <c r="B24" s="255" t="s">
        <v>83</v>
      </c>
      <c r="C24" s="299">
        <v>951</v>
      </c>
      <c r="D24" s="257"/>
    </row>
    <row r="25" spans="1:5" s="258" customFormat="1" ht="27.95" customHeight="1">
      <c r="A25" s="498"/>
      <c r="B25" s="318" t="s">
        <v>84</v>
      </c>
      <c r="C25" s="259"/>
      <c r="D25" s="260"/>
    </row>
  </sheetData>
  <mergeCells count="3">
    <mergeCell ref="A1:D1"/>
    <mergeCell ref="D5:D6"/>
    <mergeCell ref="D16:D17"/>
  </mergeCells>
  <pageMargins left="0.59055118110236227" right="0.59055118110236227" top="0.59055118110236227" bottom="0.39370078740157483" header="0.31496062992125984" footer="0.31496062992125984"/>
  <pageSetup paperSize="9" scale="65" orientation="portrait" r:id="rId1"/>
  <colBreaks count="1" manualBreakCount="1">
    <brk id="4"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E25"/>
  <sheetViews>
    <sheetView view="pageBreakPreview" zoomScale="70" zoomScaleNormal="100" zoomScaleSheetLayoutView="70" workbookViewId="0">
      <selection activeCell="L24" sqref="L24"/>
    </sheetView>
  </sheetViews>
  <sheetFormatPr defaultRowHeight="18"/>
  <cols>
    <col min="1" max="1" width="3.7109375" style="268" customWidth="1"/>
    <col min="2" max="2" width="100.7109375" style="268" customWidth="1"/>
    <col min="3" max="3" width="15.7109375" style="268" customWidth="1"/>
    <col min="4" max="4" width="15.7109375" style="239" customWidth="1"/>
    <col min="5" max="5" width="38.7109375" style="224" customWidth="1"/>
    <col min="6" max="16384" width="9.140625" style="224"/>
  </cols>
  <sheetData>
    <row r="1" spans="1:5" s="221" customFormat="1" ht="17.100000000000001" customHeight="1">
      <c r="A1" s="546" t="s">
        <v>306</v>
      </c>
      <c r="B1" s="546"/>
      <c r="C1" s="546"/>
      <c r="D1" s="546"/>
    </row>
    <row r="2" spans="1:5" ht="17.100000000000001" customHeight="1">
      <c r="A2" s="222" t="s">
        <v>307</v>
      </c>
      <c r="B2" s="223"/>
      <c r="C2" s="223"/>
      <c r="D2" s="223"/>
    </row>
    <row r="3" spans="1:5" ht="16.5" customHeight="1">
      <c r="A3" s="225"/>
      <c r="B3" s="226"/>
      <c r="C3" s="226"/>
      <c r="D3" s="193"/>
    </row>
    <row r="4" spans="1:5" s="231" customFormat="1" ht="16.5" customHeight="1" thickBot="1">
      <c r="A4" s="227"/>
      <c r="B4" s="228"/>
      <c r="C4" s="229"/>
      <c r="D4" s="230"/>
    </row>
    <row r="5" spans="1:5" s="231" customFormat="1" ht="18.95" customHeight="1">
      <c r="A5" s="232"/>
      <c r="B5" s="233" t="s">
        <v>57</v>
      </c>
      <c r="C5" s="232" t="s">
        <v>58</v>
      </c>
      <c r="D5" s="547" t="s">
        <v>61</v>
      </c>
    </row>
    <row r="6" spans="1:5" s="237" customFormat="1" ht="18.95" customHeight="1" thickBot="1">
      <c r="A6" s="234"/>
      <c r="B6" s="235" t="s">
        <v>59</v>
      </c>
      <c r="C6" s="236" t="s">
        <v>60</v>
      </c>
      <c r="D6" s="548"/>
    </row>
    <row r="7" spans="1:5" ht="5.0999999999999996" customHeight="1">
      <c r="A7" s="238"/>
      <c r="B7" s="238"/>
      <c r="C7" s="238"/>
    </row>
    <row r="8" spans="1:5" s="237" customFormat="1" ht="45" customHeight="1">
      <c r="A8" s="269" t="s">
        <v>62</v>
      </c>
      <c r="B8" s="292" t="str">
        <f>'[28]1.29'!B36</f>
        <v>Ischaemic heart diseases</v>
      </c>
      <c r="C8" s="285">
        <f>'[28]1.29'!C36</f>
        <v>601</v>
      </c>
      <c r="D8" s="281">
        <f>'[28]1.29'!D36</f>
        <v>14.590920126244233</v>
      </c>
      <c r="E8" s="243"/>
    </row>
    <row r="9" spans="1:5" s="237" customFormat="1" ht="45" customHeight="1">
      <c r="A9" s="270" t="s">
        <v>63</v>
      </c>
      <c r="B9" s="293" t="str">
        <f>'[28]1.29'!B37</f>
        <v>Pneumonia</v>
      </c>
      <c r="C9" s="288">
        <f>'[28]1.29'!C37</f>
        <v>504</v>
      </c>
      <c r="D9" s="284">
        <f>'[28]1.29'!D37</f>
        <v>12.235979606700656</v>
      </c>
      <c r="E9" s="243"/>
    </row>
    <row r="10" spans="1:5" s="237" customFormat="1" ht="45" customHeight="1">
      <c r="A10" s="269" t="s">
        <v>64</v>
      </c>
      <c r="B10" s="294" t="str">
        <f>'[28]1.29'!B38</f>
        <v>Cerebrovascular diseases</v>
      </c>
      <c r="C10" s="280">
        <f>'[28]1.29'!C38</f>
        <v>311</v>
      </c>
      <c r="D10" s="281">
        <f>'[28]1.29'!D38</f>
        <v>7.5503763049283803</v>
      </c>
      <c r="E10" s="243"/>
    </row>
    <row r="11" spans="1:5" s="237" customFormat="1" ht="45" customHeight="1">
      <c r="A11" s="270" t="s">
        <v>65</v>
      </c>
      <c r="B11" s="293" t="str">
        <f>'[28]1.29'!B39</f>
        <v>Transport accidents</v>
      </c>
      <c r="C11" s="283">
        <f>'[28]1.29'!C39</f>
        <v>124</v>
      </c>
      <c r="D11" s="284">
        <f>'[28]1.29'!D39</f>
        <v>3.0104394270453994</v>
      </c>
      <c r="E11" s="243"/>
    </row>
    <row r="12" spans="1:5" s="237" customFormat="1" ht="45" customHeight="1">
      <c r="A12" s="269" t="s">
        <v>66</v>
      </c>
      <c r="B12" s="292" t="str">
        <f>'[28]1.29'!B40</f>
        <v>Malignant neoplasm of trachea, bronchus and lung</v>
      </c>
      <c r="C12" s="280">
        <f>'[28]1.29'!C40</f>
        <v>105</v>
      </c>
      <c r="D12" s="281">
        <f>'[28]1.29'!D40</f>
        <v>2.5491624180626364</v>
      </c>
      <c r="E12" s="243"/>
    </row>
    <row r="13" spans="1:5" s="258" customFormat="1" ht="27.95" customHeight="1">
      <c r="A13" s="497"/>
      <c r="B13" s="255" t="s">
        <v>83</v>
      </c>
      <c r="C13" s="256">
        <v>4119</v>
      </c>
      <c r="D13" s="257"/>
    </row>
    <row r="14" spans="1:5" s="258" customFormat="1" ht="27.95" customHeight="1">
      <c r="A14" s="498"/>
      <c r="B14" s="318" t="s">
        <v>84</v>
      </c>
      <c r="C14" s="259"/>
      <c r="D14" s="260"/>
    </row>
    <row r="15" spans="1:5" ht="9.9499999999999993" customHeight="1" thickBot="1">
      <c r="A15" s="227"/>
      <c r="B15" s="261"/>
      <c r="C15" s="261"/>
      <c r="D15" s="262"/>
    </row>
    <row r="16" spans="1:5" s="231" customFormat="1" ht="18.95" customHeight="1">
      <c r="A16" s="232"/>
      <c r="B16" s="233" t="s">
        <v>72</v>
      </c>
      <c r="C16" s="232" t="s">
        <v>58</v>
      </c>
      <c r="D16" s="547" t="s">
        <v>61</v>
      </c>
    </row>
    <row r="17" spans="1:5" s="237" customFormat="1" ht="18.95" customHeight="1" thickBot="1">
      <c r="A17" s="234"/>
      <c r="B17" s="235" t="s">
        <v>73</v>
      </c>
      <c r="C17" s="236" t="s">
        <v>60</v>
      </c>
      <c r="D17" s="548"/>
    </row>
    <row r="18" spans="1:5" ht="5.0999999999999996" customHeight="1">
      <c r="A18" s="238"/>
      <c r="B18" s="238"/>
      <c r="C18" s="238"/>
    </row>
    <row r="19" spans="1:5" s="237" customFormat="1" ht="45" customHeight="1">
      <c r="A19" s="269" t="s">
        <v>62</v>
      </c>
      <c r="B19" s="279" t="str">
        <f>'[28]1.29'!F36</f>
        <v xml:space="preserve">Sakit tua 65 tahun dan lebih                                                                                                                                                                                                                                                 Old age 65 years and over                                                                                                                                                                                                                             </v>
      </c>
      <c r="C19" s="280">
        <f>'[28]1.29'!G36</f>
        <v>1012</v>
      </c>
      <c r="D19" s="281">
        <f>'[28]1.29'!H36</f>
        <v>40.642570281124499</v>
      </c>
      <c r="E19" s="243"/>
    </row>
    <row r="20" spans="1:5" s="252" customFormat="1" ht="45" customHeight="1">
      <c r="A20" s="270" t="s">
        <v>63</v>
      </c>
      <c r="B20" s="282" t="str">
        <f>'[28]1.29'!F37</f>
        <v>Darah tinggi                                                                                                                                                                                                                                                                                         Hypertension</v>
      </c>
      <c r="C20" s="283">
        <f>'[28]1.29'!G37</f>
        <v>221</v>
      </c>
      <c r="D20" s="284">
        <f>'[28]1.29'!H37</f>
        <v>8.8755020080321287</v>
      </c>
      <c r="E20" s="251"/>
    </row>
    <row r="21" spans="1:5" s="237" customFormat="1" ht="45" customHeight="1">
      <c r="A21" s="269" t="s">
        <v>64</v>
      </c>
      <c r="B21" s="279" t="str">
        <f>'[28]1.29'!F38</f>
        <v>Kencing manis                                                                                                                                                                                                                                                                                         Diabetes mellitus</v>
      </c>
      <c r="C21" s="285">
        <f>'[28]1.29'!G38</f>
        <v>118</v>
      </c>
      <c r="D21" s="281">
        <f>'[28]1.29'!H38</f>
        <v>4.738955823293173</v>
      </c>
      <c r="E21" s="243"/>
    </row>
    <row r="22" spans="1:5" s="252" customFormat="1" ht="45" customHeight="1">
      <c r="A22" s="270" t="s">
        <v>65</v>
      </c>
      <c r="B22" s="286" t="str">
        <f>'[28]1.29'!F39</f>
        <v xml:space="preserve">Penyakit serebrovaskular                                                                                                                                                                                                                                                             Cerebrovascular diseases                                                                                                                                                                                                                                           </v>
      </c>
      <c r="C22" s="283">
        <f>'[28]1.29'!G39</f>
        <v>67</v>
      </c>
      <c r="D22" s="284">
        <f>'[28]1.29'!H39</f>
        <v>2.6907630522088355</v>
      </c>
      <c r="E22" s="251"/>
    </row>
    <row r="23" spans="1:5" s="237" customFormat="1" ht="45" customHeight="1">
      <c r="A23" s="269" t="s">
        <v>66</v>
      </c>
      <c r="B23" s="279" t="str">
        <f>'[28]1.29'!F40</f>
        <v>Barah trakea, bronkus dan paru-paru                                                                                                      Trachea, bronchus and lung cancer</v>
      </c>
      <c r="C23" s="280">
        <f>'[28]1.29'!G40</f>
        <v>65</v>
      </c>
      <c r="D23" s="281">
        <f>'[28]1.29'!H40</f>
        <v>2.6104417670682731</v>
      </c>
      <c r="E23" s="243"/>
    </row>
    <row r="24" spans="1:5" s="258" customFormat="1" ht="27.95" customHeight="1">
      <c r="A24" s="497"/>
      <c r="B24" s="255" t="s">
        <v>83</v>
      </c>
      <c r="C24" s="256">
        <v>2490</v>
      </c>
      <c r="D24" s="257"/>
    </row>
    <row r="25" spans="1:5" s="258" customFormat="1" ht="27.95" customHeight="1">
      <c r="A25" s="498"/>
      <c r="B25" s="318" t="s">
        <v>84</v>
      </c>
      <c r="C25" s="259"/>
      <c r="D25" s="260"/>
    </row>
  </sheetData>
  <mergeCells count="3">
    <mergeCell ref="A1:D1"/>
    <mergeCell ref="D5:D6"/>
    <mergeCell ref="D16:D17"/>
  </mergeCells>
  <pageMargins left="0.59055118110236227" right="0.59055118110236227" top="0.59055118110236227" bottom="0.39370078740157483" header="0.31496062992125984" footer="0.31496062992125984"/>
  <pageSetup paperSize="9" scale="65" orientation="portrait" r:id="rId1"/>
  <colBreaks count="1" manualBreakCount="1">
    <brk id="4"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E25"/>
  <sheetViews>
    <sheetView view="pageBreakPreview" zoomScale="70" zoomScaleNormal="100" zoomScaleSheetLayoutView="70" workbookViewId="0">
      <selection activeCell="L24" sqref="L24"/>
    </sheetView>
  </sheetViews>
  <sheetFormatPr defaultRowHeight="18"/>
  <cols>
    <col min="1" max="1" width="3.7109375" style="268" customWidth="1"/>
    <col min="2" max="2" width="100.7109375" style="268" customWidth="1"/>
    <col min="3" max="3" width="15.7109375" style="268" customWidth="1"/>
    <col min="4" max="4" width="15.7109375" style="239" customWidth="1"/>
    <col min="5" max="5" width="10.7109375" style="224" customWidth="1"/>
    <col min="6" max="16384" width="9.140625" style="224"/>
  </cols>
  <sheetData>
    <row r="1" spans="1:5" s="221" customFormat="1" ht="17.100000000000001" customHeight="1">
      <c r="A1" s="291" t="s">
        <v>312</v>
      </c>
      <c r="B1" s="291"/>
      <c r="C1" s="291"/>
      <c r="D1" s="291"/>
    </row>
    <row r="2" spans="1:5" ht="17.100000000000001" customHeight="1">
      <c r="A2" s="222" t="s">
        <v>325</v>
      </c>
      <c r="B2" s="223"/>
      <c r="C2" s="223"/>
      <c r="D2" s="223"/>
    </row>
    <row r="3" spans="1:5" ht="16.5" customHeight="1">
      <c r="A3" s="225"/>
      <c r="B3" s="226"/>
      <c r="C3" s="226"/>
      <c r="D3" s="193"/>
    </row>
    <row r="4" spans="1:5" s="231" customFormat="1" ht="16.5" customHeight="1" thickBot="1">
      <c r="A4" s="227"/>
      <c r="B4" s="228"/>
      <c r="C4" s="229"/>
      <c r="D4" s="230"/>
    </row>
    <row r="5" spans="1:5" s="231" customFormat="1" ht="18.95" customHeight="1">
      <c r="A5" s="232"/>
      <c r="B5" s="233" t="s">
        <v>57</v>
      </c>
      <c r="C5" s="232" t="s">
        <v>58</v>
      </c>
      <c r="D5" s="547" t="s">
        <v>61</v>
      </c>
    </row>
    <row r="6" spans="1:5" s="237" customFormat="1" ht="18.95" customHeight="1" thickBot="1">
      <c r="A6" s="234"/>
      <c r="B6" s="235" t="s">
        <v>59</v>
      </c>
      <c r="C6" s="236" t="s">
        <v>60</v>
      </c>
      <c r="D6" s="548"/>
    </row>
    <row r="7" spans="1:5" ht="5.0999999999999996" customHeight="1">
      <c r="A7" s="238"/>
      <c r="B7" s="238"/>
      <c r="C7" s="238"/>
    </row>
    <row r="8" spans="1:5" s="237" customFormat="1" ht="45" customHeight="1">
      <c r="A8" s="269" t="s">
        <v>62</v>
      </c>
      <c r="B8" s="292" t="str">
        <f>'[28]1.29'!B47</f>
        <v>Ischaemic heart diseases</v>
      </c>
      <c r="C8" s="285">
        <f>'[28]1.29'!C47</f>
        <v>190</v>
      </c>
      <c r="D8" s="281">
        <f>'[28]1.29'!D47</f>
        <v>15.625</v>
      </c>
      <c r="E8" s="243"/>
    </row>
    <row r="9" spans="1:5" s="237" customFormat="1" ht="45" customHeight="1">
      <c r="A9" s="270" t="s">
        <v>63</v>
      </c>
      <c r="B9" s="293" t="str">
        <f>'[28]1.29'!B48</f>
        <v>Pneumonia</v>
      </c>
      <c r="C9" s="288">
        <f>'[28]1.29'!C48</f>
        <v>176</v>
      </c>
      <c r="D9" s="284">
        <f>'[28]1.29'!D48</f>
        <v>14.473684210526317</v>
      </c>
      <c r="E9" s="243"/>
    </row>
    <row r="10" spans="1:5" s="237" customFormat="1" ht="45" customHeight="1">
      <c r="A10" s="269" t="s">
        <v>64</v>
      </c>
      <c r="B10" s="294" t="str">
        <f>'[28]1.29'!B49</f>
        <v>Cerebrovascular diseases</v>
      </c>
      <c r="C10" s="280">
        <f>'[28]1.29'!C49</f>
        <v>80</v>
      </c>
      <c r="D10" s="281">
        <f>'[28]1.29'!D49</f>
        <v>6.5789473684210522</v>
      </c>
      <c r="E10" s="243"/>
    </row>
    <row r="11" spans="1:5" s="237" customFormat="1" ht="45" customHeight="1">
      <c r="A11" s="270" t="s">
        <v>65</v>
      </c>
      <c r="B11" s="293" t="str">
        <f>'[28]1.29'!B50</f>
        <v>Transport accidents</v>
      </c>
      <c r="C11" s="283">
        <f>'[28]1.29'!C50</f>
        <v>44</v>
      </c>
      <c r="D11" s="284">
        <f>'[28]1.29'!D50</f>
        <v>3.6184210526315792</v>
      </c>
      <c r="E11" s="243"/>
    </row>
    <row r="12" spans="1:5" s="237" customFormat="1" ht="45" customHeight="1">
      <c r="A12" s="269" t="s">
        <v>66</v>
      </c>
      <c r="B12" s="292" t="str">
        <f>'[28]1.29'!B51</f>
        <v>Malignant neoplasm of trachea, bronchus and lung</v>
      </c>
      <c r="C12" s="280">
        <f>'[28]1.29'!C51</f>
        <v>26</v>
      </c>
      <c r="D12" s="281">
        <f>'[28]1.29'!D51</f>
        <v>2.138157894736842</v>
      </c>
      <c r="E12" s="243"/>
    </row>
    <row r="13" spans="1:5" s="258" customFormat="1" ht="27.95" customHeight="1">
      <c r="A13" s="497"/>
      <c r="B13" s="255" t="s">
        <v>83</v>
      </c>
      <c r="C13" s="256">
        <v>1216</v>
      </c>
      <c r="D13" s="257"/>
      <c r="E13" s="297"/>
    </row>
    <row r="14" spans="1:5" s="258" customFormat="1" ht="27.95" customHeight="1">
      <c r="A14" s="498"/>
      <c r="B14" s="318" t="s">
        <v>84</v>
      </c>
      <c r="C14" s="259"/>
      <c r="D14" s="260"/>
      <c r="E14" s="297"/>
    </row>
    <row r="15" spans="1:5" ht="9.9499999999999993" customHeight="1" thickBot="1">
      <c r="A15" s="227"/>
      <c r="B15" s="261"/>
      <c r="C15" s="261"/>
      <c r="D15" s="262"/>
    </row>
    <row r="16" spans="1:5" s="231" customFormat="1" ht="18.95" customHeight="1">
      <c r="A16" s="232"/>
      <c r="B16" s="233" t="s">
        <v>72</v>
      </c>
      <c r="C16" s="232" t="s">
        <v>58</v>
      </c>
      <c r="D16" s="547" t="s">
        <v>61</v>
      </c>
    </row>
    <row r="17" spans="1:5" s="237" customFormat="1" ht="18.95" customHeight="1" thickBot="1">
      <c r="A17" s="234"/>
      <c r="B17" s="235" t="s">
        <v>73</v>
      </c>
      <c r="C17" s="236" t="s">
        <v>60</v>
      </c>
      <c r="D17" s="548"/>
    </row>
    <row r="18" spans="1:5" ht="5.0999999999999996" customHeight="1">
      <c r="A18" s="238"/>
      <c r="B18" s="238"/>
      <c r="C18" s="238"/>
    </row>
    <row r="19" spans="1:5" s="237" customFormat="1" ht="45" customHeight="1">
      <c r="A19" s="269" t="s">
        <v>62</v>
      </c>
      <c r="B19" s="279" t="str">
        <f>'[28]1.29'!F47</f>
        <v xml:space="preserve">Sakit tua 65 tahun dan lebih                                                                                                                                                                                                                                                 Old age 65 years and over                                                                                                                                                                                                                             </v>
      </c>
      <c r="C19" s="280">
        <f>'[28]1.29'!G47</f>
        <v>464</v>
      </c>
      <c r="D19" s="281">
        <f>'[28]1.29'!H47</f>
        <v>54.976303317535546</v>
      </c>
      <c r="E19" s="243"/>
    </row>
    <row r="20" spans="1:5" s="252" customFormat="1" ht="45" customHeight="1">
      <c r="A20" s="270" t="s">
        <v>63</v>
      </c>
      <c r="B20" s="282" t="str">
        <f>'[28]1.29'!F48</f>
        <v>Darah tinggi                                                                                                                                                                                                                                                                                         Hypertension</v>
      </c>
      <c r="C20" s="283">
        <f>'[28]1.29'!G48</f>
        <v>29</v>
      </c>
      <c r="D20" s="284">
        <f>'[28]1.29'!H48</f>
        <v>3.4360189573459716</v>
      </c>
      <c r="E20" s="251"/>
    </row>
    <row r="21" spans="1:5" s="237" customFormat="1" ht="45" customHeight="1">
      <c r="A21" s="269" t="s">
        <v>64</v>
      </c>
      <c r="B21" s="279" t="str">
        <f>'[28]1.29'!F49</f>
        <v xml:space="preserve">Penyakit serebrovaskular                                                                                                                                                                                                                                                             Cerebrovascular diseases                                                                                                                                                                                                                                           </v>
      </c>
      <c r="C21" s="285">
        <f>'[28]1.29'!G49</f>
        <v>24</v>
      </c>
      <c r="D21" s="281">
        <f>'[28]1.29'!H49</f>
        <v>2.8436018957345972</v>
      </c>
      <c r="E21" s="243"/>
    </row>
    <row r="22" spans="1:5" s="252" customFormat="1" ht="45" customHeight="1">
      <c r="A22" s="270" t="s">
        <v>65</v>
      </c>
      <c r="B22" s="286" t="str">
        <f>'[28]1.29'!F50</f>
        <v>Kencing manis                                                                                                                                                                                                                                                                                         Diabetes mellitus</v>
      </c>
      <c r="C22" s="283">
        <f>'[28]1.29'!G50</f>
        <v>21</v>
      </c>
      <c r="D22" s="284">
        <f>'[28]1.29'!H50</f>
        <v>2.4881516587677726</v>
      </c>
      <c r="E22" s="251"/>
    </row>
    <row r="23" spans="1:5" s="237" customFormat="1" ht="45" customHeight="1">
      <c r="A23" s="269" t="s">
        <v>66</v>
      </c>
      <c r="B23" s="279" t="str">
        <f>'[28]1.29'!F51</f>
        <v xml:space="preserve">Penyakit jantung iskemia                                                                                                                                                                                                                                                     Ischaemic heart diseases                                                                                                                                                                                                                                     </v>
      </c>
      <c r="C23" s="280">
        <f>'[28]1.29'!G51</f>
        <v>20</v>
      </c>
      <c r="D23" s="281">
        <f>'[28]1.29'!H51</f>
        <v>2.3696682464454977</v>
      </c>
      <c r="E23" s="243"/>
    </row>
    <row r="24" spans="1:5" s="258" customFormat="1" ht="27.95" customHeight="1">
      <c r="A24" s="497"/>
      <c r="B24" s="255" t="s">
        <v>83</v>
      </c>
      <c r="C24" s="299">
        <v>844</v>
      </c>
      <c r="D24" s="257"/>
      <c r="E24" s="295"/>
    </row>
    <row r="25" spans="1:5" s="258" customFormat="1" ht="27.95" customHeight="1">
      <c r="A25" s="498"/>
      <c r="B25" s="318" t="s">
        <v>84</v>
      </c>
      <c r="C25" s="259"/>
      <c r="D25" s="260"/>
      <c r="E25" s="295"/>
    </row>
  </sheetData>
  <mergeCells count="2">
    <mergeCell ref="D5:D6"/>
    <mergeCell ref="D16:D17"/>
  </mergeCells>
  <pageMargins left="0.59055118110236227" right="0.59055118110236227" top="0.59055118110236227" bottom="0.3937007874015748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999"/>
  <sheetViews>
    <sheetView view="pageBreakPreview" zoomScale="80" zoomScaleNormal="85" zoomScaleSheetLayoutView="80" workbookViewId="0">
      <selection activeCell="G50" sqref="G50:G54"/>
    </sheetView>
  </sheetViews>
  <sheetFormatPr defaultColWidth="13.42578125" defaultRowHeight="15" customHeight="1"/>
  <cols>
    <col min="1" max="1" width="35.7109375" style="191" customWidth="1"/>
    <col min="2" max="5" width="28.7109375" style="191" customWidth="1"/>
    <col min="6" max="6" width="15.7109375" style="191" customWidth="1"/>
    <col min="7" max="7" width="8.140625" style="191" customWidth="1"/>
    <col min="8" max="16384" width="13.42578125" style="191"/>
  </cols>
  <sheetData>
    <row r="1" spans="1:7" ht="24.95" customHeight="1">
      <c r="A1" s="190" t="s">
        <v>101</v>
      </c>
      <c r="B1" s="190"/>
      <c r="C1" s="190"/>
      <c r="D1" s="190"/>
      <c r="E1" s="190"/>
    </row>
    <row r="2" spans="1:7" ht="24.95" customHeight="1">
      <c r="A2" s="192" t="s">
        <v>102</v>
      </c>
      <c r="B2" s="192"/>
      <c r="C2" s="192"/>
      <c r="D2" s="192"/>
      <c r="E2" s="192"/>
    </row>
    <row r="3" spans="1:7" ht="15.75" customHeight="1" thickBot="1">
      <c r="A3" s="194"/>
      <c r="B3" s="194"/>
      <c r="C3" s="194"/>
      <c r="D3" s="194"/>
      <c r="E3" s="194"/>
    </row>
    <row r="4" spans="1:7" ht="19.5" customHeight="1">
      <c r="A4" s="500" t="s">
        <v>442</v>
      </c>
      <c r="B4" s="500" t="s">
        <v>412</v>
      </c>
      <c r="C4" s="500" t="s">
        <v>463</v>
      </c>
      <c r="D4" s="500"/>
      <c r="E4" s="500" t="s">
        <v>464</v>
      </c>
    </row>
    <row r="5" spans="1:7" ht="19.5" customHeight="1">
      <c r="A5" s="501"/>
      <c r="B5" s="501"/>
      <c r="C5" s="501"/>
      <c r="D5" s="501"/>
      <c r="E5" s="501"/>
    </row>
    <row r="6" spans="1:7" ht="19.5" customHeight="1" thickBot="1">
      <c r="A6" s="501"/>
      <c r="B6" s="501"/>
      <c r="C6" s="502"/>
      <c r="D6" s="502"/>
      <c r="E6" s="501"/>
    </row>
    <row r="7" spans="1:7" ht="19.5" customHeight="1">
      <c r="A7" s="501"/>
      <c r="B7" s="501"/>
      <c r="C7" s="501" t="s">
        <v>449</v>
      </c>
      <c r="D7" s="501" t="s">
        <v>465</v>
      </c>
      <c r="E7" s="501"/>
    </row>
    <row r="8" spans="1:7" ht="19.5" customHeight="1">
      <c r="A8" s="501"/>
      <c r="B8" s="501"/>
      <c r="C8" s="501"/>
      <c r="D8" s="501"/>
      <c r="E8" s="501"/>
    </row>
    <row r="9" spans="1:7" ht="19.5" customHeight="1">
      <c r="A9" s="501"/>
      <c r="B9" s="501"/>
      <c r="C9" s="501"/>
      <c r="D9" s="501"/>
      <c r="E9" s="501"/>
    </row>
    <row r="10" spans="1:7" ht="19.5" customHeight="1" thickBot="1">
      <c r="A10" s="502"/>
      <c r="B10" s="502"/>
      <c r="C10" s="502"/>
      <c r="D10" s="502"/>
      <c r="E10" s="502"/>
    </row>
    <row r="11" spans="1:7" ht="19.5" customHeight="1">
      <c r="A11" s="195"/>
      <c r="B11" s="195"/>
      <c r="C11" s="195"/>
      <c r="D11" s="195"/>
      <c r="E11" s="195"/>
    </row>
    <row r="12" spans="1:7" s="190" customFormat="1" ht="50.1" customHeight="1">
      <c r="A12" s="196" t="s">
        <v>103</v>
      </c>
      <c r="B12" s="379">
        <f>SUM(B13:B22)</f>
        <v>4009670</v>
      </c>
      <c r="C12" s="379">
        <f t="shared" ref="C12:D12" si="0">SUM(C13:C22)</f>
        <v>2141307</v>
      </c>
      <c r="D12" s="379">
        <f t="shared" si="0"/>
        <v>1868363</v>
      </c>
      <c r="E12" s="382">
        <v>115</v>
      </c>
      <c r="F12" s="389"/>
      <c r="G12" s="389"/>
    </row>
    <row r="13" spans="1:7" ht="50.1" customHeight="1">
      <c r="A13" s="198" t="str">
        <f>'[27]2.JANTINA.NISBAH'!D2</f>
        <v>Batu Pahat</v>
      </c>
      <c r="B13" s="200">
        <v>495338</v>
      </c>
      <c r="C13" s="200">
        <v>261609</v>
      </c>
      <c r="D13" s="200">
        <v>233729</v>
      </c>
      <c r="E13" s="399">
        <v>111.92834436462742</v>
      </c>
      <c r="F13" s="204"/>
      <c r="G13" s="204"/>
    </row>
    <row r="14" spans="1:7" ht="50.1" customHeight="1">
      <c r="A14" s="202" t="str">
        <f>'[27]2.JANTINA.NISBAH'!D3</f>
        <v>Johor Bahru</v>
      </c>
      <c r="B14" s="197">
        <v>1711191</v>
      </c>
      <c r="C14" s="197">
        <v>907315</v>
      </c>
      <c r="D14" s="197">
        <v>803876</v>
      </c>
      <c r="E14" s="400">
        <v>112.86753180838835</v>
      </c>
      <c r="F14" s="204"/>
      <c r="G14" s="204"/>
    </row>
    <row r="15" spans="1:7" ht="50.1" customHeight="1">
      <c r="A15" s="205" t="str">
        <f>'[27]2.JANTINA.NISBAH'!D4</f>
        <v>Kluang</v>
      </c>
      <c r="B15" s="199">
        <v>323762</v>
      </c>
      <c r="C15" s="199">
        <v>179314</v>
      </c>
      <c r="D15" s="199">
        <v>144448</v>
      </c>
      <c r="E15" s="401">
        <v>124.13740584847142</v>
      </c>
      <c r="F15" s="204"/>
      <c r="G15" s="204"/>
    </row>
    <row r="16" spans="1:7" ht="50.1" customHeight="1">
      <c r="A16" s="202" t="str">
        <f>'[27]2.JANTINA.NISBAH'!D5</f>
        <v>Kota Tinggi</v>
      </c>
      <c r="B16" s="197">
        <v>222382</v>
      </c>
      <c r="C16" s="197">
        <v>118422</v>
      </c>
      <c r="D16" s="197">
        <v>103960</v>
      </c>
      <c r="E16" s="400">
        <v>113.91111966140824</v>
      </c>
      <c r="F16" s="204"/>
      <c r="G16" s="204"/>
    </row>
    <row r="17" spans="1:7" ht="50.1" customHeight="1">
      <c r="A17" s="205" t="str">
        <f>'[27]2.JANTINA.NISBAH'!D6</f>
        <v>Mersing</v>
      </c>
      <c r="B17" s="199">
        <v>78195</v>
      </c>
      <c r="C17" s="199">
        <v>41939</v>
      </c>
      <c r="D17" s="199">
        <v>36256</v>
      </c>
      <c r="E17" s="401">
        <v>115.67464695498677</v>
      </c>
      <c r="F17" s="204"/>
      <c r="G17" s="204"/>
    </row>
    <row r="18" spans="1:7" ht="50.1" customHeight="1">
      <c r="A18" s="202" t="str">
        <f>'[27]2.JANTINA.NISBAH'!D7</f>
        <v>Muar</v>
      </c>
      <c r="B18" s="197">
        <v>314776</v>
      </c>
      <c r="C18" s="197">
        <v>173296</v>
      </c>
      <c r="D18" s="197">
        <v>141480</v>
      </c>
      <c r="E18" s="400">
        <v>122.48798416737347</v>
      </c>
      <c r="F18" s="204"/>
      <c r="G18" s="204"/>
    </row>
    <row r="19" spans="1:7" ht="50.1" customHeight="1">
      <c r="A19" s="205" t="str">
        <f>'[27]2.JANTINA.NISBAH'!D8</f>
        <v>Pontian</v>
      </c>
      <c r="B19" s="199">
        <v>173318</v>
      </c>
      <c r="C19" s="199">
        <v>93247</v>
      </c>
      <c r="D19" s="199">
        <v>80071</v>
      </c>
      <c r="E19" s="401">
        <v>116.45539583619538</v>
      </c>
      <c r="F19" s="204"/>
      <c r="G19" s="204"/>
    </row>
    <row r="20" spans="1:7" ht="50.1" customHeight="1">
      <c r="A20" s="202" t="str">
        <f>'[27]2.JANTINA.NISBAH'!D9</f>
        <v>Segamat</v>
      </c>
      <c r="B20" s="197">
        <v>197762</v>
      </c>
      <c r="C20" s="197">
        <v>103200</v>
      </c>
      <c r="D20" s="197">
        <v>94562</v>
      </c>
      <c r="E20" s="400">
        <v>109.13474757302089</v>
      </c>
      <c r="F20" s="204"/>
      <c r="G20" s="204"/>
    </row>
    <row r="21" spans="1:7" ht="50.1" customHeight="1">
      <c r="A21" s="205" t="str">
        <f>'[27]2.JANTINA.NISBAH'!D10</f>
        <v>Kulai</v>
      </c>
      <c r="B21" s="199">
        <v>329497</v>
      </c>
      <c r="C21" s="199">
        <v>177734</v>
      </c>
      <c r="D21" s="199">
        <v>151763</v>
      </c>
      <c r="E21" s="401">
        <v>117.11286677253349</v>
      </c>
      <c r="F21" s="204"/>
      <c r="G21" s="204"/>
    </row>
    <row r="22" spans="1:7" ht="50.1" customHeight="1">
      <c r="A22" s="202" t="str">
        <f>'[27]2.JANTINA.NISBAH'!D11</f>
        <v>Tangkak</v>
      </c>
      <c r="B22" s="197">
        <v>163449</v>
      </c>
      <c r="C22" s="197">
        <v>85231</v>
      </c>
      <c r="D22" s="197">
        <v>78218</v>
      </c>
      <c r="E22" s="400">
        <v>108.96596691298679</v>
      </c>
      <c r="F22" s="204"/>
      <c r="G22" s="204"/>
    </row>
    <row r="23" spans="1:7" ht="24.95" customHeight="1">
      <c r="A23" s="206"/>
      <c r="B23" s="206"/>
      <c r="C23" s="206"/>
      <c r="D23" s="206"/>
      <c r="E23" s="206"/>
    </row>
    <row r="24" spans="1:7" ht="15.75" customHeight="1">
      <c r="A24" s="402"/>
      <c r="B24" s="402"/>
      <c r="C24" s="402"/>
      <c r="D24" s="402"/>
      <c r="E24" s="402"/>
    </row>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6">
    <mergeCell ref="A4:A10"/>
    <mergeCell ref="B4:B10"/>
    <mergeCell ref="C4:D6"/>
    <mergeCell ref="E4:E10"/>
    <mergeCell ref="C7:C10"/>
    <mergeCell ref="D7:D10"/>
  </mergeCells>
  <pageMargins left="0.59055118110236227" right="0.39370078740157483" top="0.59055118110236227" bottom="0.39370078740157483" header="0.31496062992125984" footer="0.31496062992125984"/>
  <pageSetup paperSize="9" scale="6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E25"/>
  <sheetViews>
    <sheetView view="pageBreakPreview" zoomScale="70" zoomScaleNormal="100" zoomScaleSheetLayoutView="70" workbookViewId="0">
      <selection activeCell="L24" sqref="L24"/>
    </sheetView>
  </sheetViews>
  <sheetFormatPr defaultRowHeight="18"/>
  <cols>
    <col min="1" max="1" width="3.7109375" style="268" customWidth="1"/>
    <col min="2" max="2" width="100.7109375" style="268" customWidth="1"/>
    <col min="3" max="3" width="15.7109375" style="268" customWidth="1"/>
    <col min="4" max="4" width="15.7109375" style="239" customWidth="1"/>
    <col min="5" max="5" width="10.7109375" style="224" customWidth="1"/>
    <col min="6" max="16384" width="9.140625" style="224"/>
  </cols>
  <sheetData>
    <row r="1" spans="1:5" s="221" customFormat="1" ht="17.100000000000001" customHeight="1">
      <c r="A1" s="291" t="s">
        <v>308</v>
      </c>
      <c r="B1" s="291"/>
      <c r="C1" s="291"/>
      <c r="D1" s="291"/>
    </row>
    <row r="2" spans="1:5" ht="17.100000000000001" customHeight="1">
      <c r="A2" s="222" t="s">
        <v>309</v>
      </c>
      <c r="B2" s="223"/>
      <c r="C2" s="223"/>
      <c r="D2" s="223"/>
    </row>
    <row r="3" spans="1:5" ht="16.5" customHeight="1">
      <c r="A3" s="225"/>
      <c r="B3" s="226"/>
      <c r="C3" s="226"/>
      <c r="D3" s="193"/>
    </row>
    <row r="4" spans="1:5" s="231" customFormat="1" ht="16.5" customHeight="1" thickBot="1">
      <c r="A4" s="227"/>
      <c r="B4" s="228"/>
      <c r="C4" s="229"/>
      <c r="D4" s="230"/>
    </row>
    <row r="5" spans="1:5" s="231" customFormat="1" ht="18.95" customHeight="1">
      <c r="A5" s="232"/>
      <c r="B5" s="233" t="s">
        <v>57</v>
      </c>
      <c r="C5" s="232" t="s">
        <v>58</v>
      </c>
      <c r="D5" s="547" t="s">
        <v>61</v>
      </c>
    </row>
    <row r="6" spans="1:5" s="237" customFormat="1" ht="18.95" customHeight="1" thickBot="1">
      <c r="A6" s="234"/>
      <c r="B6" s="235" t="s">
        <v>59</v>
      </c>
      <c r="C6" s="236" t="s">
        <v>60</v>
      </c>
      <c r="D6" s="548"/>
    </row>
    <row r="7" spans="1:5" ht="5.0999999999999996" customHeight="1">
      <c r="A7" s="238"/>
      <c r="B7" s="238"/>
      <c r="C7" s="238"/>
    </row>
    <row r="8" spans="1:5" s="237" customFormat="1" ht="45" customHeight="1">
      <c r="A8" s="269" t="s">
        <v>62</v>
      </c>
      <c r="B8" s="292" t="str">
        <f>'[28]1.29'!B62</f>
        <v>Ischaemic heart diseases</v>
      </c>
      <c r="C8" s="285">
        <f>'[28]1.29'!C62</f>
        <v>197</v>
      </c>
      <c r="D8" s="281">
        <f>'[28]1.29'!D62</f>
        <v>16.499162479061976</v>
      </c>
      <c r="E8" s="243"/>
    </row>
    <row r="9" spans="1:5" s="237" customFormat="1" ht="45" customHeight="1">
      <c r="A9" s="270" t="s">
        <v>63</v>
      </c>
      <c r="B9" s="293" t="str">
        <f>'[28]1.29'!B63</f>
        <v>Pneumonia</v>
      </c>
      <c r="C9" s="288">
        <f>'[28]1.29'!C63</f>
        <v>135</v>
      </c>
      <c r="D9" s="284">
        <f>'[28]1.29'!D63</f>
        <v>11.306532663316583</v>
      </c>
      <c r="E9" s="243"/>
    </row>
    <row r="10" spans="1:5" s="237" customFormat="1" ht="45" customHeight="1">
      <c r="A10" s="269" t="s">
        <v>64</v>
      </c>
      <c r="B10" s="294" t="str">
        <f>'[28]1.29'!B64</f>
        <v>Cerebrovascular diseases</v>
      </c>
      <c r="C10" s="280">
        <f>'[28]1.29'!C64</f>
        <v>105</v>
      </c>
      <c r="D10" s="281">
        <f>'[28]1.29'!D64</f>
        <v>8.7939698492462313</v>
      </c>
      <c r="E10" s="243"/>
    </row>
    <row r="11" spans="1:5" s="237" customFormat="1" ht="45" customHeight="1">
      <c r="A11" s="270" t="s">
        <v>65</v>
      </c>
      <c r="B11" s="293" t="str">
        <f>'[28]1.29'!B65</f>
        <v>Diabetes mellitus</v>
      </c>
      <c r="C11" s="283">
        <f>'[28]1.29'!C65</f>
        <v>36</v>
      </c>
      <c r="D11" s="284">
        <f>'[28]1.29'!D65</f>
        <v>3.0150753768844218</v>
      </c>
      <c r="E11" s="243"/>
    </row>
    <row r="12" spans="1:5" s="237" customFormat="1" ht="45" customHeight="1">
      <c r="A12" s="269" t="s">
        <v>66</v>
      </c>
      <c r="B12" s="292" t="str">
        <f>'[28]1.29'!B66</f>
        <v>Hypertensive diseases</v>
      </c>
      <c r="C12" s="280">
        <f>'[28]1.29'!C66</f>
        <v>34</v>
      </c>
      <c r="D12" s="281">
        <f>'[28]1.29'!D66</f>
        <v>2.8475711892797317</v>
      </c>
      <c r="E12" s="243"/>
    </row>
    <row r="13" spans="1:5" s="258" customFormat="1" ht="27.95" customHeight="1">
      <c r="A13" s="497"/>
      <c r="B13" s="255" t="s">
        <v>83</v>
      </c>
      <c r="C13" s="256">
        <v>1194</v>
      </c>
      <c r="D13" s="257"/>
      <c r="E13" s="295"/>
    </row>
    <row r="14" spans="1:5" s="258" customFormat="1" ht="27.95" customHeight="1">
      <c r="A14" s="498"/>
      <c r="B14" s="318" t="s">
        <v>84</v>
      </c>
      <c r="C14" s="259"/>
      <c r="D14" s="260"/>
      <c r="E14" s="295"/>
    </row>
    <row r="15" spans="1:5" ht="9.9499999999999993" customHeight="1" thickBot="1">
      <c r="A15" s="227"/>
      <c r="B15" s="261"/>
      <c r="C15" s="261"/>
      <c r="D15" s="262"/>
    </row>
    <row r="16" spans="1:5" s="231" customFormat="1" ht="18.95" customHeight="1">
      <c r="A16" s="232"/>
      <c r="B16" s="233" t="s">
        <v>72</v>
      </c>
      <c r="C16" s="232" t="s">
        <v>58</v>
      </c>
      <c r="D16" s="547" t="s">
        <v>61</v>
      </c>
    </row>
    <row r="17" spans="1:5" s="237" customFormat="1" ht="18.95" customHeight="1" thickBot="1">
      <c r="A17" s="234"/>
      <c r="B17" s="235" t="s">
        <v>73</v>
      </c>
      <c r="C17" s="236" t="s">
        <v>60</v>
      </c>
      <c r="D17" s="548"/>
    </row>
    <row r="18" spans="1:5" ht="5.0999999999999996" customHeight="1">
      <c r="A18" s="238"/>
      <c r="B18" s="238"/>
      <c r="C18" s="238"/>
    </row>
    <row r="19" spans="1:5" s="237" customFormat="1" ht="45" customHeight="1">
      <c r="A19" s="269" t="s">
        <v>62</v>
      </c>
      <c r="B19" s="279" t="str">
        <f>'[28]1.29'!F62</f>
        <v xml:space="preserve">Sakit tua 65 tahun dan lebih                                                                                                                                                                                                                                                 Old age 65 years and over                                                                                                                                                                                                                             </v>
      </c>
      <c r="C19" s="280">
        <f>'[28]1.29'!G62</f>
        <v>204</v>
      </c>
      <c r="D19" s="281">
        <f>'[28]1.29'!H62</f>
        <v>66.019417475728162</v>
      </c>
      <c r="E19" s="243"/>
    </row>
    <row r="20" spans="1:5" s="252" customFormat="1" ht="45" customHeight="1">
      <c r="A20" s="270" t="s">
        <v>63</v>
      </c>
      <c r="B20" s="282" t="str">
        <f>'[28]1.29'!F63</f>
        <v>Kencing manis                                                                                                                                                                                                                                                                                         Diabetes mellitus</v>
      </c>
      <c r="C20" s="283">
        <f>'[28]1.29'!G63</f>
        <v>8</v>
      </c>
      <c r="D20" s="284">
        <f>'[28]1.29'!H63</f>
        <v>2.5889967637540456</v>
      </c>
      <c r="E20" s="251"/>
    </row>
    <row r="21" spans="1:5" s="237" customFormat="1" ht="45" customHeight="1">
      <c r="A21" s="269" t="s">
        <v>64</v>
      </c>
      <c r="B21" s="279" t="str">
        <f>'[28]1.29'!F64</f>
        <v>Darah tinggi                                                                                                                                                                                                                                                                                         Hypertension</v>
      </c>
      <c r="C21" s="285">
        <f>'[28]1.29'!G64</f>
        <v>6</v>
      </c>
      <c r="D21" s="281">
        <f>'[28]1.29'!H64</f>
        <v>1.9417475728155338</v>
      </c>
      <c r="E21" s="243"/>
    </row>
    <row r="22" spans="1:5" s="252" customFormat="1" ht="45" customHeight="1">
      <c r="A22" s="270" t="s">
        <v>65</v>
      </c>
      <c r="B22" s="286" t="str">
        <f>'[28]1.29'!F65</f>
        <v xml:space="preserve">Penyakit serebrovaskular                                                                                                                                                                                                                                                             Cerebrovascular diseases                                                                                                                                                                                                                                           </v>
      </c>
      <c r="C22" s="283">
        <f>'[28]1.29'!G65</f>
        <v>6</v>
      </c>
      <c r="D22" s="284">
        <f>'[28]1.29'!H65</f>
        <v>1.9417475728155338</v>
      </c>
      <c r="E22" s="251"/>
    </row>
    <row r="23" spans="1:5" s="237" customFormat="1" ht="45" customHeight="1">
      <c r="A23" s="269" t="s">
        <v>66</v>
      </c>
      <c r="B23" s="279" t="str">
        <f>'[28]1.29'!F66</f>
        <v xml:space="preserve">Penyakit jantung iskemia                                                                                                                                                                                                                                                     Ischaemic heart diseases                                                                                                                                                                                                                                     </v>
      </c>
      <c r="C23" s="280">
        <f>'[28]1.29'!G66</f>
        <v>5</v>
      </c>
      <c r="D23" s="281">
        <f>'[28]1.29'!H66</f>
        <v>1.6181229773462782</v>
      </c>
      <c r="E23" s="243"/>
    </row>
    <row r="24" spans="1:5" s="258" customFormat="1" ht="27.95" customHeight="1">
      <c r="A24" s="497"/>
      <c r="B24" s="255" t="s">
        <v>83</v>
      </c>
      <c r="C24" s="299">
        <v>309</v>
      </c>
      <c r="D24" s="257"/>
      <c r="E24" s="295"/>
    </row>
    <row r="25" spans="1:5" s="258" customFormat="1" ht="27.95" customHeight="1">
      <c r="A25" s="498"/>
      <c r="B25" s="318" t="s">
        <v>84</v>
      </c>
      <c r="C25" s="259"/>
      <c r="D25" s="260"/>
      <c r="E25" s="295"/>
    </row>
  </sheetData>
  <mergeCells count="2">
    <mergeCell ref="D5:D6"/>
    <mergeCell ref="D16:D17"/>
  </mergeCells>
  <pageMargins left="0.59055118110236227" right="0.59055118110236227" top="0.59055118110236227" bottom="0.39370078740157483" header="0.31496062992125984" footer="0.31496062992125984"/>
  <pageSetup paperSize="9" scale="6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E25"/>
  <sheetViews>
    <sheetView view="pageBreakPreview" zoomScale="70" zoomScaleNormal="100" zoomScaleSheetLayoutView="70" workbookViewId="0">
      <selection activeCell="L24" sqref="L24"/>
    </sheetView>
  </sheetViews>
  <sheetFormatPr defaultRowHeight="18"/>
  <cols>
    <col min="1" max="1" width="3.7109375" style="268" customWidth="1"/>
    <col min="2" max="2" width="100.7109375" style="268" customWidth="1"/>
    <col min="3" max="3" width="15.7109375" style="268" customWidth="1"/>
    <col min="4" max="4" width="15.7109375" style="239" customWidth="1"/>
    <col min="5" max="5" width="10.7109375" style="224" customWidth="1"/>
    <col min="6" max="16384" width="9.140625" style="224"/>
  </cols>
  <sheetData>
    <row r="1" spans="1:5" s="221" customFormat="1" ht="17.100000000000001" customHeight="1">
      <c r="A1" s="291" t="s">
        <v>313</v>
      </c>
      <c r="B1" s="291"/>
      <c r="C1" s="291"/>
      <c r="D1" s="291"/>
    </row>
    <row r="2" spans="1:5" ht="17.100000000000001" customHeight="1">
      <c r="A2" s="222" t="s">
        <v>324</v>
      </c>
      <c r="B2" s="223"/>
      <c r="C2" s="223"/>
      <c r="D2" s="223"/>
    </row>
    <row r="3" spans="1:5" ht="16.5" customHeight="1">
      <c r="A3" s="225"/>
      <c r="B3" s="226"/>
      <c r="C3" s="226"/>
      <c r="D3" s="193"/>
    </row>
    <row r="4" spans="1:5" s="231" customFormat="1" ht="16.5" customHeight="1" thickBot="1">
      <c r="A4" s="227"/>
      <c r="B4" s="228"/>
      <c r="C4" s="229"/>
      <c r="D4" s="230"/>
    </row>
    <row r="5" spans="1:5" s="231" customFormat="1" ht="18.95" customHeight="1">
      <c r="A5" s="232"/>
      <c r="B5" s="233" t="s">
        <v>57</v>
      </c>
      <c r="C5" s="232" t="s">
        <v>58</v>
      </c>
      <c r="D5" s="547" t="s">
        <v>61</v>
      </c>
    </row>
    <row r="6" spans="1:5" s="237" customFormat="1" ht="18.95" customHeight="1" thickBot="1">
      <c r="A6" s="234"/>
      <c r="B6" s="235" t="s">
        <v>59</v>
      </c>
      <c r="C6" s="236" t="s">
        <v>60</v>
      </c>
      <c r="D6" s="548"/>
    </row>
    <row r="7" spans="1:5" ht="5.0999999999999996" customHeight="1">
      <c r="A7" s="238"/>
      <c r="B7" s="238"/>
      <c r="C7" s="238"/>
    </row>
    <row r="8" spans="1:5" s="237" customFormat="1" ht="45" customHeight="1">
      <c r="A8" s="269" t="s">
        <v>62</v>
      </c>
      <c r="B8" s="292" t="str">
        <f>'[28]1.29'!B73</f>
        <v>Ischaemic heart diseases</v>
      </c>
      <c r="C8" s="285">
        <f>'[28]1.29'!C73</f>
        <v>45</v>
      </c>
      <c r="D8" s="281">
        <f>'[28]1.29'!D73</f>
        <v>13.846153846153847</v>
      </c>
      <c r="E8" s="243"/>
    </row>
    <row r="9" spans="1:5" s="237" customFormat="1" ht="45" customHeight="1">
      <c r="A9" s="270" t="s">
        <v>63</v>
      </c>
      <c r="B9" s="293" t="str">
        <f>'[28]1.29'!B74</f>
        <v>Pneumonia</v>
      </c>
      <c r="C9" s="288">
        <f>'[28]1.29'!C74</f>
        <v>42</v>
      </c>
      <c r="D9" s="284">
        <f>'[28]1.29'!D74</f>
        <v>12.923076923076923</v>
      </c>
      <c r="E9" s="243"/>
    </row>
    <row r="10" spans="1:5" s="237" customFormat="1" ht="45" customHeight="1">
      <c r="A10" s="269" t="s">
        <v>64</v>
      </c>
      <c r="B10" s="294" t="str">
        <f>'[28]1.29'!B75</f>
        <v>Cerebrovascular diseases</v>
      </c>
      <c r="C10" s="280">
        <f>'[28]1.29'!C75</f>
        <v>24</v>
      </c>
      <c r="D10" s="281">
        <f>'[28]1.29'!D75</f>
        <v>7.384615384615385</v>
      </c>
      <c r="E10" s="243"/>
    </row>
    <row r="11" spans="1:5" s="237" customFormat="1" ht="45" customHeight="1">
      <c r="A11" s="270" t="s">
        <v>65</v>
      </c>
      <c r="B11" s="293" t="str">
        <f>'[28]1.29'!B76</f>
        <v>Chronic lower respiratory diseases</v>
      </c>
      <c r="C11" s="283">
        <f>'[28]1.29'!C76</f>
        <v>11</v>
      </c>
      <c r="D11" s="284">
        <f>'[28]1.29'!D76</f>
        <v>3.3846153846153846</v>
      </c>
      <c r="E11" s="243"/>
    </row>
    <row r="12" spans="1:5" s="237" customFormat="1" ht="45" customHeight="1">
      <c r="A12" s="269" t="s">
        <v>66</v>
      </c>
      <c r="B12" s="292" t="str">
        <f>'[28]1.29'!B77</f>
        <v>Transport accidents</v>
      </c>
      <c r="C12" s="280">
        <f>'[28]1.29'!C77</f>
        <v>10</v>
      </c>
      <c r="D12" s="281">
        <f>'[28]1.29'!D77</f>
        <v>3.0769230769230771</v>
      </c>
      <c r="E12" s="243"/>
    </row>
    <row r="13" spans="1:5" s="258" customFormat="1" ht="27.95" customHeight="1">
      <c r="A13" s="497"/>
      <c r="B13" s="255" t="s">
        <v>83</v>
      </c>
      <c r="C13" s="299">
        <v>325</v>
      </c>
      <c r="D13" s="257"/>
      <c r="E13" s="295"/>
    </row>
    <row r="14" spans="1:5" s="258" customFormat="1" ht="27.95" customHeight="1">
      <c r="A14" s="498"/>
      <c r="B14" s="318" t="s">
        <v>84</v>
      </c>
      <c r="C14" s="259"/>
      <c r="D14" s="260"/>
      <c r="E14" s="295"/>
    </row>
    <row r="15" spans="1:5" ht="9.9499999999999993" customHeight="1" thickBot="1">
      <c r="A15" s="227"/>
      <c r="B15" s="261"/>
      <c r="C15" s="261"/>
      <c r="D15" s="262"/>
    </row>
    <row r="16" spans="1:5" s="231" customFormat="1" ht="18.95" customHeight="1">
      <c r="A16" s="232"/>
      <c r="B16" s="233" t="s">
        <v>72</v>
      </c>
      <c r="C16" s="232" t="s">
        <v>58</v>
      </c>
      <c r="D16" s="547" t="s">
        <v>61</v>
      </c>
    </row>
    <row r="17" spans="1:5" s="237" customFormat="1" ht="18.95" customHeight="1" thickBot="1">
      <c r="A17" s="234"/>
      <c r="B17" s="235" t="s">
        <v>73</v>
      </c>
      <c r="C17" s="236" t="s">
        <v>60</v>
      </c>
      <c r="D17" s="548"/>
    </row>
    <row r="18" spans="1:5" ht="5.0999999999999996" customHeight="1">
      <c r="A18" s="238"/>
      <c r="B18" s="238"/>
      <c r="C18" s="238"/>
    </row>
    <row r="19" spans="1:5" s="237" customFormat="1" ht="45" customHeight="1">
      <c r="A19" s="269" t="s">
        <v>62</v>
      </c>
      <c r="B19" s="279" t="str">
        <f>'[28]1.29'!F73</f>
        <v xml:space="preserve">Sakit tua 65 tahun dan lebih                                                                                                                                                                                                                                                 Old age 65 years and over                                                                                                                                                                                                                             </v>
      </c>
      <c r="C19" s="280">
        <f>'[28]1.29'!G73</f>
        <v>129</v>
      </c>
      <c r="D19" s="281">
        <f>'[28]1.29'!H73</f>
        <v>64.5</v>
      </c>
      <c r="E19" s="243"/>
    </row>
    <row r="20" spans="1:5" s="252" customFormat="1" ht="45" customHeight="1">
      <c r="A20" s="270" t="s">
        <v>63</v>
      </c>
      <c r="B20" s="282" t="str">
        <f>'[28]1.29'!F74</f>
        <v>Darah tinggi                                                                                                                                                                                                                                                                                         Hypertension</v>
      </c>
      <c r="C20" s="283">
        <f>'[28]1.29'!G74</f>
        <v>4</v>
      </c>
      <c r="D20" s="284">
        <f>'[28]1.29'!H74</f>
        <v>2</v>
      </c>
      <c r="E20" s="251"/>
    </row>
    <row r="21" spans="1:5" s="237" customFormat="1" ht="45" customHeight="1">
      <c r="A21" s="269" t="s">
        <v>64</v>
      </c>
      <c r="B21" s="279" t="str">
        <f>'[28]1.29'!F75</f>
        <v>Lelah                                                                                                                                                                                                                                                                                        Asthma</v>
      </c>
      <c r="C21" s="285">
        <f>'[28]1.29'!G75</f>
        <v>3</v>
      </c>
      <c r="D21" s="281">
        <f>'[28]1.29'!H75</f>
        <v>1.5</v>
      </c>
      <c r="E21" s="243"/>
    </row>
    <row r="22" spans="1:5" s="252" customFormat="1" ht="45" customHeight="1">
      <c r="A22" s="270" t="s">
        <v>65</v>
      </c>
      <c r="B22" s="286" t="str">
        <f>'[28]1.29'!F76</f>
        <v>Barah hati                                                                                                                                                                                                                                                                                         Liver cancer</v>
      </c>
      <c r="C22" s="283">
        <f>'[28]1.29'!G76</f>
        <v>2</v>
      </c>
      <c r="D22" s="284">
        <f>'[28]1.29'!H76</f>
        <v>1</v>
      </c>
      <c r="E22" s="251"/>
    </row>
    <row r="23" spans="1:5" s="237" customFormat="1" ht="45" customHeight="1">
      <c r="A23" s="269" t="s">
        <v>66</v>
      </c>
      <c r="B23" s="279" t="str">
        <f>'[28]1.29'!F77</f>
        <v>Barah ovari                                                                                                                                                            Ovary cancer</v>
      </c>
      <c r="C23" s="280">
        <f>'[28]1.29'!G77</f>
        <v>2</v>
      </c>
      <c r="D23" s="281">
        <f>'[28]1.29'!H77</f>
        <v>1</v>
      </c>
      <c r="E23" s="243"/>
    </row>
    <row r="24" spans="1:5" s="258" customFormat="1" ht="27.95" customHeight="1">
      <c r="A24" s="497"/>
      <c r="B24" s="255" t="s">
        <v>83</v>
      </c>
      <c r="C24" s="299">
        <v>200</v>
      </c>
      <c r="D24" s="257"/>
      <c r="E24" s="295"/>
    </row>
    <row r="25" spans="1:5" s="258" customFormat="1" ht="27.95" customHeight="1">
      <c r="A25" s="498"/>
      <c r="B25" s="318" t="s">
        <v>84</v>
      </c>
      <c r="C25" s="259"/>
      <c r="D25" s="260"/>
      <c r="E25" s="295"/>
    </row>
  </sheetData>
  <mergeCells count="2">
    <mergeCell ref="D5:D6"/>
    <mergeCell ref="D16:D17"/>
  </mergeCells>
  <pageMargins left="0.59055118110236227" right="0.59055118110236227" top="0.59055118110236227" bottom="0.39370078740157483" header="0.31496062992125984" footer="0.31496062992125984"/>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E25"/>
  <sheetViews>
    <sheetView view="pageBreakPreview" zoomScale="70" zoomScaleNormal="100" zoomScaleSheetLayoutView="70" workbookViewId="0">
      <selection activeCell="L24" sqref="L24"/>
    </sheetView>
  </sheetViews>
  <sheetFormatPr defaultRowHeight="18"/>
  <cols>
    <col min="1" max="1" width="3.7109375" style="268" customWidth="1"/>
    <col min="2" max="2" width="100.7109375" style="268" customWidth="1"/>
    <col min="3" max="3" width="15.7109375" style="268" customWidth="1"/>
    <col min="4" max="4" width="15.7109375" style="239" customWidth="1"/>
    <col min="5" max="5" width="10.7109375" style="224" customWidth="1"/>
    <col min="6" max="16384" width="9.140625" style="224"/>
  </cols>
  <sheetData>
    <row r="1" spans="1:5" s="221" customFormat="1" ht="17.100000000000001" customHeight="1">
      <c r="A1" s="296" t="s">
        <v>314</v>
      </c>
      <c r="B1" s="291"/>
      <c r="C1" s="291"/>
      <c r="D1" s="291"/>
    </row>
    <row r="2" spans="1:5" ht="17.100000000000001" customHeight="1">
      <c r="A2" s="222" t="s">
        <v>323</v>
      </c>
      <c r="B2" s="223"/>
      <c r="C2" s="223"/>
      <c r="D2" s="223"/>
    </row>
    <row r="3" spans="1:5" ht="16.5" customHeight="1">
      <c r="A3" s="225"/>
      <c r="B3" s="226"/>
      <c r="C3" s="226"/>
      <c r="D3" s="193"/>
    </row>
    <row r="4" spans="1:5" s="231" customFormat="1" ht="16.5" customHeight="1" thickBot="1">
      <c r="A4" s="227"/>
      <c r="B4" s="228"/>
      <c r="C4" s="229"/>
      <c r="D4" s="230"/>
    </row>
    <row r="5" spans="1:5" s="231" customFormat="1" ht="18.95" customHeight="1">
      <c r="A5" s="232"/>
      <c r="B5" s="233" t="s">
        <v>57</v>
      </c>
      <c r="C5" s="232" t="s">
        <v>58</v>
      </c>
      <c r="D5" s="547" t="s">
        <v>61</v>
      </c>
    </row>
    <row r="6" spans="1:5" s="237" customFormat="1" ht="18.95" customHeight="1" thickBot="1">
      <c r="A6" s="234"/>
      <c r="B6" s="235" t="s">
        <v>59</v>
      </c>
      <c r="C6" s="236" t="s">
        <v>60</v>
      </c>
      <c r="D6" s="548"/>
    </row>
    <row r="7" spans="1:5" ht="5.0999999999999996" customHeight="1">
      <c r="A7" s="238"/>
      <c r="B7" s="238"/>
      <c r="C7" s="238"/>
    </row>
    <row r="8" spans="1:5" s="237" customFormat="1" ht="45" customHeight="1">
      <c r="A8" s="269" t="s">
        <v>62</v>
      </c>
      <c r="B8" s="292" t="str">
        <f>'[28]1.29'!B88</f>
        <v>Ischaemic heart diseases</v>
      </c>
      <c r="C8" s="285">
        <f>'[28]1.29'!C88</f>
        <v>294</v>
      </c>
      <c r="D8" s="281">
        <f>'[28]1.29'!D88</f>
        <v>23.921887713588283</v>
      </c>
      <c r="E8" s="243"/>
    </row>
    <row r="9" spans="1:5" s="237" customFormat="1" ht="45" customHeight="1">
      <c r="A9" s="270" t="s">
        <v>63</v>
      </c>
      <c r="B9" s="293" t="str">
        <f>'[28]1.29'!B89</f>
        <v>Pneumonia</v>
      </c>
      <c r="C9" s="288">
        <f>'[28]1.29'!C89</f>
        <v>170</v>
      </c>
      <c r="D9" s="284">
        <f>'[28]1.29'!D89</f>
        <v>13.832384052074859</v>
      </c>
      <c r="E9" s="243"/>
    </row>
    <row r="10" spans="1:5" s="237" customFormat="1" ht="45" customHeight="1">
      <c r="A10" s="269" t="s">
        <v>64</v>
      </c>
      <c r="B10" s="294" t="str">
        <f>'[28]1.29'!B90</f>
        <v>Cerebrovascular diseases</v>
      </c>
      <c r="C10" s="280">
        <f>'[28]1.29'!C90</f>
        <v>97</v>
      </c>
      <c r="D10" s="281">
        <f>'[28]1.29'!D90</f>
        <v>7.8925956061838889</v>
      </c>
      <c r="E10" s="243"/>
    </row>
    <row r="11" spans="1:5" s="237" customFormat="1" ht="45" customHeight="1">
      <c r="A11" s="270" t="s">
        <v>65</v>
      </c>
      <c r="B11" s="293" t="str">
        <f>'[28]1.29'!B91</f>
        <v>Malignant neoplasm of trachea, bronchus and lung</v>
      </c>
      <c r="C11" s="283">
        <f>'[28]1.29'!C91</f>
        <v>37</v>
      </c>
      <c r="D11" s="284">
        <f>'[28]1.29'!D91</f>
        <v>3.010577705451587</v>
      </c>
      <c r="E11" s="243"/>
    </row>
    <row r="12" spans="1:5" s="237" customFormat="1" ht="45" customHeight="1">
      <c r="A12" s="269" t="s">
        <v>66</v>
      </c>
      <c r="B12" s="292" t="str">
        <f>'[28]1.29'!B92</f>
        <v>Transport accidents</v>
      </c>
      <c r="C12" s="280">
        <f>'[28]1.29'!C92</f>
        <v>33</v>
      </c>
      <c r="D12" s="281">
        <f>'[28]1.29'!D92</f>
        <v>2.6851098454027666</v>
      </c>
      <c r="E12" s="243"/>
    </row>
    <row r="13" spans="1:5" s="258" customFormat="1" ht="27.95" customHeight="1">
      <c r="A13" s="497"/>
      <c r="B13" s="255" t="s">
        <v>83</v>
      </c>
      <c r="C13" s="256">
        <v>1229</v>
      </c>
      <c r="D13" s="257"/>
      <c r="E13" s="295"/>
    </row>
    <row r="14" spans="1:5" s="258" customFormat="1" ht="27.95" customHeight="1">
      <c r="A14" s="498"/>
      <c r="B14" s="318" t="s">
        <v>84</v>
      </c>
      <c r="C14" s="259"/>
      <c r="D14" s="260"/>
      <c r="E14" s="295"/>
    </row>
    <row r="15" spans="1:5" ht="9.9499999999999993" customHeight="1" thickBot="1">
      <c r="A15" s="227"/>
      <c r="B15" s="261"/>
      <c r="C15" s="261"/>
      <c r="D15" s="262"/>
    </row>
    <row r="16" spans="1:5" s="231" customFormat="1" ht="18.95" customHeight="1">
      <c r="A16" s="232"/>
      <c r="B16" s="233" t="s">
        <v>72</v>
      </c>
      <c r="C16" s="232" t="s">
        <v>58</v>
      </c>
      <c r="D16" s="547" t="s">
        <v>61</v>
      </c>
    </row>
    <row r="17" spans="1:5" s="237" customFormat="1" ht="18.95" customHeight="1" thickBot="1">
      <c r="A17" s="234"/>
      <c r="B17" s="235" t="s">
        <v>73</v>
      </c>
      <c r="C17" s="236" t="s">
        <v>60</v>
      </c>
      <c r="D17" s="548"/>
    </row>
    <row r="18" spans="1:5" ht="5.0999999999999996" customHeight="1">
      <c r="A18" s="238"/>
      <c r="B18" s="238"/>
      <c r="C18" s="238"/>
    </row>
    <row r="19" spans="1:5" s="237" customFormat="1" ht="45" customHeight="1">
      <c r="A19" s="269" t="s">
        <v>62</v>
      </c>
      <c r="B19" s="279" t="str">
        <f>'[28]1.29'!F88</f>
        <v xml:space="preserve">Sakit tua 65 tahun dan lebih                                                                                                                                                                                                                                                 Old age 65 years and over                                                                                                                                                                                                                             </v>
      </c>
      <c r="C19" s="280">
        <f>'[28]1.29'!G88</f>
        <v>495</v>
      </c>
      <c r="D19" s="281">
        <f>'[28]1.29'!H88</f>
        <v>79.96768982229402</v>
      </c>
      <c r="E19" s="243"/>
    </row>
    <row r="20" spans="1:5" s="252" customFormat="1" ht="45" customHeight="1">
      <c r="A20" s="270" t="s">
        <v>63</v>
      </c>
      <c r="B20" s="282" t="str">
        <f>'[28]1.29'!F89</f>
        <v>Darah tinggi                                                                                                                                                                                                                                                                                         Hypertension</v>
      </c>
      <c r="C20" s="283">
        <f>'[28]1.29'!G89</f>
        <v>20</v>
      </c>
      <c r="D20" s="284">
        <f>'[28]1.29'!H89</f>
        <v>3.2310177705977381</v>
      </c>
      <c r="E20" s="251"/>
    </row>
    <row r="21" spans="1:5" s="237" customFormat="1" ht="45" customHeight="1">
      <c r="A21" s="269" t="s">
        <v>64</v>
      </c>
      <c r="B21" s="279" t="str">
        <f>'[28]1.29'!F90</f>
        <v>Kencing manis                                                                                                                                                                                                                                                                                         Diabetes mellitus</v>
      </c>
      <c r="C21" s="285">
        <f>'[28]1.29'!G90</f>
        <v>12</v>
      </c>
      <c r="D21" s="281">
        <f>'[28]1.29'!H90</f>
        <v>1.938610662358643</v>
      </c>
      <c r="E21" s="243"/>
    </row>
    <row r="22" spans="1:5" s="252" customFormat="1" ht="45" customHeight="1">
      <c r="A22" s="270" t="s">
        <v>65</v>
      </c>
      <c r="B22" s="286" t="str">
        <f>'[28]1.29'!F91</f>
        <v>Lelah                                                                                                                                                                                                                                                                                        Asthma</v>
      </c>
      <c r="C22" s="283">
        <f>'[28]1.29'!G91</f>
        <v>5</v>
      </c>
      <c r="D22" s="284">
        <f>'[28]1.29'!H91</f>
        <v>0.80775444264943452</v>
      </c>
      <c r="E22" s="251"/>
    </row>
    <row r="23" spans="1:5" s="237" customFormat="1" ht="45" customHeight="1">
      <c r="A23" s="269" t="s">
        <v>66</v>
      </c>
      <c r="B23" s="279" t="str">
        <f>'[28]1.29'!F92</f>
        <v xml:space="preserve">Penyakit jantung iskemia                                                                                                                                                                                                                                                     Ischaemic heart diseases                                                                                                                                                                                                                                     </v>
      </c>
      <c r="C23" s="280">
        <f>'[28]1.29'!G92</f>
        <v>4</v>
      </c>
      <c r="D23" s="281">
        <f>'[28]1.29'!H92</f>
        <v>0.64620355411954766</v>
      </c>
      <c r="E23" s="243"/>
    </row>
    <row r="24" spans="1:5" s="258" customFormat="1" ht="27.95" customHeight="1">
      <c r="A24" s="497"/>
      <c r="B24" s="255" t="s">
        <v>83</v>
      </c>
      <c r="C24" s="299">
        <v>619</v>
      </c>
      <c r="D24" s="257"/>
      <c r="E24" s="295"/>
    </row>
    <row r="25" spans="1:5" s="258" customFormat="1" ht="27.95" customHeight="1">
      <c r="A25" s="498"/>
      <c r="B25" s="318" t="s">
        <v>84</v>
      </c>
      <c r="C25" s="259"/>
      <c r="D25" s="260"/>
      <c r="E25" s="295"/>
    </row>
  </sheetData>
  <mergeCells count="2">
    <mergeCell ref="D5:D6"/>
    <mergeCell ref="D16:D17"/>
  </mergeCells>
  <pageMargins left="0.59055118110236227" right="0.59055118110236227" top="0.59055118110236227" bottom="0.39370078740157483" header="0.31496062992125984" footer="0.31496062992125984"/>
  <pageSetup paperSize="9" scale="65"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E25"/>
  <sheetViews>
    <sheetView view="pageBreakPreview" zoomScale="70" zoomScaleNormal="100" zoomScaleSheetLayoutView="70" workbookViewId="0">
      <selection activeCell="L24" sqref="L24"/>
    </sheetView>
  </sheetViews>
  <sheetFormatPr defaultRowHeight="18"/>
  <cols>
    <col min="1" max="1" width="3.7109375" style="268" customWidth="1"/>
    <col min="2" max="2" width="100.7109375" style="268" customWidth="1"/>
    <col min="3" max="3" width="15.7109375" style="268" customWidth="1"/>
    <col min="4" max="4" width="15.7109375" style="239" customWidth="1"/>
    <col min="5" max="5" width="10.7109375" style="224" customWidth="1"/>
    <col min="6" max="16384" width="9.140625" style="224"/>
  </cols>
  <sheetData>
    <row r="1" spans="1:5" s="221" customFormat="1" ht="17.100000000000001" customHeight="1">
      <c r="A1" s="291" t="s">
        <v>315</v>
      </c>
      <c r="B1" s="291"/>
      <c r="C1" s="291"/>
      <c r="D1" s="291"/>
    </row>
    <row r="2" spans="1:5" ht="17.100000000000001" customHeight="1">
      <c r="A2" s="222" t="s">
        <v>322</v>
      </c>
      <c r="B2" s="223"/>
      <c r="C2" s="223"/>
      <c r="D2" s="223"/>
    </row>
    <row r="3" spans="1:5" ht="16.5" customHeight="1">
      <c r="A3" s="225"/>
      <c r="B3" s="226"/>
      <c r="C3" s="226"/>
      <c r="D3" s="193"/>
    </row>
    <row r="4" spans="1:5" s="231" customFormat="1" ht="16.5" customHeight="1" thickBot="1">
      <c r="A4" s="227"/>
      <c r="B4" s="228"/>
      <c r="C4" s="229"/>
      <c r="D4" s="230"/>
    </row>
    <row r="5" spans="1:5" s="231" customFormat="1" ht="18.95" customHeight="1">
      <c r="A5" s="232"/>
      <c r="B5" s="233" t="s">
        <v>57</v>
      </c>
      <c r="C5" s="232" t="s">
        <v>58</v>
      </c>
      <c r="D5" s="547" t="s">
        <v>61</v>
      </c>
    </row>
    <row r="6" spans="1:5" s="237" customFormat="1" ht="18.95" customHeight="1" thickBot="1">
      <c r="A6" s="234"/>
      <c r="B6" s="235" t="s">
        <v>59</v>
      </c>
      <c r="C6" s="236" t="s">
        <v>60</v>
      </c>
      <c r="D6" s="548"/>
    </row>
    <row r="7" spans="1:5" ht="5.0999999999999996" customHeight="1">
      <c r="A7" s="238"/>
      <c r="B7" s="238"/>
      <c r="C7" s="238"/>
    </row>
    <row r="8" spans="1:5" s="237" customFormat="1" ht="45" customHeight="1">
      <c r="A8" s="269" t="s">
        <v>62</v>
      </c>
      <c r="B8" s="292" t="str">
        <f>'[28]1.29'!B99</f>
        <v>Ischaemic heart diseases</v>
      </c>
      <c r="C8" s="285">
        <f>'[28]1.29'!C99</f>
        <v>102</v>
      </c>
      <c r="D8" s="281">
        <f>'[28]1.29'!D99</f>
        <v>13.877551020408163</v>
      </c>
      <c r="E8" s="243"/>
    </row>
    <row r="9" spans="1:5" s="237" customFormat="1" ht="45" customHeight="1">
      <c r="A9" s="270" t="s">
        <v>63</v>
      </c>
      <c r="B9" s="293" t="str">
        <f>'[28]1.29'!B100</f>
        <v>Pneumonia</v>
      </c>
      <c r="C9" s="288">
        <f>'[28]1.29'!C100</f>
        <v>95</v>
      </c>
      <c r="D9" s="284">
        <f>'[28]1.29'!D100</f>
        <v>12.925170068027212</v>
      </c>
      <c r="E9" s="243"/>
    </row>
    <row r="10" spans="1:5" s="237" customFormat="1" ht="45" customHeight="1">
      <c r="A10" s="269" t="s">
        <v>64</v>
      </c>
      <c r="B10" s="294" t="str">
        <f>'[28]1.29'!B101</f>
        <v>Cerebrovascular diseases</v>
      </c>
      <c r="C10" s="280">
        <f>'[28]1.29'!C101</f>
        <v>75</v>
      </c>
      <c r="D10" s="281">
        <f>'[28]1.29'!D101</f>
        <v>10.204081632653061</v>
      </c>
      <c r="E10" s="243"/>
    </row>
    <row r="11" spans="1:5" s="237" customFormat="1" ht="45" customHeight="1">
      <c r="A11" s="270" t="s">
        <v>65</v>
      </c>
      <c r="B11" s="293" t="str">
        <f>'[28]1.29'!B102</f>
        <v>Transport accidents</v>
      </c>
      <c r="C11" s="283">
        <f>'[28]1.29'!C102</f>
        <v>29</v>
      </c>
      <c r="D11" s="284">
        <f>'[28]1.29'!D102</f>
        <v>3.9455782312925165</v>
      </c>
      <c r="E11" s="243"/>
    </row>
    <row r="12" spans="1:5" s="237" customFormat="1" ht="45" customHeight="1">
      <c r="A12" s="269" t="s">
        <v>66</v>
      </c>
      <c r="B12" s="292" t="str">
        <f>'[28]1.29'!B103</f>
        <v>Malignant neoplasm of trachea, bronchus and lung</v>
      </c>
      <c r="C12" s="280">
        <f>'[28]1.29'!C103</f>
        <v>18</v>
      </c>
      <c r="D12" s="281">
        <f>'[28]1.29'!D103</f>
        <v>2.4489795918367347</v>
      </c>
      <c r="E12" s="243"/>
    </row>
    <row r="13" spans="1:5" s="258" customFormat="1" ht="27.95" customHeight="1">
      <c r="A13" s="497"/>
      <c r="B13" s="255" t="s">
        <v>83</v>
      </c>
      <c r="C13" s="299">
        <v>735</v>
      </c>
      <c r="D13" s="257"/>
      <c r="E13" s="295"/>
    </row>
    <row r="14" spans="1:5" s="258" customFormat="1" ht="27.95" customHeight="1">
      <c r="A14" s="498"/>
      <c r="B14" s="318" t="s">
        <v>84</v>
      </c>
      <c r="C14" s="259"/>
      <c r="D14" s="260"/>
      <c r="E14" s="295"/>
    </row>
    <row r="15" spans="1:5" ht="9.9499999999999993" customHeight="1" thickBot="1">
      <c r="A15" s="227"/>
      <c r="B15" s="261"/>
      <c r="C15" s="261"/>
      <c r="D15" s="262"/>
    </row>
    <row r="16" spans="1:5" s="231" customFormat="1" ht="18.95" customHeight="1">
      <c r="A16" s="232"/>
      <c r="B16" s="233" t="s">
        <v>72</v>
      </c>
      <c r="C16" s="232" t="s">
        <v>58</v>
      </c>
      <c r="D16" s="547" t="s">
        <v>61</v>
      </c>
    </row>
    <row r="17" spans="1:5" s="237" customFormat="1" ht="18.95" customHeight="1" thickBot="1">
      <c r="A17" s="234"/>
      <c r="B17" s="235" t="s">
        <v>73</v>
      </c>
      <c r="C17" s="236" t="s">
        <v>60</v>
      </c>
      <c r="D17" s="548"/>
    </row>
    <row r="18" spans="1:5" ht="5.0999999999999996" customHeight="1">
      <c r="A18" s="238"/>
      <c r="B18" s="238"/>
      <c r="C18" s="238"/>
    </row>
    <row r="19" spans="1:5" s="237" customFormat="1" ht="45" customHeight="1">
      <c r="A19" s="269" t="s">
        <v>62</v>
      </c>
      <c r="B19" s="279" t="str">
        <f>'[28]1.29'!F99</f>
        <v xml:space="preserve">Sakit tua 65 tahun dan lebih                                                                                                                                                                                                                                                 Old age 65 years and over                                                                                                                                                                                                                             </v>
      </c>
      <c r="C19" s="280">
        <f>'[28]1.29'!G99</f>
        <v>310</v>
      </c>
      <c r="D19" s="281">
        <f>'[28]1.29'!H99</f>
        <v>61.264822134387352</v>
      </c>
      <c r="E19" s="243"/>
    </row>
    <row r="20" spans="1:5" s="252" customFormat="1" ht="45" customHeight="1">
      <c r="A20" s="270" t="s">
        <v>63</v>
      </c>
      <c r="B20" s="282" t="str">
        <f>'[28]1.29'!F100</f>
        <v>Kencing manis                                                                                                                                                                                                                                                                                         Diabetes mellitus</v>
      </c>
      <c r="C20" s="283">
        <f>'[28]1.29'!G100</f>
        <v>18</v>
      </c>
      <c r="D20" s="284">
        <f>'[28]1.29'!H100</f>
        <v>3.5573122529644272</v>
      </c>
      <c r="E20" s="251"/>
    </row>
    <row r="21" spans="1:5" s="237" customFormat="1" ht="45" customHeight="1">
      <c r="A21" s="269" t="s">
        <v>64</v>
      </c>
      <c r="B21" s="279" t="str">
        <f>'[28]1.29'!F101</f>
        <v>Darah tinggi                                                                                                                                                                                                                                                                                         Hypertension</v>
      </c>
      <c r="C21" s="285">
        <f>'[28]1.29'!G101</f>
        <v>15</v>
      </c>
      <c r="D21" s="281">
        <f>'[28]1.29'!H101</f>
        <v>2.9644268774703555</v>
      </c>
      <c r="E21" s="243"/>
    </row>
    <row r="22" spans="1:5" s="252" customFormat="1" ht="45" customHeight="1">
      <c r="A22" s="270" t="s">
        <v>65</v>
      </c>
      <c r="B22" s="286" t="str">
        <f>'[28]1.29'!F102</f>
        <v xml:space="preserve">Penyakit serebrovaskular                                                                                                                                                                                                                                                             Cerebrovascular diseases                                                                                                                                                                                                                                           </v>
      </c>
      <c r="C22" s="283">
        <f>'[28]1.29'!G102</f>
        <v>11</v>
      </c>
      <c r="D22" s="284">
        <f>'[28]1.29'!H102</f>
        <v>2.1739130434782608</v>
      </c>
      <c r="E22" s="251"/>
    </row>
    <row r="23" spans="1:5" s="237" customFormat="1" ht="45" customHeight="1">
      <c r="A23" s="269" t="s">
        <v>66</v>
      </c>
      <c r="B23" s="279" t="str">
        <f>'[28]1.29'!F103</f>
        <v>Barah trakea, bronkus dan paru-paru                                                                                                      Trachea, bronchus and lung cancer</v>
      </c>
      <c r="C23" s="280">
        <f>'[28]1.29'!G103</f>
        <v>10</v>
      </c>
      <c r="D23" s="281">
        <f>'[28]1.29'!H103</f>
        <v>1.9762845849802373</v>
      </c>
      <c r="E23" s="243"/>
    </row>
    <row r="24" spans="1:5" s="258" customFormat="1" ht="27.95" customHeight="1">
      <c r="A24" s="497"/>
      <c r="B24" s="255" t="s">
        <v>83</v>
      </c>
      <c r="C24" s="299">
        <v>506</v>
      </c>
      <c r="D24" s="257"/>
      <c r="E24" s="295"/>
    </row>
    <row r="25" spans="1:5" s="258" customFormat="1" ht="27.95" customHeight="1">
      <c r="A25" s="498"/>
      <c r="B25" s="318" t="s">
        <v>84</v>
      </c>
      <c r="C25" s="259"/>
      <c r="D25" s="260"/>
      <c r="E25" s="295"/>
    </row>
  </sheetData>
  <mergeCells count="2">
    <mergeCell ref="D5:D6"/>
    <mergeCell ref="D16:D17"/>
  </mergeCells>
  <pageMargins left="0.59055118110236227" right="0.59055118110236227" top="0.59055118110236227" bottom="0.39370078740157483" header="0.31496062992125984" footer="0.31496062992125984"/>
  <pageSetup paperSize="9" scale="6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E25"/>
  <sheetViews>
    <sheetView view="pageBreakPreview" zoomScale="70" zoomScaleNormal="100" zoomScaleSheetLayoutView="70" workbookViewId="0">
      <selection activeCell="L24" sqref="L24"/>
    </sheetView>
  </sheetViews>
  <sheetFormatPr defaultRowHeight="18"/>
  <cols>
    <col min="1" max="1" width="3.7109375" style="268" customWidth="1"/>
    <col min="2" max="2" width="100.7109375" style="268" customWidth="1"/>
    <col min="3" max="3" width="15.7109375" style="268" customWidth="1"/>
    <col min="4" max="4" width="15.7109375" style="239" customWidth="1"/>
    <col min="5" max="5" width="10.7109375" style="224" customWidth="1"/>
    <col min="6" max="16384" width="9.140625" style="224"/>
  </cols>
  <sheetData>
    <row r="1" spans="1:5" s="221" customFormat="1" ht="16.5" customHeight="1">
      <c r="A1" s="291" t="s">
        <v>316</v>
      </c>
      <c r="B1" s="291"/>
      <c r="C1" s="291"/>
      <c r="D1" s="291"/>
    </row>
    <row r="2" spans="1:5" ht="17.100000000000001" customHeight="1">
      <c r="A2" s="222" t="s">
        <v>321</v>
      </c>
      <c r="B2" s="223"/>
      <c r="C2" s="223"/>
      <c r="D2" s="223"/>
    </row>
    <row r="3" spans="1:5" ht="16.5" customHeight="1">
      <c r="A3" s="225"/>
      <c r="B3" s="226"/>
      <c r="C3" s="226"/>
      <c r="D3" s="193"/>
    </row>
    <row r="4" spans="1:5" s="231" customFormat="1" ht="16.5" customHeight="1" thickBot="1">
      <c r="A4" s="227"/>
      <c r="B4" s="228"/>
      <c r="C4" s="229"/>
      <c r="D4" s="230"/>
    </row>
    <row r="5" spans="1:5" s="231" customFormat="1" ht="18.95" customHeight="1">
      <c r="A5" s="232"/>
      <c r="B5" s="233" t="s">
        <v>57</v>
      </c>
      <c r="C5" s="232" t="s">
        <v>58</v>
      </c>
      <c r="D5" s="547" t="s">
        <v>61</v>
      </c>
    </row>
    <row r="6" spans="1:5" s="237" customFormat="1" ht="18.95" customHeight="1" thickBot="1">
      <c r="A6" s="234"/>
      <c r="B6" s="235" t="s">
        <v>59</v>
      </c>
      <c r="C6" s="236" t="s">
        <v>60</v>
      </c>
      <c r="D6" s="548"/>
    </row>
    <row r="7" spans="1:5" ht="5.0999999999999996" customHeight="1">
      <c r="A7" s="238"/>
      <c r="B7" s="238"/>
      <c r="C7" s="238"/>
    </row>
    <row r="8" spans="1:5" s="237" customFormat="1" ht="45" customHeight="1">
      <c r="A8" s="269" t="s">
        <v>62</v>
      </c>
      <c r="B8" s="292" t="str">
        <f>'[28]1.29'!B114</f>
        <v>Pneumonia</v>
      </c>
      <c r="C8" s="285">
        <f>'[28]1.29'!C114</f>
        <v>131</v>
      </c>
      <c r="D8" s="281">
        <f>'[28]1.29'!D114</f>
        <v>16.925064599483207</v>
      </c>
      <c r="E8" s="243"/>
    </row>
    <row r="9" spans="1:5" s="237" customFormat="1" ht="45" customHeight="1">
      <c r="A9" s="270" t="s">
        <v>63</v>
      </c>
      <c r="B9" s="293" t="str">
        <f>'[28]1.29'!B115</f>
        <v>Ischaemic heart diseases</v>
      </c>
      <c r="C9" s="288">
        <f>'[28]1.29'!C115</f>
        <v>119</v>
      </c>
      <c r="D9" s="284">
        <f>'[28]1.29'!D115</f>
        <v>15.374677002583978</v>
      </c>
      <c r="E9" s="243"/>
    </row>
    <row r="10" spans="1:5" s="237" customFormat="1" ht="45" customHeight="1">
      <c r="A10" s="269" t="s">
        <v>64</v>
      </c>
      <c r="B10" s="294" t="str">
        <f>'[28]1.29'!B116</f>
        <v>Cerebrovascular diseases</v>
      </c>
      <c r="C10" s="280">
        <f>'[28]1.29'!C116</f>
        <v>60</v>
      </c>
      <c r="D10" s="281">
        <f>'[28]1.29'!D116</f>
        <v>7.7519379844961236</v>
      </c>
      <c r="E10" s="243"/>
    </row>
    <row r="11" spans="1:5" s="237" customFormat="1" ht="45" customHeight="1">
      <c r="A11" s="270" t="s">
        <v>65</v>
      </c>
      <c r="B11" s="293" t="str">
        <f>'[28]1.29'!B117</f>
        <v>Transport accidents</v>
      </c>
      <c r="C11" s="283">
        <f>'[28]1.29'!C117</f>
        <v>27</v>
      </c>
      <c r="D11" s="284">
        <f>'[28]1.29'!D117</f>
        <v>3.4883720930232558</v>
      </c>
      <c r="E11" s="243"/>
    </row>
    <row r="12" spans="1:5" s="237" customFormat="1" ht="45" customHeight="1">
      <c r="A12" s="269" t="s">
        <v>66</v>
      </c>
      <c r="B12" s="292" t="str">
        <f>'[28]1.29'!B118</f>
        <v>Malignant neoplasm of trachea, bronchus and lung</v>
      </c>
      <c r="C12" s="280">
        <f>'[28]1.29'!C118</f>
        <v>17</v>
      </c>
      <c r="D12" s="281">
        <f>'[28]1.29'!D118</f>
        <v>2.1963824289405682</v>
      </c>
      <c r="E12" s="243"/>
    </row>
    <row r="13" spans="1:5" s="258" customFormat="1" ht="27.95" customHeight="1">
      <c r="A13" s="497"/>
      <c r="B13" s="255" t="s">
        <v>83</v>
      </c>
      <c r="C13" s="299">
        <v>774</v>
      </c>
      <c r="D13" s="257"/>
      <c r="E13" s="295"/>
    </row>
    <row r="14" spans="1:5" s="258" customFormat="1" ht="27.95" customHeight="1">
      <c r="A14" s="498"/>
      <c r="B14" s="318" t="s">
        <v>84</v>
      </c>
      <c r="C14" s="259"/>
      <c r="D14" s="260"/>
      <c r="E14" s="295"/>
    </row>
    <row r="15" spans="1:5" ht="9.9499999999999993" customHeight="1" thickBot="1">
      <c r="A15" s="227"/>
      <c r="B15" s="261"/>
      <c r="C15" s="261"/>
      <c r="D15" s="262"/>
    </row>
    <row r="16" spans="1:5" s="231" customFormat="1" ht="18.95" customHeight="1">
      <c r="A16" s="232"/>
      <c r="B16" s="233" t="s">
        <v>72</v>
      </c>
      <c r="C16" s="232" t="s">
        <v>58</v>
      </c>
      <c r="D16" s="547" t="s">
        <v>61</v>
      </c>
    </row>
    <row r="17" spans="1:5" s="237" customFormat="1" ht="18.95" customHeight="1" thickBot="1">
      <c r="A17" s="234"/>
      <c r="B17" s="235" t="s">
        <v>73</v>
      </c>
      <c r="C17" s="236" t="s">
        <v>60</v>
      </c>
      <c r="D17" s="548"/>
    </row>
    <row r="18" spans="1:5" ht="5.0999999999999996" customHeight="1">
      <c r="A18" s="238"/>
      <c r="B18" s="238"/>
      <c r="C18" s="238"/>
    </row>
    <row r="19" spans="1:5" s="237" customFormat="1" ht="45" customHeight="1">
      <c r="A19" s="269" t="s">
        <v>62</v>
      </c>
      <c r="B19" s="279" t="str">
        <f>'[28]1.29'!F114</f>
        <v xml:space="preserve">Sakit tua 65 tahun dan lebih                                                                                                                                                                                                                                                 Old age 65 years and over                                                                                                                                                                                                                             </v>
      </c>
      <c r="C19" s="280">
        <f>'[28]1.29'!G114</f>
        <v>514</v>
      </c>
      <c r="D19" s="281">
        <f>'[28]1.29'!H114</f>
        <v>64.817150063051699</v>
      </c>
      <c r="E19" s="243"/>
    </row>
    <row r="20" spans="1:5" s="252" customFormat="1" ht="45" customHeight="1">
      <c r="A20" s="270" t="s">
        <v>63</v>
      </c>
      <c r="B20" s="282" t="str">
        <f>'[28]1.29'!F115</f>
        <v>Darah tinggi                                                                                                                                                                                                                                                                                         Hypertension</v>
      </c>
      <c r="C20" s="283">
        <f>'[28]1.29'!G115</f>
        <v>19</v>
      </c>
      <c r="D20" s="284">
        <f>'[28]1.29'!H115</f>
        <v>2.3959646910466583</v>
      </c>
      <c r="E20" s="251"/>
    </row>
    <row r="21" spans="1:5" s="237" customFormat="1" ht="45" customHeight="1">
      <c r="A21" s="269" t="s">
        <v>64</v>
      </c>
      <c r="B21" s="279" t="str">
        <f>'[28]1.29'!F116</f>
        <v>Kencing manis                                                                                                                                                  Diabetes mellitus</v>
      </c>
      <c r="C21" s="285">
        <f>'[28]1.29'!G116</f>
        <v>19</v>
      </c>
      <c r="D21" s="281">
        <f>'[28]1.29'!H116</f>
        <v>2.3959646910466583</v>
      </c>
      <c r="E21" s="243"/>
    </row>
    <row r="22" spans="1:5" s="252" customFormat="1" ht="45" customHeight="1">
      <c r="A22" s="270" t="s">
        <v>65</v>
      </c>
      <c r="B22" s="286" t="str">
        <f>'[28]1.29'!F117</f>
        <v>Penyakit serebrovaskular                                                                                                                            Cerebrovascular diseases</v>
      </c>
      <c r="C22" s="283">
        <f>'[28]1.29'!G117</f>
        <v>17</v>
      </c>
      <c r="D22" s="284">
        <f>'[28]1.29'!H117</f>
        <v>2.1437578814627996</v>
      </c>
      <c r="E22" s="251"/>
    </row>
    <row r="23" spans="1:5" s="237" customFormat="1" ht="45" customHeight="1">
      <c r="A23" s="269" t="s">
        <v>66</v>
      </c>
      <c r="B23" s="279" t="str">
        <f>'[28]1.29'!F118</f>
        <v>Barah hati                                                                                                                                                                                                                                                                                         Liver cancer</v>
      </c>
      <c r="C23" s="280">
        <f>'[28]1.29'!G118</f>
        <v>12</v>
      </c>
      <c r="D23" s="281">
        <f>'[28]1.29'!H118</f>
        <v>1.5132408575031526</v>
      </c>
      <c r="E23" s="243"/>
    </row>
    <row r="24" spans="1:5" s="258" customFormat="1" ht="27.95" customHeight="1">
      <c r="A24" s="497"/>
      <c r="B24" s="255" t="s">
        <v>83</v>
      </c>
      <c r="C24" s="299">
        <v>793</v>
      </c>
      <c r="D24" s="257"/>
      <c r="E24" s="295"/>
    </row>
    <row r="25" spans="1:5" s="258" customFormat="1" ht="27.95" customHeight="1">
      <c r="A25" s="498"/>
      <c r="B25" s="318" t="s">
        <v>84</v>
      </c>
      <c r="C25" s="259"/>
      <c r="D25" s="260"/>
      <c r="E25" s="295"/>
    </row>
  </sheetData>
  <mergeCells count="2">
    <mergeCell ref="D5:D6"/>
    <mergeCell ref="D16:D17"/>
  </mergeCells>
  <pageMargins left="0.59055118110236227" right="0.59055118110236227" top="0.59055118110236227" bottom="0.39370078740157483" header="0.31496062992125984" footer="0.31496062992125984"/>
  <pageSetup paperSize="9" scale="6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E25"/>
  <sheetViews>
    <sheetView view="pageBreakPreview" zoomScale="70" zoomScaleNormal="100" zoomScaleSheetLayoutView="70" workbookViewId="0">
      <selection activeCell="L24" sqref="L24"/>
    </sheetView>
  </sheetViews>
  <sheetFormatPr defaultRowHeight="18"/>
  <cols>
    <col min="1" max="1" width="3.7109375" style="268" customWidth="1"/>
    <col min="2" max="2" width="100.7109375" style="268" customWidth="1"/>
    <col min="3" max="3" width="15.7109375" style="268" customWidth="1"/>
    <col min="4" max="4" width="15.7109375" style="239" customWidth="1"/>
    <col min="5" max="5" width="10.7109375" style="224" customWidth="1"/>
    <col min="6" max="16384" width="9.140625" style="224"/>
  </cols>
  <sheetData>
    <row r="1" spans="1:5" s="221" customFormat="1" ht="17.100000000000001" customHeight="1">
      <c r="A1" s="291" t="s">
        <v>317</v>
      </c>
      <c r="B1" s="291"/>
      <c r="C1" s="291"/>
      <c r="D1" s="291"/>
    </row>
    <row r="2" spans="1:5" ht="17.100000000000001" customHeight="1">
      <c r="A2" s="222" t="s">
        <v>320</v>
      </c>
      <c r="B2" s="223"/>
      <c r="C2" s="223"/>
      <c r="D2" s="223"/>
    </row>
    <row r="3" spans="1:5" ht="16.5" customHeight="1">
      <c r="A3" s="225"/>
      <c r="B3" s="226"/>
      <c r="C3" s="226"/>
      <c r="D3" s="193"/>
    </row>
    <row r="4" spans="1:5" s="231" customFormat="1" ht="16.5" customHeight="1" thickBot="1">
      <c r="A4" s="227"/>
      <c r="B4" s="228"/>
      <c r="C4" s="229"/>
      <c r="D4" s="230"/>
    </row>
    <row r="5" spans="1:5" s="231" customFormat="1" ht="18.95" customHeight="1">
      <c r="A5" s="232"/>
      <c r="B5" s="233" t="s">
        <v>57</v>
      </c>
      <c r="C5" s="232" t="s">
        <v>58</v>
      </c>
      <c r="D5" s="547" t="s">
        <v>61</v>
      </c>
    </row>
    <row r="6" spans="1:5" s="237" customFormat="1" ht="18.95" customHeight="1" thickBot="1">
      <c r="A6" s="234"/>
      <c r="B6" s="235" t="s">
        <v>59</v>
      </c>
      <c r="C6" s="236" t="s">
        <v>60</v>
      </c>
      <c r="D6" s="548"/>
    </row>
    <row r="7" spans="1:5" ht="5.0999999999999996" customHeight="1">
      <c r="A7" s="238"/>
      <c r="B7" s="238"/>
      <c r="C7" s="238"/>
    </row>
    <row r="8" spans="1:5" s="237" customFormat="1" ht="45" customHeight="1">
      <c r="A8" s="269" t="s">
        <v>62</v>
      </c>
      <c r="B8" s="292" t="str">
        <f>'[28]1.29'!B125</f>
        <v>Ischaemic heart diseases</v>
      </c>
      <c r="C8" s="285">
        <f>'[28]1.29'!C125</f>
        <v>117</v>
      </c>
      <c r="D8" s="281">
        <f>'[28]1.29'!D125</f>
        <v>15.53784860557769</v>
      </c>
      <c r="E8" s="243"/>
    </row>
    <row r="9" spans="1:5" s="237" customFormat="1" ht="45" customHeight="1">
      <c r="A9" s="270" t="s">
        <v>63</v>
      </c>
      <c r="B9" s="293" t="str">
        <f>'[28]1.29'!B126</f>
        <v>Pneumonia</v>
      </c>
      <c r="C9" s="288">
        <f>'[28]1.29'!C126</f>
        <v>96</v>
      </c>
      <c r="D9" s="284">
        <f>'[28]1.29'!D126</f>
        <v>12.749003984063744</v>
      </c>
      <c r="E9" s="243"/>
    </row>
    <row r="10" spans="1:5" s="237" customFormat="1" ht="45" customHeight="1">
      <c r="A10" s="269" t="s">
        <v>64</v>
      </c>
      <c r="B10" s="294" t="str">
        <f>'[28]1.29'!B127</f>
        <v>Cerebrovascular diseases</v>
      </c>
      <c r="C10" s="280">
        <f>'[28]1.29'!C127</f>
        <v>46</v>
      </c>
      <c r="D10" s="281">
        <f>'[28]1.29'!D127</f>
        <v>6.1088977423638777</v>
      </c>
      <c r="E10" s="243"/>
    </row>
    <row r="11" spans="1:5" s="237" customFormat="1" ht="45" customHeight="1">
      <c r="A11" s="270" t="s">
        <v>65</v>
      </c>
      <c r="B11" s="293" t="str">
        <f>'[28]1.29'!B128</f>
        <v>Transport accidents</v>
      </c>
      <c r="C11" s="283">
        <f>'[28]1.29'!C128</f>
        <v>23</v>
      </c>
      <c r="D11" s="284">
        <f>'[28]1.29'!D128</f>
        <v>3.0544488711819389</v>
      </c>
      <c r="E11" s="243"/>
    </row>
    <row r="12" spans="1:5" s="237" customFormat="1" ht="45" customHeight="1">
      <c r="A12" s="269" t="s">
        <v>66</v>
      </c>
      <c r="B12" s="292" t="str">
        <f>'[28]1.29'!B129</f>
        <v>Malignant neoplasm of trachea, bronchus and lung</v>
      </c>
      <c r="C12" s="280">
        <f>'[28]1.29'!C129</f>
        <v>15</v>
      </c>
      <c r="D12" s="281">
        <f>'[28]1.29'!D129</f>
        <v>1.9920318725099602</v>
      </c>
      <c r="E12" s="243"/>
    </row>
    <row r="13" spans="1:5" s="258" customFormat="1" ht="27.95" customHeight="1">
      <c r="A13" s="497"/>
      <c r="B13" s="255" t="s">
        <v>83</v>
      </c>
      <c r="C13" s="299">
        <v>753</v>
      </c>
      <c r="D13" s="257"/>
      <c r="E13" s="295"/>
    </row>
    <row r="14" spans="1:5" s="258" customFormat="1" ht="27.95" customHeight="1">
      <c r="A14" s="498"/>
      <c r="B14" s="318" t="s">
        <v>84</v>
      </c>
      <c r="C14" s="259"/>
      <c r="D14" s="260"/>
      <c r="E14" s="295"/>
    </row>
    <row r="15" spans="1:5" ht="9.9499999999999993" customHeight="1" thickBot="1">
      <c r="A15" s="227"/>
      <c r="B15" s="261"/>
      <c r="C15" s="261"/>
      <c r="D15" s="262"/>
    </row>
    <row r="16" spans="1:5" s="231" customFormat="1" ht="18.95" customHeight="1">
      <c r="A16" s="232"/>
      <c r="B16" s="233" t="s">
        <v>72</v>
      </c>
      <c r="C16" s="232" t="s">
        <v>58</v>
      </c>
      <c r="D16" s="547" t="s">
        <v>61</v>
      </c>
    </row>
    <row r="17" spans="1:5" s="237" customFormat="1" ht="18.95" customHeight="1" thickBot="1">
      <c r="A17" s="234"/>
      <c r="B17" s="235" t="s">
        <v>73</v>
      </c>
      <c r="C17" s="236" t="s">
        <v>60</v>
      </c>
      <c r="D17" s="548"/>
    </row>
    <row r="18" spans="1:5" ht="5.0999999999999996" customHeight="1">
      <c r="A18" s="238"/>
      <c r="B18" s="238"/>
      <c r="C18" s="238"/>
    </row>
    <row r="19" spans="1:5" s="237" customFormat="1" ht="45" customHeight="1">
      <c r="A19" s="269" t="s">
        <v>62</v>
      </c>
      <c r="B19" s="279" t="str">
        <f>'[28]1.29'!F125</f>
        <v xml:space="preserve">Sakit tua 65 tahun dan lebih                                                                                                                                                                                                                                                 Old age 65 years and over                                                                                                                                                                                                                             </v>
      </c>
      <c r="C19" s="280">
        <f>'[28]1.29'!G125</f>
        <v>277</v>
      </c>
      <c r="D19" s="281">
        <f>'[28]1.29'!H125</f>
        <v>56.530612244897959</v>
      </c>
      <c r="E19" s="243"/>
    </row>
    <row r="20" spans="1:5" s="252" customFormat="1" ht="45" customHeight="1">
      <c r="A20" s="270" t="s">
        <v>63</v>
      </c>
      <c r="B20" s="282" t="str">
        <f>'[28]1.29'!F126</f>
        <v xml:space="preserve">Penyakit jantung iskemia                                                                                                                                                                                                                                                     Ischaemic heart diseases                                                                                                                                                                                                                                     </v>
      </c>
      <c r="C20" s="283">
        <f>'[28]1.29'!G126</f>
        <v>27</v>
      </c>
      <c r="D20" s="284">
        <f>'[28]1.29'!H126</f>
        <v>5.5102040816326534</v>
      </c>
      <c r="E20" s="251"/>
    </row>
    <row r="21" spans="1:5" s="237" customFormat="1" ht="45" customHeight="1">
      <c r="A21" s="269" t="s">
        <v>64</v>
      </c>
      <c r="B21" s="279" t="str">
        <f>'[28]1.29'!F127</f>
        <v xml:space="preserve">Penyakit serebrovaskular                                                                                                                                                                                                                                                             Cerebrovascular diseases                                                                                                                                                                                                                                           </v>
      </c>
      <c r="C21" s="285">
        <f>'[28]1.29'!G127</f>
        <v>15</v>
      </c>
      <c r="D21" s="281">
        <f>'[28]1.29'!H127</f>
        <v>3.0612244897959182</v>
      </c>
      <c r="E21" s="243"/>
    </row>
    <row r="22" spans="1:5" s="252" customFormat="1" ht="45" customHeight="1">
      <c r="A22" s="270" t="s">
        <v>65</v>
      </c>
      <c r="B22" s="286" t="str">
        <f>'[28]1.29'!F128</f>
        <v xml:space="preserve">Barah payu dara                                                                                                                                                                                                                                                             Breast cancer                                                                                                                                                                                                                                           </v>
      </c>
      <c r="C22" s="283">
        <f>'[28]1.29'!G128</f>
        <v>11</v>
      </c>
      <c r="D22" s="284">
        <f>'[28]1.29'!H128</f>
        <v>2.2448979591836733</v>
      </c>
      <c r="E22" s="251"/>
    </row>
    <row r="23" spans="1:5" s="237" customFormat="1" ht="45" customHeight="1">
      <c r="A23" s="269" t="s">
        <v>66</v>
      </c>
      <c r="B23" s="279" t="str">
        <f>'[28]1.29'!F129</f>
        <v>Kencing manis                                                                                                                                                                                                                                                                                         Diabetes mellitus</v>
      </c>
      <c r="C23" s="280">
        <f>'[28]1.29'!G129</f>
        <v>11</v>
      </c>
      <c r="D23" s="281">
        <f>'[28]1.29'!H129</f>
        <v>2.2448979591836733</v>
      </c>
      <c r="E23" s="243"/>
    </row>
    <row r="24" spans="1:5" s="258" customFormat="1" ht="27.95" customHeight="1">
      <c r="A24" s="497"/>
      <c r="B24" s="255" t="s">
        <v>83</v>
      </c>
      <c r="C24" s="299">
        <v>490</v>
      </c>
      <c r="D24" s="257"/>
      <c r="E24" s="295"/>
    </row>
    <row r="25" spans="1:5" s="258" customFormat="1" ht="27.95" customHeight="1">
      <c r="A25" s="498"/>
      <c r="B25" s="318" t="s">
        <v>84</v>
      </c>
      <c r="C25" s="259"/>
      <c r="D25" s="260"/>
      <c r="E25" s="295"/>
    </row>
  </sheetData>
  <mergeCells count="2">
    <mergeCell ref="D5:D6"/>
    <mergeCell ref="D16:D17"/>
  </mergeCells>
  <pageMargins left="0.59055118110236227" right="0.59055118110236227" top="0.59055118110236227" bottom="0.39370078740157483" header="0.31496062992125984" footer="0.31496062992125984"/>
  <pageSetup paperSize="9" scale="65"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E25"/>
  <sheetViews>
    <sheetView view="pageBreakPreview" zoomScale="70" zoomScaleNormal="100" zoomScaleSheetLayoutView="70" workbookViewId="0">
      <selection activeCell="L24" sqref="L24"/>
    </sheetView>
  </sheetViews>
  <sheetFormatPr defaultRowHeight="18"/>
  <cols>
    <col min="1" max="1" width="3.7109375" style="268" customWidth="1"/>
    <col min="2" max="2" width="100.7109375" style="268" customWidth="1"/>
    <col min="3" max="3" width="15.7109375" style="268" customWidth="1"/>
    <col min="4" max="4" width="15.7109375" style="239" customWidth="1"/>
    <col min="5" max="5" width="38.7109375" style="224" customWidth="1"/>
    <col min="6" max="16384" width="9.140625" style="224"/>
  </cols>
  <sheetData>
    <row r="1" spans="1:5" s="221" customFormat="1" ht="17.100000000000001" customHeight="1">
      <c r="A1" s="546" t="s">
        <v>318</v>
      </c>
      <c r="B1" s="546"/>
      <c r="C1" s="546"/>
      <c r="D1" s="546"/>
    </row>
    <row r="2" spans="1:5" ht="17.100000000000001" customHeight="1">
      <c r="A2" s="222" t="s">
        <v>319</v>
      </c>
      <c r="B2" s="223"/>
      <c r="C2" s="223"/>
      <c r="D2" s="223"/>
    </row>
    <row r="3" spans="1:5" ht="16.5" customHeight="1">
      <c r="A3" s="225"/>
      <c r="B3" s="226"/>
      <c r="C3" s="226"/>
      <c r="D3" s="193"/>
    </row>
    <row r="4" spans="1:5" s="231" customFormat="1" ht="16.5" customHeight="1" thickBot="1">
      <c r="A4" s="227"/>
      <c r="B4" s="228"/>
      <c r="C4" s="229"/>
      <c r="D4" s="230"/>
    </row>
    <row r="5" spans="1:5" s="231" customFormat="1" ht="18.95" customHeight="1">
      <c r="A5" s="232"/>
      <c r="B5" s="233" t="s">
        <v>57</v>
      </c>
      <c r="C5" s="232" t="s">
        <v>58</v>
      </c>
      <c r="D5" s="547" t="s">
        <v>61</v>
      </c>
    </row>
    <row r="6" spans="1:5" s="237" customFormat="1" ht="18.95" customHeight="1" thickBot="1">
      <c r="A6" s="234"/>
      <c r="B6" s="235" t="s">
        <v>59</v>
      </c>
      <c r="C6" s="236" t="s">
        <v>60</v>
      </c>
      <c r="D6" s="548"/>
    </row>
    <row r="7" spans="1:5" ht="5.0999999999999996" customHeight="1">
      <c r="A7" s="238"/>
      <c r="B7" s="238"/>
      <c r="C7" s="238"/>
    </row>
    <row r="8" spans="1:5" s="237" customFormat="1" ht="45" customHeight="1">
      <c r="A8" s="269" t="s">
        <v>62</v>
      </c>
      <c r="B8" s="292" t="str">
        <f>'[28]1.29'!B140</f>
        <v>Ischaemic heart diseases</v>
      </c>
      <c r="C8" s="285">
        <f>'[28]1.29'!C140</f>
        <v>107</v>
      </c>
      <c r="D8" s="281">
        <f>'[28]1.29'!D140</f>
        <v>18.480138169257341</v>
      </c>
      <c r="E8" s="243"/>
    </row>
    <row r="9" spans="1:5" s="237" customFormat="1" ht="45" customHeight="1">
      <c r="A9" s="270" t="s">
        <v>63</v>
      </c>
      <c r="B9" s="293" t="str">
        <f>'[28]1.29'!B141</f>
        <v>Pneumonia</v>
      </c>
      <c r="C9" s="288">
        <f>'[28]1.29'!C141</f>
        <v>84</v>
      </c>
      <c r="D9" s="284">
        <f>'[28]1.29'!D141</f>
        <v>14.507772020725387</v>
      </c>
      <c r="E9" s="243"/>
    </row>
    <row r="10" spans="1:5" s="237" customFormat="1" ht="45" customHeight="1">
      <c r="A10" s="269" t="s">
        <v>64</v>
      </c>
      <c r="B10" s="294" t="str">
        <f>'[28]1.29'!B142</f>
        <v>Cerebrovascular diseases</v>
      </c>
      <c r="C10" s="280">
        <f>'[28]1.29'!C142</f>
        <v>34</v>
      </c>
      <c r="D10" s="281">
        <f>'[28]1.29'!D142</f>
        <v>5.8721934369602762</v>
      </c>
      <c r="E10" s="243"/>
    </row>
    <row r="11" spans="1:5" s="237" customFormat="1" ht="45" customHeight="1">
      <c r="A11" s="270" t="s">
        <v>65</v>
      </c>
      <c r="B11" s="293" t="str">
        <f>'[28]1.29'!B143</f>
        <v>Transport accidents</v>
      </c>
      <c r="C11" s="283">
        <f>'[28]1.29'!C143</f>
        <v>29</v>
      </c>
      <c r="D11" s="284">
        <f>'[28]1.29'!D143</f>
        <v>5.0086355785837648</v>
      </c>
      <c r="E11" s="243"/>
    </row>
    <row r="12" spans="1:5" s="237" customFormat="1" ht="45" customHeight="1">
      <c r="A12" s="269" t="s">
        <v>66</v>
      </c>
      <c r="B12" s="292" t="str">
        <f>'[28]1.29'!B144</f>
        <v>Malignant neoplasm of breast</v>
      </c>
      <c r="C12" s="280">
        <f>'[28]1.29'!C144</f>
        <v>14</v>
      </c>
      <c r="D12" s="281">
        <f>'[28]1.29'!D144</f>
        <v>2.4179620034542317</v>
      </c>
      <c r="E12" s="243"/>
    </row>
    <row r="13" spans="1:5" s="258" customFormat="1" ht="27.95" customHeight="1">
      <c r="A13" s="497"/>
      <c r="B13" s="255" t="s">
        <v>83</v>
      </c>
      <c r="C13" s="299">
        <v>579</v>
      </c>
      <c r="D13" s="257"/>
    </row>
    <row r="14" spans="1:5" s="258" customFormat="1" ht="27.95" customHeight="1">
      <c r="A14" s="498"/>
      <c r="B14" s="318" t="s">
        <v>84</v>
      </c>
      <c r="C14" s="259"/>
      <c r="D14" s="260"/>
    </row>
    <row r="15" spans="1:5" ht="9.9499999999999993" customHeight="1" thickBot="1">
      <c r="A15" s="227"/>
      <c r="B15" s="261"/>
      <c r="C15" s="261"/>
      <c r="D15" s="262"/>
    </row>
    <row r="16" spans="1:5" s="231" customFormat="1" ht="18.95" customHeight="1">
      <c r="A16" s="232"/>
      <c r="B16" s="233" t="s">
        <v>72</v>
      </c>
      <c r="C16" s="232" t="s">
        <v>58</v>
      </c>
      <c r="D16" s="547" t="s">
        <v>61</v>
      </c>
    </row>
    <row r="17" spans="1:5" s="237" customFormat="1" ht="18.95" customHeight="1" thickBot="1">
      <c r="A17" s="234"/>
      <c r="B17" s="235" t="s">
        <v>73</v>
      </c>
      <c r="C17" s="236" t="s">
        <v>60</v>
      </c>
      <c r="D17" s="548"/>
    </row>
    <row r="18" spans="1:5" ht="5.0999999999999996" customHeight="1">
      <c r="A18" s="238"/>
      <c r="B18" s="238"/>
      <c r="C18" s="238"/>
    </row>
    <row r="19" spans="1:5" s="237" customFormat="1" ht="45" customHeight="1">
      <c r="A19" s="269" t="s">
        <v>62</v>
      </c>
      <c r="B19" s="279" t="str">
        <f>'[28]1.29'!F140</f>
        <v xml:space="preserve">Sakit tua 65 tahun dan lebih                                                                                                                                                                                                                                                 Old age 65 years and over                                                                                                                                                                                                                             </v>
      </c>
      <c r="C19" s="280">
        <f>'[28]1.29'!G140</f>
        <v>297</v>
      </c>
      <c r="D19" s="281">
        <f>'[28]1.29'!H140</f>
        <v>70.883054892601422</v>
      </c>
      <c r="E19" s="243"/>
    </row>
    <row r="20" spans="1:5" s="252" customFormat="1" ht="45" customHeight="1">
      <c r="A20" s="270" t="s">
        <v>63</v>
      </c>
      <c r="B20" s="282" t="str">
        <f>'[28]1.29'!F141</f>
        <v xml:space="preserve">Penyakit serebrovaskular                                                                                                                                                                                                                                                             Cerebrovascular diseases                                                                                                                                                                                                                                           </v>
      </c>
      <c r="C20" s="283">
        <f>'[28]1.29'!G141</f>
        <v>13</v>
      </c>
      <c r="D20" s="284">
        <f>'[28]1.29'!H141</f>
        <v>3.1026252983293556</v>
      </c>
      <c r="E20" s="251"/>
    </row>
    <row r="21" spans="1:5" s="237" customFormat="1" ht="45" customHeight="1">
      <c r="A21" s="269" t="s">
        <v>64</v>
      </c>
      <c r="B21" s="279" t="str">
        <f>'[28]1.29'!F142</f>
        <v>Darah tinggi                                                                                                                                                                                                                                                                                         Hypertension</v>
      </c>
      <c r="C21" s="285">
        <f>'[28]1.29'!G142</f>
        <v>9</v>
      </c>
      <c r="D21" s="281">
        <f>'[28]1.29'!H142</f>
        <v>2.1479713603818613</v>
      </c>
      <c r="E21" s="243"/>
    </row>
    <row r="22" spans="1:5" s="252" customFormat="1" ht="45" customHeight="1">
      <c r="A22" s="270" t="s">
        <v>65</v>
      </c>
      <c r="B22" s="286" t="str">
        <f>'[28]1.29'!F143</f>
        <v xml:space="preserve">Penyakit jantung iskemia                                                                                                                                                                                                                                                     Ischaemic heart diseases                                                                                                                                                                                                                                     </v>
      </c>
      <c r="C22" s="283">
        <f>'[28]1.29'!G143</f>
        <v>9</v>
      </c>
      <c r="D22" s="284">
        <f>'[28]1.29'!H143</f>
        <v>2.1479713603818613</v>
      </c>
      <c r="E22" s="251"/>
    </row>
    <row r="23" spans="1:5" s="237" customFormat="1" ht="45" customHeight="1">
      <c r="A23" s="269" t="s">
        <v>66</v>
      </c>
      <c r="B23" s="279" t="str">
        <f>'[28]1.29'!F144</f>
        <v>Kencing manis                                                                                                                                                                                                                                                                                         Diabetes mellitus</v>
      </c>
      <c r="C23" s="280">
        <f>'[28]1.29'!G144</f>
        <v>7</v>
      </c>
      <c r="D23" s="281">
        <f>'[28]1.29'!H144</f>
        <v>1.6706443914081146</v>
      </c>
      <c r="E23" s="243"/>
    </row>
    <row r="24" spans="1:5" s="258" customFormat="1" ht="27.95" customHeight="1">
      <c r="A24" s="497"/>
      <c r="B24" s="255" t="s">
        <v>83</v>
      </c>
      <c r="C24" s="299">
        <v>419</v>
      </c>
      <c r="D24" s="257"/>
    </row>
    <row r="25" spans="1:5" s="258" customFormat="1" ht="27.95" customHeight="1">
      <c r="A25" s="498"/>
      <c r="B25" s="318" t="s">
        <v>84</v>
      </c>
      <c r="C25" s="259"/>
      <c r="D25" s="260"/>
    </row>
  </sheetData>
  <mergeCells count="3">
    <mergeCell ref="A1:D1"/>
    <mergeCell ref="D5:D6"/>
    <mergeCell ref="D16:D17"/>
  </mergeCells>
  <pageMargins left="0.59055118110236227" right="0.59055118110236227" top="0.59055118110236227" bottom="0.39370078740157483" header="0.31496062992125984" footer="0.31496062992125984"/>
  <pageSetup paperSize="9" scale="65" orientation="portrait" r:id="rId1"/>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7"/>
  <sheetViews>
    <sheetView view="pageBreakPreview" zoomScale="70" zoomScaleNormal="85" zoomScaleSheetLayoutView="70" workbookViewId="0">
      <selection activeCell="G50" sqref="G50:G54"/>
    </sheetView>
  </sheetViews>
  <sheetFormatPr defaultColWidth="13.42578125" defaultRowHeight="15" customHeight="1"/>
  <cols>
    <col min="1" max="1" width="28.7109375" style="410" customWidth="1"/>
    <col min="2" max="2" width="8.7109375" style="410" customWidth="1"/>
    <col min="3" max="3" width="16.7109375" style="410" bestFit="1" customWidth="1"/>
    <col min="4" max="5" width="8.7109375" style="410" customWidth="1"/>
    <col min="6" max="6" width="15.7109375" style="410" customWidth="1"/>
    <col min="7" max="8" width="8.7109375" style="410" customWidth="1"/>
    <col min="9" max="9" width="16.7109375" style="410" bestFit="1" customWidth="1"/>
    <col min="10" max="11" width="8.7109375" style="410" customWidth="1"/>
    <col min="12" max="12" width="15.7109375" style="410" customWidth="1"/>
    <col min="13" max="13" width="12.7109375" style="410" customWidth="1"/>
    <col min="14" max="16384" width="13.42578125" style="410"/>
  </cols>
  <sheetData>
    <row r="1" spans="1:13" ht="24.95" customHeight="1">
      <c r="A1" s="409" t="s">
        <v>114</v>
      </c>
      <c r="B1" s="409"/>
      <c r="C1" s="409"/>
      <c r="D1" s="409"/>
      <c r="E1" s="409"/>
      <c r="F1" s="409"/>
    </row>
    <row r="2" spans="1:13" ht="26.25" customHeight="1">
      <c r="A2" s="411" t="s">
        <v>115</v>
      </c>
      <c r="B2" s="411"/>
      <c r="C2" s="411"/>
      <c r="D2" s="411"/>
      <c r="E2" s="411"/>
      <c r="F2" s="411"/>
    </row>
    <row r="3" spans="1:13" ht="26.25" customHeight="1">
      <c r="A3" s="411"/>
      <c r="B3" s="411"/>
      <c r="C3" s="411"/>
      <c r="D3" s="411"/>
      <c r="E3" s="411"/>
      <c r="F3" s="411"/>
      <c r="M3" s="412" t="s">
        <v>23</v>
      </c>
    </row>
    <row r="4" spans="1:13" ht="24" customHeight="1" thickBot="1">
      <c r="A4" s="413"/>
      <c r="B4" s="413"/>
      <c r="C4" s="413"/>
      <c r="D4" s="413"/>
      <c r="E4" s="413"/>
      <c r="F4" s="413"/>
      <c r="M4" s="414" t="s">
        <v>56</v>
      </c>
    </row>
    <row r="5" spans="1:13" ht="30" customHeight="1">
      <c r="A5" s="503" t="s">
        <v>466</v>
      </c>
      <c r="B5" s="415"/>
      <c r="C5" s="503" t="s">
        <v>467</v>
      </c>
      <c r="D5" s="415"/>
      <c r="E5" s="503" t="s">
        <v>468</v>
      </c>
      <c r="F5" s="503"/>
      <c r="G5" s="503"/>
      <c r="H5" s="503"/>
      <c r="I5" s="503"/>
      <c r="J5" s="503"/>
      <c r="K5" s="503"/>
      <c r="L5" s="503"/>
      <c r="M5" s="503"/>
    </row>
    <row r="6" spans="1:13" ht="30" customHeight="1" thickBot="1">
      <c r="A6" s="504"/>
      <c r="B6" s="416"/>
      <c r="C6" s="506"/>
      <c r="D6" s="417"/>
      <c r="E6" s="505"/>
      <c r="F6" s="505"/>
      <c r="G6" s="505"/>
      <c r="H6" s="505"/>
      <c r="I6" s="505"/>
      <c r="J6" s="505"/>
      <c r="K6" s="505"/>
      <c r="L6" s="505"/>
      <c r="M6" s="505"/>
    </row>
    <row r="7" spans="1:13" s="420" customFormat="1" ht="50.1" customHeight="1" thickBot="1">
      <c r="A7" s="505"/>
      <c r="B7" s="418"/>
      <c r="C7" s="507"/>
      <c r="D7" s="419"/>
      <c r="E7" s="508" t="s">
        <v>408</v>
      </c>
      <c r="F7" s="508"/>
      <c r="G7" s="508"/>
      <c r="H7" s="508" t="s">
        <v>409</v>
      </c>
      <c r="I7" s="508"/>
      <c r="J7" s="508"/>
      <c r="K7" s="508" t="s">
        <v>410</v>
      </c>
      <c r="L7" s="508"/>
      <c r="M7" s="508"/>
    </row>
    <row r="8" spans="1:13" ht="20.100000000000001" customHeight="1">
      <c r="A8" s="421"/>
      <c r="B8" s="421"/>
      <c r="C8" s="422"/>
      <c r="D8" s="422"/>
      <c r="E8" s="423"/>
      <c r="F8" s="423"/>
      <c r="G8" s="423"/>
      <c r="H8" s="424"/>
      <c r="I8" s="423"/>
      <c r="J8" s="423"/>
      <c r="K8" s="423"/>
      <c r="L8" s="421"/>
    </row>
    <row r="9" spans="1:13" s="409" customFormat="1" ht="60" customHeight="1">
      <c r="A9" s="425" t="s">
        <v>103</v>
      </c>
      <c r="B9" s="425"/>
      <c r="C9" s="426">
        <f>SUM(C10:C19)</f>
        <v>4009670</v>
      </c>
      <c r="D9" s="426"/>
      <c r="E9" s="426"/>
      <c r="F9" s="426">
        <f t="shared" ref="F9:L9" si="0">SUM(F10:F19)</f>
        <v>959310</v>
      </c>
      <c r="G9" s="426"/>
      <c r="H9" s="426"/>
      <c r="I9" s="426">
        <f t="shared" si="0"/>
        <v>2805770</v>
      </c>
      <c r="J9" s="426"/>
      <c r="K9" s="426"/>
      <c r="L9" s="426">
        <f t="shared" si="0"/>
        <v>244590</v>
      </c>
    </row>
    <row r="10" spans="1:13" ht="60" customHeight="1">
      <c r="A10" s="427" t="s">
        <v>104</v>
      </c>
      <c r="B10" s="427"/>
      <c r="C10" s="428">
        <v>495338</v>
      </c>
      <c r="D10" s="428"/>
      <c r="E10" s="429"/>
      <c r="F10" s="429">
        <v>105923</v>
      </c>
      <c r="G10" s="430"/>
      <c r="H10" s="431"/>
      <c r="I10" s="432">
        <v>356961</v>
      </c>
      <c r="J10" s="431"/>
      <c r="K10" s="433"/>
      <c r="L10" s="432">
        <v>32454</v>
      </c>
      <c r="M10" s="434"/>
    </row>
    <row r="11" spans="1:13" ht="60" customHeight="1">
      <c r="A11" s="435" t="s">
        <v>105</v>
      </c>
      <c r="B11" s="435"/>
      <c r="C11" s="436">
        <v>1711191</v>
      </c>
      <c r="D11" s="436"/>
      <c r="E11" s="436"/>
      <c r="F11" s="436">
        <v>450281</v>
      </c>
      <c r="G11" s="437"/>
      <c r="H11" s="438"/>
      <c r="I11" s="439">
        <v>1159951</v>
      </c>
      <c r="J11" s="438"/>
      <c r="K11" s="440"/>
      <c r="L11" s="439">
        <v>100959</v>
      </c>
    </row>
    <row r="12" spans="1:13" ht="60" customHeight="1">
      <c r="A12" s="441" t="s">
        <v>106</v>
      </c>
      <c r="B12" s="441"/>
      <c r="C12" s="428">
        <v>323762</v>
      </c>
      <c r="D12" s="428"/>
      <c r="E12" s="428"/>
      <c r="F12" s="428">
        <v>75113</v>
      </c>
      <c r="G12" s="442"/>
      <c r="H12" s="443"/>
      <c r="I12" s="432">
        <v>229899</v>
      </c>
      <c r="J12" s="443"/>
      <c r="K12" s="433"/>
      <c r="L12" s="432">
        <v>18750</v>
      </c>
      <c r="M12" s="434"/>
    </row>
    <row r="13" spans="1:13" ht="60" customHeight="1">
      <c r="A13" s="435" t="s">
        <v>107</v>
      </c>
      <c r="B13" s="435"/>
      <c r="C13" s="436">
        <v>222382</v>
      </c>
      <c r="D13" s="436"/>
      <c r="E13" s="436"/>
      <c r="F13" s="436">
        <v>52555</v>
      </c>
      <c r="G13" s="437"/>
      <c r="H13" s="440"/>
      <c r="I13" s="439">
        <v>157268</v>
      </c>
      <c r="J13" s="440"/>
      <c r="K13" s="440"/>
      <c r="L13" s="439">
        <v>12559</v>
      </c>
    </row>
    <row r="14" spans="1:13" ht="60" customHeight="1">
      <c r="A14" s="441" t="s">
        <v>108</v>
      </c>
      <c r="B14" s="441"/>
      <c r="C14" s="428">
        <v>78195</v>
      </c>
      <c r="D14" s="428"/>
      <c r="E14" s="428"/>
      <c r="F14" s="428">
        <v>18786</v>
      </c>
      <c r="G14" s="442"/>
      <c r="H14" s="433"/>
      <c r="I14" s="432">
        <v>55134</v>
      </c>
      <c r="J14" s="433"/>
      <c r="K14" s="433"/>
      <c r="L14" s="432">
        <v>4275</v>
      </c>
      <c r="M14" s="434"/>
    </row>
    <row r="15" spans="1:13" ht="60" customHeight="1">
      <c r="A15" s="435" t="s">
        <v>109</v>
      </c>
      <c r="B15" s="435"/>
      <c r="C15" s="436">
        <v>314776</v>
      </c>
      <c r="D15" s="436"/>
      <c r="E15" s="436"/>
      <c r="F15" s="436">
        <v>71991</v>
      </c>
      <c r="G15" s="437"/>
      <c r="H15" s="440"/>
      <c r="I15" s="439">
        <v>222120</v>
      </c>
      <c r="J15" s="440"/>
      <c r="K15" s="440"/>
      <c r="L15" s="439">
        <v>20665</v>
      </c>
    </row>
    <row r="16" spans="1:13" ht="60" customHeight="1">
      <c r="A16" s="441" t="s">
        <v>110</v>
      </c>
      <c r="B16" s="441"/>
      <c r="C16" s="428">
        <v>173318</v>
      </c>
      <c r="D16" s="428"/>
      <c r="E16" s="428"/>
      <c r="F16" s="428">
        <v>40237</v>
      </c>
      <c r="G16" s="442"/>
      <c r="H16" s="433"/>
      <c r="I16" s="432">
        <v>122497</v>
      </c>
      <c r="J16" s="433"/>
      <c r="K16" s="433"/>
      <c r="L16" s="432">
        <v>10584</v>
      </c>
      <c r="M16" s="434"/>
    </row>
    <row r="17" spans="1:13" ht="60" customHeight="1">
      <c r="A17" s="435" t="s">
        <v>111</v>
      </c>
      <c r="B17" s="435"/>
      <c r="C17" s="436">
        <v>197762</v>
      </c>
      <c r="D17" s="436"/>
      <c r="E17" s="436"/>
      <c r="F17" s="436">
        <v>39953</v>
      </c>
      <c r="G17" s="437"/>
      <c r="H17" s="440"/>
      <c r="I17" s="439">
        <v>145166</v>
      </c>
      <c r="J17" s="440"/>
      <c r="K17" s="440"/>
      <c r="L17" s="439">
        <v>12643</v>
      </c>
    </row>
    <row r="18" spans="1:13" ht="60" customHeight="1">
      <c r="A18" s="441" t="s">
        <v>112</v>
      </c>
      <c r="B18" s="441"/>
      <c r="C18" s="428">
        <v>329497</v>
      </c>
      <c r="D18" s="428"/>
      <c r="E18" s="428"/>
      <c r="F18" s="428">
        <v>68754</v>
      </c>
      <c r="G18" s="442"/>
      <c r="H18" s="433"/>
      <c r="I18" s="432">
        <v>239687</v>
      </c>
      <c r="J18" s="433"/>
      <c r="K18" s="433"/>
      <c r="L18" s="432">
        <v>21056</v>
      </c>
      <c r="M18" s="434"/>
    </row>
    <row r="19" spans="1:13" ht="60" customHeight="1">
      <c r="A19" s="435" t="s">
        <v>113</v>
      </c>
      <c r="B19" s="435"/>
      <c r="C19" s="436">
        <v>163449</v>
      </c>
      <c r="D19" s="436"/>
      <c r="E19" s="436"/>
      <c r="F19" s="436">
        <v>35717</v>
      </c>
      <c r="G19" s="444"/>
      <c r="H19" s="440"/>
      <c r="I19" s="439">
        <v>117087</v>
      </c>
      <c r="J19" s="440"/>
      <c r="K19" s="440"/>
      <c r="L19" s="439">
        <v>10645</v>
      </c>
    </row>
    <row r="20" spans="1:13" ht="24.95" customHeight="1">
      <c r="A20" s="445"/>
      <c r="B20" s="445"/>
      <c r="C20" s="445"/>
      <c r="D20" s="445"/>
      <c r="E20" s="445"/>
      <c r="F20" s="445"/>
      <c r="G20" s="446"/>
      <c r="H20" s="447"/>
      <c r="I20" s="447"/>
      <c r="J20" s="447"/>
      <c r="K20" s="447"/>
      <c r="L20" s="447"/>
      <c r="M20" s="447"/>
    </row>
    <row r="21" spans="1:13" ht="15.75" customHeight="1"/>
    <row r="22" spans="1:13" ht="15.75" customHeight="1"/>
    <row r="23" spans="1:13" ht="15.75" customHeight="1"/>
    <row r="24" spans="1:13" ht="15.75" customHeight="1"/>
    <row r="25" spans="1:13" ht="15.75" customHeight="1"/>
    <row r="26" spans="1:13" ht="15.75" customHeight="1"/>
    <row r="27" spans="1:13" ht="15.75" customHeight="1"/>
    <row r="28" spans="1:13" ht="15.75" customHeight="1"/>
    <row r="29" spans="1:13" ht="15.75" customHeight="1"/>
    <row r="30" spans="1:13" ht="15.75" customHeight="1"/>
    <row r="31" spans="1:13" ht="15.75" customHeight="1"/>
    <row r="32" spans="1:1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sheetData>
  <mergeCells count="6">
    <mergeCell ref="A5:A7"/>
    <mergeCell ref="C5:C7"/>
    <mergeCell ref="E5:M6"/>
    <mergeCell ref="E7:G7"/>
    <mergeCell ref="H7:J7"/>
    <mergeCell ref="K7:M7"/>
  </mergeCells>
  <pageMargins left="0.59055118110236227" right="0.39370078740157483" top="0.59055118110236227" bottom="0.3937007874015748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7"/>
  <sheetViews>
    <sheetView view="pageBreakPreview" zoomScale="70" zoomScaleNormal="85" zoomScaleSheetLayoutView="70" workbookViewId="0">
      <selection activeCell="G50" sqref="G50:G54"/>
    </sheetView>
  </sheetViews>
  <sheetFormatPr defaultColWidth="13.42578125" defaultRowHeight="15" customHeight="1"/>
  <cols>
    <col min="1" max="1" width="28.7109375" style="410" customWidth="1"/>
    <col min="2" max="2" width="8.7109375" style="410" customWidth="1"/>
    <col min="3" max="3" width="16.7109375" style="410" bestFit="1" customWidth="1"/>
    <col min="4" max="5" width="8.7109375" style="410" customWidth="1"/>
    <col min="6" max="6" width="15.7109375" style="410" customWidth="1"/>
    <col min="7" max="8" width="8.7109375" style="410" customWidth="1"/>
    <col min="9" max="9" width="16.7109375" style="410" bestFit="1" customWidth="1"/>
    <col min="10" max="11" width="8.7109375" style="410" customWidth="1"/>
    <col min="12" max="12" width="15.7109375" style="410" customWidth="1"/>
    <col min="13" max="13" width="12.7109375" style="410" customWidth="1"/>
    <col min="14" max="16384" width="13.42578125" style="410"/>
  </cols>
  <sheetData>
    <row r="1" spans="1:15" ht="24.95" customHeight="1">
      <c r="A1" s="409" t="s">
        <v>116</v>
      </c>
      <c r="B1" s="409"/>
      <c r="C1" s="409"/>
      <c r="D1" s="409"/>
      <c r="E1" s="409"/>
      <c r="F1" s="409"/>
    </row>
    <row r="2" spans="1:15" ht="26.25" customHeight="1">
      <c r="A2" s="411" t="s">
        <v>117</v>
      </c>
      <c r="B2" s="411"/>
      <c r="C2" s="411"/>
      <c r="D2" s="411"/>
      <c r="E2" s="411"/>
      <c r="F2" s="411"/>
      <c r="N2" s="455"/>
      <c r="O2" s="455"/>
    </row>
    <row r="3" spans="1:15" ht="26.25" customHeight="1">
      <c r="A3" s="411"/>
      <c r="B3" s="411"/>
      <c r="C3" s="411"/>
      <c r="D3" s="411"/>
      <c r="E3" s="411"/>
      <c r="F3" s="411"/>
      <c r="M3" s="412" t="s">
        <v>24</v>
      </c>
      <c r="N3" s="455"/>
      <c r="O3" s="455"/>
    </row>
    <row r="4" spans="1:15" ht="24" customHeight="1" thickBot="1">
      <c r="A4" s="413"/>
      <c r="B4" s="413"/>
      <c r="C4" s="413"/>
      <c r="D4" s="413"/>
      <c r="E4" s="413"/>
      <c r="F4" s="413"/>
      <c r="M4" s="414" t="s">
        <v>411</v>
      </c>
      <c r="N4" s="456"/>
      <c r="O4" s="456"/>
    </row>
    <row r="5" spans="1:15" ht="30" customHeight="1">
      <c r="A5" s="503" t="s">
        <v>466</v>
      </c>
      <c r="B5" s="415"/>
      <c r="C5" s="503" t="s">
        <v>467</v>
      </c>
      <c r="D5" s="415"/>
      <c r="E5" s="503" t="s">
        <v>468</v>
      </c>
      <c r="F5" s="503"/>
      <c r="G5" s="503"/>
      <c r="H5" s="503"/>
      <c r="I5" s="503"/>
      <c r="J5" s="503"/>
      <c r="K5" s="503"/>
      <c r="L5" s="503"/>
      <c r="M5" s="503"/>
    </row>
    <row r="6" spans="1:15" ht="30" customHeight="1" thickBot="1">
      <c r="A6" s="504"/>
      <c r="B6" s="416"/>
      <c r="C6" s="506"/>
      <c r="D6" s="417"/>
      <c r="E6" s="505"/>
      <c r="F6" s="505"/>
      <c r="G6" s="505"/>
      <c r="H6" s="505"/>
      <c r="I6" s="505"/>
      <c r="J6" s="505"/>
      <c r="K6" s="505"/>
      <c r="L6" s="505"/>
      <c r="M6" s="505"/>
    </row>
    <row r="7" spans="1:15" s="420" customFormat="1" ht="50.1" customHeight="1" thickBot="1">
      <c r="A7" s="505"/>
      <c r="B7" s="418"/>
      <c r="C7" s="507"/>
      <c r="D7" s="419"/>
      <c r="E7" s="508" t="s">
        <v>408</v>
      </c>
      <c r="F7" s="508"/>
      <c r="G7" s="508"/>
      <c r="H7" s="508" t="s">
        <v>409</v>
      </c>
      <c r="I7" s="508"/>
      <c r="J7" s="508"/>
      <c r="K7" s="508" t="s">
        <v>410</v>
      </c>
      <c r="L7" s="508"/>
      <c r="M7" s="508"/>
    </row>
    <row r="8" spans="1:15" ht="20.100000000000001" customHeight="1">
      <c r="A8" s="421"/>
      <c r="B8" s="421"/>
      <c r="C8" s="422"/>
      <c r="D8" s="422"/>
      <c r="E8" s="423"/>
      <c r="F8" s="423"/>
      <c r="G8" s="423"/>
      <c r="H8" s="424"/>
      <c r="I8" s="423"/>
      <c r="J8" s="423"/>
      <c r="K8" s="423"/>
      <c r="L8" s="421"/>
    </row>
    <row r="9" spans="1:15" s="409" customFormat="1" ht="60" customHeight="1">
      <c r="A9" s="425" t="s">
        <v>103</v>
      </c>
      <c r="B9" s="425"/>
      <c r="C9" s="426">
        <f>SUM(C10:C19)</f>
        <v>2141307</v>
      </c>
      <c r="D9" s="426"/>
      <c r="E9" s="426"/>
      <c r="F9" s="426">
        <f t="shared" ref="F9:L9" si="0">SUM(F10:F19)</f>
        <v>488884</v>
      </c>
      <c r="G9" s="426"/>
      <c r="H9" s="426"/>
      <c r="I9" s="426">
        <f t="shared" si="0"/>
        <v>1529807</v>
      </c>
      <c r="J9" s="426"/>
      <c r="K9" s="426"/>
      <c r="L9" s="426">
        <f t="shared" si="0"/>
        <v>122616</v>
      </c>
    </row>
    <row r="10" spans="1:15" ht="60" customHeight="1">
      <c r="A10" s="427" t="s">
        <v>104</v>
      </c>
      <c r="B10" s="427"/>
      <c r="C10" s="428">
        <v>261609</v>
      </c>
      <c r="D10" s="428"/>
      <c r="E10" s="448"/>
      <c r="F10" s="429">
        <v>54117</v>
      </c>
      <c r="G10" s="449"/>
      <c r="H10" s="431"/>
      <c r="I10" s="432">
        <v>191428</v>
      </c>
      <c r="J10" s="431"/>
      <c r="K10" s="433"/>
      <c r="L10" s="432">
        <v>16064</v>
      </c>
      <c r="M10" s="434"/>
    </row>
    <row r="11" spans="1:15" ht="60" customHeight="1">
      <c r="A11" s="435" t="s">
        <v>105</v>
      </c>
      <c r="B11" s="435"/>
      <c r="C11" s="436">
        <v>907315</v>
      </c>
      <c r="D11" s="436"/>
      <c r="E11" s="450"/>
      <c r="F11" s="436">
        <v>229655</v>
      </c>
      <c r="G11" s="451"/>
      <c r="H11" s="438"/>
      <c r="I11" s="439">
        <v>627638</v>
      </c>
      <c r="J11" s="438"/>
      <c r="K11" s="440"/>
      <c r="L11" s="439">
        <v>50022</v>
      </c>
    </row>
    <row r="12" spans="1:15" ht="60" customHeight="1">
      <c r="A12" s="441" t="s">
        <v>106</v>
      </c>
      <c r="B12" s="441"/>
      <c r="C12" s="428">
        <v>179314</v>
      </c>
      <c r="D12" s="428"/>
      <c r="E12" s="452"/>
      <c r="F12" s="428">
        <v>37936</v>
      </c>
      <c r="G12" s="453"/>
      <c r="H12" s="443"/>
      <c r="I12" s="432">
        <v>130762</v>
      </c>
      <c r="J12" s="443"/>
      <c r="K12" s="433"/>
      <c r="L12" s="432">
        <v>10616</v>
      </c>
      <c r="M12" s="434"/>
    </row>
    <row r="13" spans="1:15" ht="60" customHeight="1">
      <c r="A13" s="435" t="s">
        <v>107</v>
      </c>
      <c r="B13" s="435"/>
      <c r="C13" s="436">
        <v>118422</v>
      </c>
      <c r="D13" s="436"/>
      <c r="E13" s="450"/>
      <c r="F13" s="436">
        <v>26967</v>
      </c>
      <c r="G13" s="451"/>
      <c r="H13" s="440"/>
      <c r="I13" s="439">
        <v>85436</v>
      </c>
      <c r="J13" s="440"/>
      <c r="K13" s="440"/>
      <c r="L13" s="439">
        <v>6019</v>
      </c>
    </row>
    <row r="14" spans="1:15" ht="60" customHeight="1">
      <c r="A14" s="441" t="s">
        <v>108</v>
      </c>
      <c r="B14" s="441"/>
      <c r="C14" s="428">
        <v>41939</v>
      </c>
      <c r="D14" s="428"/>
      <c r="E14" s="452"/>
      <c r="F14" s="428">
        <v>9620</v>
      </c>
      <c r="G14" s="453"/>
      <c r="H14" s="433"/>
      <c r="I14" s="432">
        <v>30032</v>
      </c>
      <c r="J14" s="433"/>
      <c r="K14" s="433"/>
      <c r="L14" s="432">
        <v>2287</v>
      </c>
      <c r="M14" s="434"/>
    </row>
    <row r="15" spans="1:15" ht="60" customHeight="1">
      <c r="A15" s="435" t="s">
        <v>109</v>
      </c>
      <c r="B15" s="435"/>
      <c r="C15" s="436">
        <v>173296</v>
      </c>
      <c r="D15" s="436"/>
      <c r="E15" s="450"/>
      <c r="F15" s="436">
        <v>36167</v>
      </c>
      <c r="G15" s="451"/>
      <c r="H15" s="440"/>
      <c r="I15" s="439">
        <v>126374</v>
      </c>
      <c r="J15" s="440"/>
      <c r="K15" s="440"/>
      <c r="L15" s="439">
        <v>10755</v>
      </c>
    </row>
    <row r="16" spans="1:15" ht="60" customHeight="1">
      <c r="A16" s="441" t="s">
        <v>110</v>
      </c>
      <c r="B16" s="441"/>
      <c r="C16" s="428">
        <v>93247</v>
      </c>
      <c r="D16" s="428"/>
      <c r="E16" s="452"/>
      <c r="F16" s="428">
        <v>20563</v>
      </c>
      <c r="G16" s="453"/>
      <c r="H16" s="433"/>
      <c r="I16" s="432">
        <v>67428</v>
      </c>
      <c r="J16" s="433"/>
      <c r="K16" s="433"/>
      <c r="L16" s="432">
        <v>5256</v>
      </c>
      <c r="M16" s="434"/>
    </row>
    <row r="17" spans="1:13" ht="60" customHeight="1">
      <c r="A17" s="435" t="s">
        <v>111</v>
      </c>
      <c r="B17" s="435"/>
      <c r="C17" s="436">
        <v>103200</v>
      </c>
      <c r="D17" s="436"/>
      <c r="E17" s="450"/>
      <c r="F17" s="436">
        <v>20136</v>
      </c>
      <c r="G17" s="451"/>
      <c r="H17" s="440"/>
      <c r="I17" s="439">
        <v>76726</v>
      </c>
      <c r="J17" s="440"/>
      <c r="K17" s="440"/>
      <c r="L17" s="439">
        <v>6338</v>
      </c>
    </row>
    <row r="18" spans="1:13" ht="60" customHeight="1">
      <c r="A18" s="441" t="s">
        <v>112</v>
      </c>
      <c r="B18" s="441"/>
      <c r="C18" s="428">
        <v>177734</v>
      </c>
      <c r="D18" s="428"/>
      <c r="E18" s="452"/>
      <c r="F18" s="428">
        <v>35589</v>
      </c>
      <c r="G18" s="453"/>
      <c r="H18" s="433"/>
      <c r="I18" s="432">
        <v>132064</v>
      </c>
      <c r="J18" s="433"/>
      <c r="K18" s="433"/>
      <c r="L18" s="432">
        <v>10081</v>
      </c>
      <c r="M18" s="434"/>
    </row>
    <row r="19" spans="1:13" ht="60" customHeight="1">
      <c r="A19" s="435" t="s">
        <v>113</v>
      </c>
      <c r="B19" s="435"/>
      <c r="C19" s="436">
        <v>85231</v>
      </c>
      <c r="D19" s="436"/>
      <c r="E19" s="450"/>
      <c r="F19" s="436">
        <v>18134</v>
      </c>
      <c r="G19" s="454"/>
      <c r="H19" s="440"/>
      <c r="I19" s="439">
        <v>61919</v>
      </c>
      <c r="J19" s="440"/>
      <c r="K19" s="440"/>
      <c r="L19" s="439">
        <v>5178</v>
      </c>
    </row>
    <row r="20" spans="1:13" ht="24.95" customHeight="1">
      <c r="A20" s="445"/>
      <c r="B20" s="445"/>
      <c r="C20" s="445"/>
      <c r="D20" s="445"/>
      <c r="E20" s="445"/>
      <c r="F20" s="445"/>
      <c r="G20" s="446"/>
      <c r="H20" s="447"/>
      <c r="I20" s="447"/>
      <c r="J20" s="447"/>
      <c r="K20" s="447"/>
      <c r="L20" s="447"/>
      <c r="M20" s="447"/>
    </row>
    <row r="21" spans="1:13" ht="15.75" customHeight="1"/>
    <row r="22" spans="1:13" ht="15.75" customHeight="1"/>
    <row r="23" spans="1:13" ht="15.75" customHeight="1"/>
    <row r="24" spans="1:13" ht="15.75" customHeight="1"/>
    <row r="25" spans="1:13" ht="15.75" customHeight="1"/>
    <row r="26" spans="1:13" ht="15.75" customHeight="1"/>
    <row r="27" spans="1:13" ht="15.75" customHeight="1"/>
    <row r="28" spans="1:13" ht="15.75" customHeight="1"/>
    <row r="29" spans="1:13" ht="15.75" customHeight="1"/>
    <row r="30" spans="1:13" ht="15.75" customHeight="1"/>
    <row r="31" spans="1:13" ht="15.75" customHeight="1"/>
    <row r="32" spans="1:1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sheetData>
  <mergeCells count="6">
    <mergeCell ref="A5:A7"/>
    <mergeCell ref="C5:C7"/>
    <mergeCell ref="E5:M6"/>
    <mergeCell ref="E7:G7"/>
    <mergeCell ref="H7:J7"/>
    <mergeCell ref="K7:M7"/>
  </mergeCells>
  <pageMargins left="0.59055118110236227" right="0.39370078740157483" top="0.59055118110236227" bottom="0.39370078740157483"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7"/>
  <sheetViews>
    <sheetView view="pageBreakPreview" zoomScale="70" zoomScaleNormal="85" zoomScaleSheetLayoutView="70" workbookViewId="0">
      <selection activeCell="G50" sqref="G50:G54"/>
    </sheetView>
  </sheetViews>
  <sheetFormatPr defaultColWidth="13.42578125" defaultRowHeight="15" customHeight="1"/>
  <cols>
    <col min="1" max="1" width="28.7109375" style="410" customWidth="1"/>
    <col min="2" max="2" width="8.7109375" style="410" customWidth="1"/>
    <col min="3" max="3" width="16.7109375" style="410" bestFit="1" customWidth="1"/>
    <col min="4" max="5" width="8.7109375" style="410" customWidth="1"/>
    <col min="6" max="6" width="15.7109375" style="410" customWidth="1"/>
    <col min="7" max="8" width="8.7109375" style="410" customWidth="1"/>
    <col min="9" max="9" width="16.7109375" style="410" bestFit="1" customWidth="1"/>
    <col min="10" max="11" width="8.7109375" style="410" customWidth="1"/>
    <col min="12" max="12" width="15.7109375" style="410" customWidth="1"/>
    <col min="13" max="13" width="12.7109375" style="410" customWidth="1"/>
    <col min="14" max="16384" width="13.42578125" style="410"/>
  </cols>
  <sheetData>
    <row r="1" spans="1:13" ht="24.95" customHeight="1">
      <c r="A1" s="409" t="s">
        <v>116</v>
      </c>
      <c r="B1" s="409"/>
      <c r="C1" s="409"/>
      <c r="D1" s="409"/>
      <c r="E1" s="409"/>
      <c r="F1" s="409"/>
    </row>
    <row r="2" spans="1:13" ht="26.25" customHeight="1">
      <c r="A2" s="411" t="s">
        <v>117</v>
      </c>
      <c r="B2" s="411"/>
      <c r="C2" s="411"/>
      <c r="D2" s="411"/>
      <c r="E2" s="411"/>
      <c r="F2" s="411"/>
    </row>
    <row r="3" spans="1:13" ht="26.25" customHeight="1">
      <c r="A3" s="411"/>
      <c r="B3" s="411"/>
      <c r="C3" s="411"/>
      <c r="D3" s="411"/>
      <c r="E3" s="411"/>
      <c r="F3" s="411"/>
      <c r="M3" s="412" t="s">
        <v>25</v>
      </c>
    </row>
    <row r="4" spans="1:13" ht="24" customHeight="1" thickBot="1">
      <c r="A4" s="413"/>
      <c r="B4" s="413"/>
      <c r="C4" s="413"/>
      <c r="D4" s="413"/>
      <c r="E4" s="413"/>
      <c r="F4" s="413"/>
      <c r="M4" s="414" t="s">
        <v>75</v>
      </c>
    </row>
    <row r="5" spans="1:13" ht="30" customHeight="1">
      <c r="A5" s="503" t="s">
        <v>466</v>
      </c>
      <c r="B5" s="415"/>
      <c r="C5" s="503" t="s">
        <v>467</v>
      </c>
      <c r="D5" s="415"/>
      <c r="E5" s="503" t="s">
        <v>468</v>
      </c>
      <c r="F5" s="503"/>
      <c r="G5" s="503"/>
      <c r="H5" s="503"/>
      <c r="I5" s="503"/>
      <c r="J5" s="503"/>
      <c r="K5" s="503"/>
      <c r="L5" s="503"/>
      <c r="M5" s="503"/>
    </row>
    <row r="6" spans="1:13" ht="30" customHeight="1" thickBot="1">
      <c r="A6" s="504"/>
      <c r="B6" s="416"/>
      <c r="C6" s="506"/>
      <c r="D6" s="417"/>
      <c r="E6" s="505"/>
      <c r="F6" s="505"/>
      <c r="G6" s="505"/>
      <c r="H6" s="505"/>
      <c r="I6" s="505"/>
      <c r="J6" s="505"/>
      <c r="K6" s="505"/>
      <c r="L6" s="505"/>
      <c r="M6" s="505"/>
    </row>
    <row r="7" spans="1:13" s="420" customFormat="1" ht="50.1" customHeight="1" thickBot="1">
      <c r="A7" s="505"/>
      <c r="B7" s="418"/>
      <c r="C7" s="507"/>
      <c r="D7" s="419"/>
      <c r="E7" s="508" t="s">
        <v>408</v>
      </c>
      <c r="F7" s="508"/>
      <c r="G7" s="508"/>
      <c r="H7" s="508" t="s">
        <v>409</v>
      </c>
      <c r="I7" s="508"/>
      <c r="J7" s="508"/>
      <c r="K7" s="508" t="s">
        <v>410</v>
      </c>
      <c r="L7" s="508"/>
      <c r="M7" s="508"/>
    </row>
    <row r="8" spans="1:13" ht="20.100000000000001" customHeight="1">
      <c r="A8" s="421"/>
      <c r="B8" s="421"/>
      <c r="C8" s="422"/>
      <c r="D8" s="422"/>
      <c r="E8" s="423"/>
      <c r="F8" s="423"/>
      <c r="G8" s="423"/>
      <c r="H8" s="424"/>
      <c r="I8" s="423"/>
      <c r="J8" s="423"/>
      <c r="K8" s="423"/>
      <c r="L8" s="421"/>
    </row>
    <row r="9" spans="1:13" s="409" customFormat="1" ht="60" customHeight="1">
      <c r="A9" s="425" t="s">
        <v>103</v>
      </c>
      <c r="B9" s="425"/>
      <c r="C9" s="426">
        <f>SUM(C10:C19)</f>
        <v>1868363</v>
      </c>
      <c r="D9" s="426"/>
      <c r="E9" s="426"/>
      <c r="F9" s="426">
        <f t="shared" ref="F9:L9" si="0">SUM(F10:F19)</f>
        <v>470426</v>
      </c>
      <c r="G9" s="426"/>
      <c r="H9" s="426"/>
      <c r="I9" s="426">
        <f t="shared" si="0"/>
        <v>1275963</v>
      </c>
      <c r="J9" s="426"/>
      <c r="K9" s="426"/>
      <c r="L9" s="426">
        <f t="shared" si="0"/>
        <v>121974</v>
      </c>
    </row>
    <row r="10" spans="1:13" ht="60" customHeight="1">
      <c r="A10" s="427" t="s">
        <v>104</v>
      </c>
      <c r="B10" s="427"/>
      <c r="C10" s="428">
        <v>233729</v>
      </c>
      <c r="D10" s="428"/>
      <c r="E10" s="448"/>
      <c r="F10" s="429">
        <v>51806</v>
      </c>
      <c r="G10" s="449"/>
      <c r="H10" s="431"/>
      <c r="I10" s="432">
        <v>165533</v>
      </c>
      <c r="J10" s="431"/>
      <c r="K10" s="433"/>
      <c r="L10" s="432">
        <v>16390</v>
      </c>
      <c r="M10" s="434"/>
    </row>
    <row r="11" spans="1:13" ht="60" customHeight="1">
      <c r="A11" s="435" t="s">
        <v>105</v>
      </c>
      <c r="B11" s="435"/>
      <c r="C11" s="436">
        <v>803876</v>
      </c>
      <c r="D11" s="436"/>
      <c r="E11" s="450"/>
      <c r="F11" s="436">
        <v>220626</v>
      </c>
      <c r="G11" s="451"/>
      <c r="H11" s="438"/>
      <c r="I11" s="439">
        <v>532313</v>
      </c>
      <c r="J11" s="438"/>
      <c r="K11" s="440"/>
      <c r="L11" s="439">
        <v>50937</v>
      </c>
    </row>
    <row r="12" spans="1:13" ht="60" customHeight="1">
      <c r="A12" s="441" t="s">
        <v>106</v>
      </c>
      <c r="B12" s="441"/>
      <c r="C12" s="428">
        <v>144448</v>
      </c>
      <c r="D12" s="428"/>
      <c r="E12" s="452"/>
      <c r="F12" s="428">
        <v>37177</v>
      </c>
      <c r="G12" s="453"/>
      <c r="H12" s="443"/>
      <c r="I12" s="432">
        <v>99137</v>
      </c>
      <c r="J12" s="443"/>
      <c r="K12" s="433"/>
      <c r="L12" s="432">
        <v>8134</v>
      </c>
      <c r="M12" s="434"/>
    </row>
    <row r="13" spans="1:13" ht="60" customHeight="1">
      <c r="A13" s="435" t="s">
        <v>107</v>
      </c>
      <c r="B13" s="435"/>
      <c r="C13" s="436">
        <v>103960</v>
      </c>
      <c r="D13" s="436"/>
      <c r="E13" s="450"/>
      <c r="F13" s="436">
        <v>25588</v>
      </c>
      <c r="G13" s="451"/>
      <c r="H13" s="440"/>
      <c r="I13" s="439">
        <v>71832</v>
      </c>
      <c r="J13" s="440"/>
      <c r="K13" s="440"/>
      <c r="L13" s="439">
        <v>6540</v>
      </c>
    </row>
    <row r="14" spans="1:13" ht="60" customHeight="1">
      <c r="A14" s="441" t="s">
        <v>108</v>
      </c>
      <c r="B14" s="441"/>
      <c r="C14" s="428">
        <v>36256</v>
      </c>
      <c r="D14" s="428"/>
      <c r="E14" s="452"/>
      <c r="F14" s="428">
        <v>9166</v>
      </c>
      <c r="G14" s="453"/>
      <c r="H14" s="433"/>
      <c r="I14" s="432">
        <v>25102</v>
      </c>
      <c r="J14" s="433"/>
      <c r="K14" s="433"/>
      <c r="L14" s="432">
        <v>1988</v>
      </c>
      <c r="M14" s="434"/>
    </row>
    <row r="15" spans="1:13" ht="60" customHeight="1">
      <c r="A15" s="435" t="s">
        <v>109</v>
      </c>
      <c r="B15" s="435"/>
      <c r="C15" s="436">
        <v>141480</v>
      </c>
      <c r="D15" s="436"/>
      <c r="E15" s="450"/>
      <c r="F15" s="436">
        <v>35824</v>
      </c>
      <c r="G15" s="451"/>
      <c r="H15" s="440"/>
      <c r="I15" s="439">
        <v>95746</v>
      </c>
      <c r="J15" s="440"/>
      <c r="K15" s="440"/>
      <c r="L15" s="439">
        <v>9910</v>
      </c>
    </row>
    <row r="16" spans="1:13" ht="60" customHeight="1">
      <c r="A16" s="441" t="s">
        <v>110</v>
      </c>
      <c r="B16" s="441"/>
      <c r="C16" s="428">
        <v>80071</v>
      </c>
      <c r="D16" s="428"/>
      <c r="E16" s="452"/>
      <c r="F16" s="428">
        <v>19674</v>
      </c>
      <c r="G16" s="453"/>
      <c r="H16" s="433"/>
      <c r="I16" s="432">
        <v>55069</v>
      </c>
      <c r="J16" s="433"/>
      <c r="K16" s="433"/>
      <c r="L16" s="432">
        <v>5328</v>
      </c>
      <c r="M16" s="434"/>
    </row>
    <row r="17" spans="1:13" ht="60" customHeight="1">
      <c r="A17" s="435" t="s">
        <v>111</v>
      </c>
      <c r="B17" s="435"/>
      <c r="C17" s="436">
        <v>94562</v>
      </c>
      <c r="D17" s="436"/>
      <c r="E17" s="450"/>
      <c r="F17" s="436">
        <v>19817</v>
      </c>
      <c r="G17" s="451"/>
      <c r="H17" s="440"/>
      <c r="I17" s="439">
        <v>68440</v>
      </c>
      <c r="J17" s="440"/>
      <c r="K17" s="440"/>
      <c r="L17" s="439">
        <v>6305</v>
      </c>
    </row>
    <row r="18" spans="1:13" ht="60" customHeight="1">
      <c r="A18" s="441" t="s">
        <v>112</v>
      </c>
      <c r="B18" s="441"/>
      <c r="C18" s="428">
        <v>151763</v>
      </c>
      <c r="D18" s="428"/>
      <c r="E18" s="452"/>
      <c r="F18" s="428">
        <v>33165</v>
      </c>
      <c r="G18" s="453"/>
      <c r="H18" s="433"/>
      <c r="I18" s="432">
        <v>107623</v>
      </c>
      <c r="J18" s="433"/>
      <c r="K18" s="433"/>
      <c r="L18" s="432">
        <v>10975</v>
      </c>
      <c r="M18" s="434"/>
    </row>
    <row r="19" spans="1:13" ht="60" customHeight="1">
      <c r="A19" s="435" t="s">
        <v>113</v>
      </c>
      <c r="B19" s="435"/>
      <c r="C19" s="436">
        <v>78218</v>
      </c>
      <c r="D19" s="436"/>
      <c r="E19" s="450"/>
      <c r="F19" s="436">
        <v>17583</v>
      </c>
      <c r="G19" s="454"/>
      <c r="H19" s="440"/>
      <c r="I19" s="439">
        <v>55168</v>
      </c>
      <c r="J19" s="440"/>
      <c r="K19" s="440"/>
      <c r="L19" s="439">
        <v>5467</v>
      </c>
    </row>
    <row r="20" spans="1:13" ht="24.95" customHeight="1">
      <c r="A20" s="445"/>
      <c r="B20" s="445"/>
      <c r="C20" s="445"/>
      <c r="D20" s="445"/>
      <c r="E20" s="445"/>
      <c r="F20" s="445"/>
      <c r="G20" s="446"/>
      <c r="H20" s="447"/>
      <c r="I20" s="447"/>
      <c r="J20" s="447"/>
      <c r="K20" s="447"/>
      <c r="L20" s="447"/>
      <c r="M20" s="447"/>
    </row>
    <row r="21" spans="1:13" ht="15.75" customHeight="1"/>
    <row r="22" spans="1:13" ht="15.75" customHeight="1"/>
    <row r="23" spans="1:13" ht="15.75" customHeight="1"/>
    <row r="24" spans="1:13" ht="15.75" customHeight="1"/>
    <row r="25" spans="1:13" ht="15.75" customHeight="1"/>
    <row r="26" spans="1:13" ht="15.75" customHeight="1"/>
    <row r="27" spans="1:13" ht="15.75" customHeight="1"/>
    <row r="28" spans="1:13" ht="15.75" customHeight="1"/>
    <row r="29" spans="1:13" ht="15.75" customHeight="1"/>
    <row r="30" spans="1:13" ht="15.75" customHeight="1"/>
    <row r="31" spans="1:13" ht="15.75" customHeight="1"/>
    <row r="32" spans="1:1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sheetData>
  <mergeCells count="6">
    <mergeCell ref="A5:A7"/>
    <mergeCell ref="C5:C7"/>
    <mergeCell ref="E5:M6"/>
    <mergeCell ref="E7:G7"/>
    <mergeCell ref="H7:J7"/>
    <mergeCell ref="K7:M7"/>
  </mergeCells>
  <pageMargins left="0.59055118110236227" right="0.39370078740157483" top="0.59055118110236227" bottom="0.39370078740157483" header="0.31496062992125984" footer="0.31496062992125984"/>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view="pageBreakPreview" zoomScaleNormal="100" zoomScaleSheetLayoutView="100" workbookViewId="0">
      <selection activeCell="G50" sqref="G50:G54"/>
    </sheetView>
  </sheetViews>
  <sheetFormatPr defaultColWidth="13.42578125" defaultRowHeight="16.5"/>
  <cols>
    <col min="1" max="1" width="65.7109375" style="9" customWidth="1"/>
    <col min="2" max="2" width="30.7109375" style="9" customWidth="1"/>
    <col min="3" max="3" width="35.7109375" style="9" customWidth="1"/>
    <col min="4" max="4" width="8.140625" style="9" customWidth="1"/>
    <col min="5" max="16384" width="13.42578125" style="9"/>
  </cols>
  <sheetData>
    <row r="1" spans="1:4" ht="24.95" customHeight="1">
      <c r="A1" s="13" t="s">
        <v>326</v>
      </c>
      <c r="B1" s="13"/>
      <c r="C1" s="13"/>
    </row>
    <row r="2" spans="1:4" ht="24" customHeight="1">
      <c r="A2" s="21" t="s">
        <v>327</v>
      </c>
      <c r="B2" s="21"/>
      <c r="C2" s="21"/>
    </row>
    <row r="3" spans="1:4" ht="24" customHeight="1" thickBot="1">
      <c r="A3" s="22"/>
      <c r="B3" s="22"/>
      <c r="C3" s="22"/>
    </row>
    <row r="4" spans="1:4" ht="33" customHeight="1">
      <c r="A4" s="509" t="s">
        <v>328</v>
      </c>
      <c r="B4" s="509" t="s">
        <v>89</v>
      </c>
      <c r="C4" s="509" t="s">
        <v>329</v>
      </c>
    </row>
    <row r="5" spans="1:4" ht="19.5" customHeight="1" thickBot="1">
      <c r="A5" s="510"/>
      <c r="B5" s="510"/>
      <c r="C5" s="510"/>
    </row>
    <row r="6" spans="1:4" ht="20.100000000000001" customHeight="1">
      <c r="A6" s="8"/>
      <c r="B6" s="8"/>
      <c r="C6" s="8"/>
    </row>
    <row r="7" spans="1:4" ht="39.950000000000003" customHeight="1">
      <c r="A7" s="73" t="s">
        <v>330</v>
      </c>
      <c r="B7" s="74">
        <v>4009670</v>
      </c>
      <c r="C7" s="75">
        <v>100</v>
      </c>
    </row>
    <row r="8" spans="1:4" s="77" customFormat="1" ht="39.950000000000003" customHeight="1">
      <c r="A8" s="76" t="s">
        <v>331</v>
      </c>
      <c r="B8" s="74">
        <v>3690503</v>
      </c>
      <c r="C8" s="75">
        <v>92.040068135282951</v>
      </c>
    </row>
    <row r="9" spans="1:4" s="77" customFormat="1" ht="30" customHeight="1">
      <c r="A9" s="78" t="s">
        <v>11</v>
      </c>
      <c r="B9" s="79">
        <v>2219174</v>
      </c>
      <c r="C9" s="80">
        <v>55.34555212773121</v>
      </c>
    </row>
    <row r="10" spans="1:4" s="77" customFormat="1" ht="45" customHeight="1">
      <c r="A10" s="81" t="s">
        <v>332</v>
      </c>
      <c r="B10" s="82">
        <v>2158417</v>
      </c>
      <c r="C10" s="83">
        <v>53.830290273264382</v>
      </c>
    </row>
    <row r="11" spans="1:4" s="77" customFormat="1" ht="26.1" customHeight="1">
      <c r="A11" s="84" t="s">
        <v>333</v>
      </c>
      <c r="B11" s="82">
        <v>14616</v>
      </c>
      <c r="C11" s="83">
        <v>0.36451877585935999</v>
      </c>
    </row>
    <row r="12" spans="1:4" s="88" customFormat="1" ht="26.1" customHeight="1">
      <c r="A12" s="85" t="s">
        <v>334</v>
      </c>
      <c r="B12" s="86">
        <v>18</v>
      </c>
      <c r="C12" s="87">
        <v>4.4891474859527091E-4</v>
      </c>
    </row>
    <row r="13" spans="1:4" s="88" customFormat="1" ht="26.1" customHeight="1">
      <c r="A13" s="85" t="s">
        <v>335</v>
      </c>
      <c r="B13" s="86">
        <v>195</v>
      </c>
      <c r="C13" s="87">
        <v>4.8632431097821015E-3</v>
      </c>
    </row>
    <row r="14" spans="1:4" s="88" customFormat="1" ht="26.1" customHeight="1">
      <c r="A14" s="85" t="s">
        <v>336</v>
      </c>
      <c r="B14" s="86">
        <v>14403</v>
      </c>
      <c r="C14" s="87">
        <v>0.35920661800098264</v>
      </c>
    </row>
    <row r="15" spans="1:4" s="77" customFormat="1" ht="26.1" customHeight="1">
      <c r="A15" s="84" t="s">
        <v>337</v>
      </c>
      <c r="B15" s="82">
        <v>20309</v>
      </c>
      <c r="C15" s="83">
        <v>0.50650053495674208</v>
      </c>
    </row>
    <row r="16" spans="1:4" s="88" customFormat="1" ht="26.1" customHeight="1">
      <c r="A16" s="85" t="s">
        <v>338</v>
      </c>
      <c r="B16" s="86">
        <v>4244</v>
      </c>
      <c r="C16" s="87">
        <v>0.10584412183546275</v>
      </c>
      <c r="D16" s="89"/>
    </row>
    <row r="17" spans="1:3" s="88" customFormat="1" ht="26.1" customHeight="1">
      <c r="A17" s="85" t="s">
        <v>339</v>
      </c>
      <c r="B17" s="86">
        <v>3959</v>
      </c>
      <c r="C17" s="87">
        <v>9.8736304982704304E-2</v>
      </c>
    </row>
    <row r="18" spans="1:3" s="88" customFormat="1" ht="26.1" customHeight="1">
      <c r="A18" s="85" t="s">
        <v>340</v>
      </c>
      <c r="B18" s="86">
        <v>790</v>
      </c>
      <c r="C18" s="87">
        <v>1.9702369521681334E-2</v>
      </c>
    </row>
    <row r="19" spans="1:3" s="88" customFormat="1" ht="26.1" customHeight="1">
      <c r="A19" s="85" t="s">
        <v>341</v>
      </c>
      <c r="B19" s="86">
        <v>11316</v>
      </c>
      <c r="C19" s="87">
        <v>0.28221773861689364</v>
      </c>
    </row>
    <row r="20" spans="1:3" s="77" customFormat="1" ht="26.1" customHeight="1">
      <c r="A20" s="84" t="s">
        <v>342</v>
      </c>
      <c r="B20" s="82">
        <v>25832</v>
      </c>
      <c r="C20" s="83">
        <v>0.64424254365072431</v>
      </c>
    </row>
    <row r="21" spans="1:3" s="88" customFormat="1" ht="26.1" customHeight="1">
      <c r="A21" s="85" t="s">
        <v>343</v>
      </c>
      <c r="B21" s="86">
        <v>14712</v>
      </c>
      <c r="C21" s="87">
        <v>0.3669129878518681</v>
      </c>
    </row>
    <row r="22" spans="1:3" s="88" customFormat="1" ht="26.1" customHeight="1">
      <c r="A22" s="85" t="s">
        <v>344</v>
      </c>
      <c r="B22" s="86">
        <v>2670</v>
      </c>
      <c r="C22" s="87">
        <v>6.6589021041631849E-2</v>
      </c>
    </row>
    <row r="23" spans="1:3" s="88" customFormat="1" ht="26.1" customHeight="1">
      <c r="A23" s="85" t="s">
        <v>345</v>
      </c>
      <c r="B23" s="86">
        <v>1885</v>
      </c>
      <c r="C23" s="87">
        <v>4.7011350061226982E-2</v>
      </c>
    </row>
    <row r="24" spans="1:3" s="88" customFormat="1" ht="26.1" customHeight="1">
      <c r="A24" s="85" t="s">
        <v>346</v>
      </c>
      <c r="B24" s="86">
        <v>6565</v>
      </c>
      <c r="C24" s="87">
        <v>0.16372918469599743</v>
      </c>
    </row>
    <row r="25" spans="1:3" s="77" customFormat="1" ht="39.950000000000003" customHeight="1">
      <c r="A25" s="90" t="s">
        <v>347</v>
      </c>
      <c r="B25" s="82">
        <v>1208652</v>
      </c>
      <c r="C25" s="83">
        <v>30.14342826217619</v>
      </c>
    </row>
    <row r="26" spans="1:3" s="77" customFormat="1" ht="39.950000000000003" customHeight="1">
      <c r="A26" s="90" t="s">
        <v>348</v>
      </c>
      <c r="B26" s="82">
        <v>244295</v>
      </c>
      <c r="C26" s="83">
        <v>6.0926460282267625</v>
      </c>
    </row>
    <row r="27" spans="1:3" s="77" customFormat="1" ht="39.950000000000003" customHeight="1">
      <c r="A27" s="90" t="s">
        <v>349</v>
      </c>
      <c r="B27" s="82">
        <v>18382</v>
      </c>
      <c r="C27" s="83">
        <v>0.45844171714879273</v>
      </c>
    </row>
    <row r="28" spans="1:3" s="88" customFormat="1" ht="39.950000000000003" customHeight="1">
      <c r="A28" s="91" t="s">
        <v>350</v>
      </c>
      <c r="B28" s="82">
        <v>319167</v>
      </c>
      <c r="C28" s="92">
        <v>7.9599318647170474</v>
      </c>
    </row>
    <row r="29" spans="1:3">
      <c r="A29" s="24"/>
      <c r="B29" s="24"/>
      <c r="C29" s="93"/>
    </row>
    <row r="30" spans="1:3">
      <c r="A30" s="2" t="s">
        <v>417</v>
      </c>
    </row>
    <row r="31" spans="1:3">
      <c r="A31" s="2" t="s">
        <v>418</v>
      </c>
    </row>
    <row r="32" spans="1:3">
      <c r="A32" s="290" t="s">
        <v>419</v>
      </c>
    </row>
  </sheetData>
  <mergeCells count="3">
    <mergeCell ref="A4:A5"/>
    <mergeCell ref="B4:B5"/>
    <mergeCell ref="C4:C5"/>
  </mergeCells>
  <pageMargins left="0.59055118110236227" right="0.39370078740157483" top="0.59055118110236227" bottom="0.39370078740157483"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1000"/>
  <sheetViews>
    <sheetView view="pageBreakPreview" zoomScale="70" zoomScaleNormal="100" zoomScaleSheetLayoutView="70" workbookViewId="0">
      <selection activeCell="G50" sqref="G50:G54"/>
    </sheetView>
  </sheetViews>
  <sheetFormatPr defaultColWidth="13.42578125" defaultRowHeight="16.5"/>
  <cols>
    <col min="1" max="1" width="45.7109375" style="9" customWidth="1"/>
    <col min="2" max="2" width="25.7109375" style="9" customWidth="1"/>
    <col min="3" max="7" width="28.7109375" style="9" customWidth="1"/>
    <col min="8" max="8" width="15.7109375" style="9" customWidth="1"/>
    <col min="9" max="9" width="8.140625" style="9" customWidth="1"/>
    <col min="10" max="16384" width="13.42578125" style="9"/>
  </cols>
  <sheetData>
    <row r="1" spans="1:9" ht="24.95" customHeight="1">
      <c r="A1" s="13" t="s">
        <v>118</v>
      </c>
      <c r="B1" s="13"/>
      <c r="C1" s="13"/>
      <c r="D1" s="13"/>
      <c r="E1" s="13"/>
      <c r="F1" s="13"/>
      <c r="G1" s="13"/>
    </row>
    <row r="2" spans="1:9" ht="24.75" customHeight="1">
      <c r="A2" s="21" t="s">
        <v>119</v>
      </c>
      <c r="B2" s="21"/>
      <c r="C2" s="21"/>
      <c r="D2" s="21"/>
      <c r="E2" s="21"/>
      <c r="F2" s="21"/>
    </row>
    <row r="3" spans="1:9" ht="24.75" customHeight="1">
      <c r="A3" s="21"/>
      <c r="B3" s="21"/>
      <c r="C3" s="21"/>
      <c r="D3" s="21"/>
      <c r="E3" s="21"/>
      <c r="F3" s="21"/>
      <c r="G3" s="62" t="s">
        <v>23</v>
      </c>
    </row>
    <row r="4" spans="1:9" ht="24.75" customHeight="1" thickBot="1">
      <c r="A4" s="22"/>
      <c r="B4" s="22"/>
      <c r="C4" s="22"/>
      <c r="D4" s="22"/>
      <c r="E4" s="22"/>
      <c r="F4" s="22"/>
      <c r="G4" s="72" t="s">
        <v>462</v>
      </c>
    </row>
    <row r="5" spans="1:9" ht="19.5" customHeight="1" thickBot="1">
      <c r="A5" s="511" t="s">
        <v>91</v>
      </c>
      <c r="B5" s="511" t="s">
        <v>33</v>
      </c>
      <c r="C5" s="511" t="s">
        <v>76</v>
      </c>
      <c r="D5" s="511"/>
      <c r="E5" s="511"/>
      <c r="F5" s="511"/>
      <c r="G5" s="511"/>
    </row>
    <row r="6" spans="1:9" ht="19.5" customHeight="1" thickBot="1">
      <c r="A6" s="511"/>
      <c r="B6" s="511"/>
      <c r="C6" s="511"/>
      <c r="D6" s="511"/>
      <c r="E6" s="511"/>
      <c r="F6" s="511"/>
      <c r="G6" s="511"/>
    </row>
    <row r="7" spans="1:9" ht="19.5" customHeight="1" thickBot="1">
      <c r="A7" s="511"/>
      <c r="B7" s="511"/>
      <c r="C7" s="511"/>
      <c r="D7" s="511"/>
      <c r="E7" s="511"/>
      <c r="F7" s="511"/>
      <c r="G7" s="511"/>
    </row>
    <row r="8" spans="1:9" ht="19.5" customHeight="1" thickBot="1">
      <c r="A8" s="511"/>
      <c r="B8" s="511"/>
      <c r="C8" s="511" t="s">
        <v>77</v>
      </c>
      <c r="D8" s="511" t="s">
        <v>78</v>
      </c>
      <c r="E8" s="511" t="s">
        <v>79</v>
      </c>
      <c r="F8" s="511" t="s">
        <v>80</v>
      </c>
      <c r="G8" s="511" t="s">
        <v>81</v>
      </c>
    </row>
    <row r="9" spans="1:9" ht="19.5" customHeight="1" thickBot="1">
      <c r="A9" s="511"/>
      <c r="B9" s="511"/>
      <c r="C9" s="511"/>
      <c r="D9" s="511"/>
      <c r="E9" s="511"/>
      <c r="F9" s="511"/>
      <c r="G9" s="511"/>
    </row>
    <row r="10" spans="1:9" ht="19.5" customHeight="1" thickBot="1">
      <c r="A10" s="511"/>
      <c r="B10" s="511"/>
      <c r="C10" s="511"/>
      <c r="D10" s="511"/>
      <c r="E10" s="511"/>
      <c r="F10" s="511"/>
      <c r="G10" s="511"/>
    </row>
    <row r="11" spans="1:9" ht="19.5" customHeight="1" thickBot="1">
      <c r="A11" s="511"/>
      <c r="B11" s="511"/>
      <c r="C11" s="511"/>
      <c r="D11" s="511"/>
      <c r="E11" s="511"/>
      <c r="F11" s="511"/>
      <c r="G11" s="511"/>
    </row>
    <row r="12" spans="1:9" ht="19.5" customHeight="1">
      <c r="A12" s="8"/>
      <c r="B12" s="8"/>
      <c r="C12" s="8"/>
      <c r="D12" s="8"/>
      <c r="E12" s="8"/>
      <c r="F12" s="8"/>
      <c r="G12" s="8"/>
    </row>
    <row r="13" spans="1:9" s="13" customFormat="1" ht="45" customHeight="1">
      <c r="A13" s="10" t="s">
        <v>103</v>
      </c>
      <c r="B13" s="68">
        <f>SUM(B14:B23)</f>
        <v>3050360</v>
      </c>
      <c r="C13" s="68">
        <f t="shared" ref="C13:G13" si="0">SUM(C14:C23)</f>
        <v>1122758</v>
      </c>
      <c r="D13" s="68">
        <f t="shared" si="0"/>
        <v>1766477</v>
      </c>
      <c r="E13" s="68">
        <f t="shared" si="0"/>
        <v>113412</v>
      </c>
      <c r="F13" s="68">
        <f t="shared" si="0"/>
        <v>46664</v>
      </c>
      <c r="G13" s="68">
        <f t="shared" si="0"/>
        <v>1049</v>
      </c>
      <c r="H13" s="12"/>
      <c r="I13" s="12"/>
    </row>
    <row r="14" spans="1:9" ht="45" customHeight="1">
      <c r="A14" s="14" t="s">
        <v>104</v>
      </c>
      <c r="B14" s="63">
        <v>389415</v>
      </c>
      <c r="C14" s="63">
        <v>159048</v>
      </c>
      <c r="D14" s="63">
        <v>211339</v>
      </c>
      <c r="E14" s="63">
        <v>13635</v>
      </c>
      <c r="F14" s="63">
        <v>5010</v>
      </c>
      <c r="G14" s="63">
        <v>383</v>
      </c>
      <c r="H14" s="16"/>
      <c r="I14" s="16"/>
    </row>
    <row r="15" spans="1:9" ht="45" customHeight="1">
      <c r="A15" s="17" t="s">
        <v>105</v>
      </c>
      <c r="B15" s="64">
        <v>1260910</v>
      </c>
      <c r="C15" s="64">
        <v>428860</v>
      </c>
      <c r="D15" s="64">
        <v>776542</v>
      </c>
      <c r="E15" s="64">
        <v>31571</v>
      </c>
      <c r="F15" s="64">
        <v>23545</v>
      </c>
      <c r="G15" s="64">
        <v>392</v>
      </c>
      <c r="H15" s="16"/>
      <c r="I15" s="16"/>
    </row>
    <row r="16" spans="1:9" ht="45" customHeight="1">
      <c r="A16" s="19" t="s">
        <v>106</v>
      </c>
      <c r="B16" s="65">
        <v>248649</v>
      </c>
      <c r="C16" s="65">
        <v>83548</v>
      </c>
      <c r="D16" s="65">
        <v>148113</v>
      </c>
      <c r="E16" s="65">
        <v>13305</v>
      </c>
      <c r="F16" s="65">
        <v>3596</v>
      </c>
      <c r="G16" s="65">
        <v>87</v>
      </c>
      <c r="H16" s="16"/>
      <c r="I16" s="16"/>
    </row>
    <row r="17" spans="1:9" ht="45" customHeight="1">
      <c r="A17" s="17" t="s">
        <v>107</v>
      </c>
      <c r="B17" s="64">
        <v>169827</v>
      </c>
      <c r="C17" s="64">
        <v>57803</v>
      </c>
      <c r="D17" s="64">
        <v>99096</v>
      </c>
      <c r="E17" s="64">
        <v>10820</v>
      </c>
      <c r="F17" s="64">
        <v>2085</v>
      </c>
      <c r="G17" s="64">
        <v>23</v>
      </c>
      <c r="H17" s="16"/>
      <c r="I17" s="16"/>
    </row>
    <row r="18" spans="1:9" ht="45" customHeight="1">
      <c r="A18" s="19" t="s">
        <v>108</v>
      </c>
      <c r="B18" s="65">
        <v>59409</v>
      </c>
      <c r="C18" s="65">
        <v>20485</v>
      </c>
      <c r="D18" s="65">
        <v>34383</v>
      </c>
      <c r="E18" s="65">
        <v>3761</v>
      </c>
      <c r="F18" s="65">
        <v>751</v>
      </c>
      <c r="G18" s="65">
        <v>29</v>
      </c>
      <c r="H18" s="16"/>
      <c r="I18" s="16"/>
    </row>
    <row r="19" spans="1:9" ht="45" customHeight="1">
      <c r="A19" s="17" t="s">
        <v>109</v>
      </c>
      <c r="B19" s="64">
        <v>242785</v>
      </c>
      <c r="C19" s="64">
        <v>97778</v>
      </c>
      <c r="D19" s="64">
        <v>132260</v>
      </c>
      <c r="E19" s="64">
        <v>10542</v>
      </c>
      <c r="F19" s="64">
        <v>2188</v>
      </c>
      <c r="G19" s="64">
        <v>17</v>
      </c>
      <c r="H19" s="16"/>
      <c r="I19" s="16"/>
    </row>
    <row r="20" spans="1:9" ht="45" customHeight="1">
      <c r="A20" s="19" t="s">
        <v>110</v>
      </c>
      <c r="B20" s="65">
        <v>133081</v>
      </c>
      <c r="C20" s="65">
        <v>45959</v>
      </c>
      <c r="D20" s="65">
        <v>77854</v>
      </c>
      <c r="E20" s="65">
        <v>7499</v>
      </c>
      <c r="F20" s="65">
        <v>1743</v>
      </c>
      <c r="G20" s="65">
        <v>26</v>
      </c>
      <c r="H20" s="16"/>
      <c r="I20" s="16"/>
    </row>
    <row r="21" spans="1:9" ht="45" customHeight="1">
      <c r="A21" s="17" t="s">
        <v>111</v>
      </c>
      <c r="B21" s="64">
        <v>157809</v>
      </c>
      <c r="C21" s="64">
        <v>58646</v>
      </c>
      <c r="D21" s="64">
        <v>88748</v>
      </c>
      <c r="E21" s="64">
        <v>8105</v>
      </c>
      <c r="F21" s="64">
        <v>2244</v>
      </c>
      <c r="G21" s="64">
        <v>66</v>
      </c>
      <c r="H21" s="16"/>
      <c r="I21" s="16"/>
    </row>
    <row r="22" spans="1:9" ht="45" customHeight="1">
      <c r="A22" s="19" t="s">
        <v>112</v>
      </c>
      <c r="B22" s="65">
        <v>260743</v>
      </c>
      <c r="C22" s="65">
        <v>120385</v>
      </c>
      <c r="D22" s="65">
        <v>129752</v>
      </c>
      <c r="E22" s="65">
        <v>7237</v>
      </c>
      <c r="F22" s="65">
        <v>3363</v>
      </c>
      <c r="G22" s="65">
        <v>6</v>
      </c>
      <c r="H22" s="16"/>
      <c r="I22" s="16"/>
    </row>
    <row r="23" spans="1:9" ht="45" customHeight="1">
      <c r="A23" s="17" t="s">
        <v>113</v>
      </c>
      <c r="B23" s="64">
        <v>127732</v>
      </c>
      <c r="C23" s="64">
        <v>50246</v>
      </c>
      <c r="D23" s="64">
        <v>68390</v>
      </c>
      <c r="E23" s="64">
        <v>6937</v>
      </c>
      <c r="F23" s="64">
        <v>2139</v>
      </c>
      <c r="G23" s="64">
        <v>20</v>
      </c>
      <c r="H23" s="16"/>
      <c r="I23" s="16"/>
    </row>
    <row r="24" spans="1:9" ht="24.95" customHeight="1">
      <c r="A24" s="23"/>
      <c r="B24" s="23"/>
      <c r="C24" s="23"/>
      <c r="D24" s="23"/>
      <c r="E24" s="23"/>
      <c r="F24" s="23"/>
      <c r="G24" s="23"/>
    </row>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5:A11"/>
    <mergeCell ref="B5:B11"/>
    <mergeCell ref="C5:G7"/>
    <mergeCell ref="C8:C11"/>
    <mergeCell ref="D8:D11"/>
    <mergeCell ref="E8:E11"/>
    <mergeCell ref="F8:F11"/>
    <mergeCell ref="G8:G11"/>
  </mergeCells>
  <pageMargins left="0.39370078740157483" right="0.39370078740157483" top="0.59055118110236227" bottom="0.39370078740157483" header="0.31496062992125984" footer="0.31496062992125984"/>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1000"/>
  <sheetViews>
    <sheetView view="pageBreakPreview" zoomScale="70" zoomScaleNormal="100" zoomScaleSheetLayoutView="70" workbookViewId="0">
      <selection activeCell="G50" sqref="G50:G54"/>
    </sheetView>
  </sheetViews>
  <sheetFormatPr defaultColWidth="13.42578125" defaultRowHeight="16.5"/>
  <cols>
    <col min="1" max="1" width="45.7109375" style="9" customWidth="1"/>
    <col min="2" max="7" width="28.7109375" style="9" customWidth="1"/>
    <col min="8" max="8" width="15.7109375" style="9" customWidth="1"/>
    <col min="9" max="9" width="8.140625" style="9" customWidth="1"/>
    <col min="10" max="16384" width="13.42578125" style="9"/>
  </cols>
  <sheetData>
    <row r="1" spans="1:9" ht="24.95" customHeight="1">
      <c r="A1" s="13" t="s">
        <v>120</v>
      </c>
      <c r="B1" s="13"/>
      <c r="C1" s="13"/>
      <c r="D1" s="13"/>
      <c r="E1" s="13"/>
      <c r="F1" s="13"/>
      <c r="G1" s="13"/>
    </row>
    <row r="2" spans="1:9" ht="24.75" customHeight="1">
      <c r="A2" s="21" t="s">
        <v>121</v>
      </c>
      <c r="B2" s="21"/>
      <c r="C2" s="21"/>
      <c r="D2" s="21"/>
      <c r="E2" s="21"/>
      <c r="G2" s="323"/>
    </row>
    <row r="3" spans="1:9" ht="24.75" customHeight="1">
      <c r="A3" s="21"/>
      <c r="B3" s="21"/>
      <c r="C3" s="21"/>
      <c r="D3" s="21"/>
      <c r="E3" s="21"/>
      <c r="F3" s="323"/>
      <c r="G3" s="323" t="s">
        <v>26</v>
      </c>
    </row>
    <row r="4" spans="1:9" ht="24.75" customHeight="1" thickBot="1">
      <c r="A4" s="22"/>
      <c r="B4" s="22"/>
      <c r="C4" s="22"/>
      <c r="D4" s="22"/>
      <c r="E4" s="22"/>
      <c r="F4" s="512" t="s">
        <v>27</v>
      </c>
      <c r="G4" s="512"/>
    </row>
    <row r="5" spans="1:9" ht="19.5" customHeight="1" thickBot="1">
      <c r="A5" s="511" t="s">
        <v>90</v>
      </c>
      <c r="B5" s="511" t="s">
        <v>33</v>
      </c>
      <c r="C5" s="511" t="s">
        <v>76</v>
      </c>
      <c r="D5" s="511"/>
      <c r="E5" s="511"/>
      <c r="F5" s="511"/>
      <c r="G5" s="511"/>
    </row>
    <row r="6" spans="1:9" ht="19.5" customHeight="1" thickBot="1">
      <c r="A6" s="511"/>
      <c r="B6" s="511"/>
      <c r="C6" s="511"/>
      <c r="D6" s="511"/>
      <c r="E6" s="511"/>
      <c r="F6" s="511"/>
      <c r="G6" s="511"/>
    </row>
    <row r="7" spans="1:9" ht="19.5" customHeight="1" thickBot="1">
      <c r="A7" s="511"/>
      <c r="B7" s="511"/>
      <c r="C7" s="511"/>
      <c r="D7" s="511"/>
      <c r="E7" s="511"/>
      <c r="F7" s="511"/>
      <c r="G7" s="511"/>
    </row>
    <row r="8" spans="1:9" ht="19.5" customHeight="1" thickBot="1">
      <c r="A8" s="511"/>
      <c r="B8" s="511"/>
      <c r="C8" s="511" t="s">
        <v>77</v>
      </c>
      <c r="D8" s="511" t="s">
        <v>78</v>
      </c>
      <c r="E8" s="511" t="s">
        <v>79</v>
      </c>
      <c r="F8" s="511" t="s">
        <v>80</v>
      </c>
      <c r="G8" s="511" t="s">
        <v>81</v>
      </c>
    </row>
    <row r="9" spans="1:9" ht="19.5" customHeight="1" thickBot="1">
      <c r="A9" s="511"/>
      <c r="B9" s="511"/>
      <c r="C9" s="511"/>
      <c r="D9" s="511"/>
      <c r="E9" s="511"/>
      <c r="F9" s="511"/>
      <c r="G9" s="511"/>
    </row>
    <row r="10" spans="1:9" ht="19.5" customHeight="1" thickBot="1">
      <c r="A10" s="511"/>
      <c r="B10" s="511"/>
      <c r="C10" s="511"/>
      <c r="D10" s="511"/>
      <c r="E10" s="511"/>
      <c r="F10" s="511"/>
      <c r="G10" s="511"/>
    </row>
    <row r="11" spans="1:9" ht="19.5" customHeight="1" thickBot="1">
      <c r="A11" s="511"/>
      <c r="B11" s="511"/>
      <c r="C11" s="511"/>
      <c r="D11" s="511"/>
      <c r="E11" s="511"/>
      <c r="F11" s="511"/>
      <c r="G11" s="511"/>
    </row>
    <row r="12" spans="1:9" ht="19.5" customHeight="1">
      <c r="A12" s="8"/>
      <c r="B12" s="8"/>
      <c r="C12" s="8"/>
      <c r="D12" s="8"/>
      <c r="E12" s="8"/>
      <c r="F12" s="8"/>
      <c r="G12" s="8"/>
    </row>
    <row r="13" spans="1:9" s="13" customFormat="1" ht="45" customHeight="1">
      <c r="A13" s="10" t="s">
        <v>103</v>
      </c>
      <c r="B13" s="68">
        <f>SUM(B14:B23)</f>
        <v>1652423</v>
      </c>
      <c r="C13" s="68">
        <f t="shared" ref="C13:G13" si="0">SUM(C14:C23)</f>
        <v>694677</v>
      </c>
      <c r="D13" s="68">
        <f t="shared" si="0"/>
        <v>907283</v>
      </c>
      <c r="E13" s="68">
        <f t="shared" si="0"/>
        <v>32045</v>
      </c>
      <c r="F13" s="68">
        <f t="shared" si="0"/>
        <v>17934</v>
      </c>
      <c r="G13" s="68">
        <f t="shared" si="0"/>
        <v>484</v>
      </c>
      <c r="H13" s="12"/>
      <c r="I13" s="12"/>
    </row>
    <row r="14" spans="1:9" ht="45" customHeight="1">
      <c r="A14" s="14" t="s">
        <v>104</v>
      </c>
      <c r="B14" s="63">
        <v>207492</v>
      </c>
      <c r="C14" s="63">
        <v>93814</v>
      </c>
      <c r="D14" s="63">
        <v>107866</v>
      </c>
      <c r="E14" s="63">
        <v>3782</v>
      </c>
      <c r="F14" s="63">
        <v>1848</v>
      </c>
      <c r="G14" s="63">
        <v>182</v>
      </c>
      <c r="H14" s="16"/>
      <c r="I14" s="16"/>
    </row>
    <row r="15" spans="1:9" ht="45" customHeight="1">
      <c r="A15" s="17" t="s">
        <v>105</v>
      </c>
      <c r="B15" s="64">
        <v>677660</v>
      </c>
      <c r="C15" s="64">
        <v>265412</v>
      </c>
      <c r="D15" s="64">
        <v>393794</v>
      </c>
      <c r="E15" s="64">
        <v>9172</v>
      </c>
      <c r="F15" s="64">
        <v>9100</v>
      </c>
      <c r="G15" s="64">
        <v>182</v>
      </c>
      <c r="H15" s="16"/>
      <c r="I15" s="16"/>
    </row>
    <row r="16" spans="1:9" ht="45" customHeight="1">
      <c r="A16" s="19" t="s">
        <v>106</v>
      </c>
      <c r="B16" s="65">
        <v>141378</v>
      </c>
      <c r="C16" s="65">
        <v>55667</v>
      </c>
      <c r="D16" s="65">
        <v>80012</v>
      </c>
      <c r="E16" s="65">
        <v>4064</v>
      </c>
      <c r="F16" s="65">
        <v>1604</v>
      </c>
      <c r="G16" s="65">
        <v>31</v>
      </c>
      <c r="H16" s="16"/>
      <c r="I16" s="16"/>
    </row>
    <row r="17" spans="1:9" ht="45" customHeight="1">
      <c r="A17" s="17" t="s">
        <v>107</v>
      </c>
      <c r="B17" s="64">
        <v>91455</v>
      </c>
      <c r="C17" s="64">
        <v>35974</v>
      </c>
      <c r="D17" s="64">
        <v>52035</v>
      </c>
      <c r="E17" s="64">
        <v>2823</v>
      </c>
      <c r="F17" s="64">
        <v>612</v>
      </c>
      <c r="G17" s="64">
        <v>11</v>
      </c>
      <c r="H17" s="16"/>
      <c r="I17" s="16"/>
    </row>
    <row r="18" spans="1:9" ht="45" customHeight="1">
      <c r="A18" s="19" t="s">
        <v>108</v>
      </c>
      <c r="B18" s="65">
        <v>32319</v>
      </c>
      <c r="C18" s="65">
        <v>13042</v>
      </c>
      <c r="D18" s="65">
        <v>18001</v>
      </c>
      <c r="E18" s="65">
        <v>1010</v>
      </c>
      <c r="F18" s="65">
        <v>253</v>
      </c>
      <c r="G18" s="65">
        <v>13</v>
      </c>
      <c r="H18" s="16"/>
      <c r="I18" s="16"/>
    </row>
    <row r="19" spans="1:9" ht="45" customHeight="1">
      <c r="A19" s="17" t="s">
        <v>109</v>
      </c>
      <c r="B19" s="64">
        <v>137129</v>
      </c>
      <c r="C19" s="64">
        <v>63954</v>
      </c>
      <c r="D19" s="64">
        <v>69534</v>
      </c>
      <c r="E19" s="64">
        <v>2844</v>
      </c>
      <c r="F19" s="64">
        <v>787</v>
      </c>
      <c r="G19" s="64">
        <v>10</v>
      </c>
      <c r="H19" s="16"/>
      <c r="I19" s="16"/>
    </row>
    <row r="20" spans="1:9" ht="45" customHeight="1">
      <c r="A20" s="19" t="s">
        <v>110</v>
      </c>
      <c r="B20" s="65">
        <v>72684</v>
      </c>
      <c r="C20" s="65">
        <v>29182</v>
      </c>
      <c r="D20" s="65">
        <v>40445</v>
      </c>
      <c r="E20" s="65">
        <v>2339</v>
      </c>
      <c r="F20" s="65">
        <v>708</v>
      </c>
      <c r="G20" s="65">
        <v>10</v>
      </c>
      <c r="H20" s="16"/>
      <c r="I20" s="16"/>
    </row>
    <row r="21" spans="1:9" ht="45" customHeight="1">
      <c r="A21" s="17" t="s">
        <v>111</v>
      </c>
      <c r="B21" s="64">
        <v>83064</v>
      </c>
      <c r="C21" s="64">
        <v>34548</v>
      </c>
      <c r="D21" s="64">
        <v>45419</v>
      </c>
      <c r="E21" s="64">
        <v>2267</v>
      </c>
      <c r="F21" s="64">
        <v>793</v>
      </c>
      <c r="G21" s="64">
        <v>37</v>
      </c>
      <c r="H21" s="16"/>
      <c r="I21" s="16"/>
    </row>
    <row r="22" spans="1:9" ht="45" customHeight="1">
      <c r="A22" s="19" t="s">
        <v>112</v>
      </c>
      <c r="B22" s="65">
        <v>142145</v>
      </c>
      <c r="C22" s="65">
        <v>73832</v>
      </c>
      <c r="D22" s="65">
        <v>65300</v>
      </c>
      <c r="E22" s="65">
        <v>1778</v>
      </c>
      <c r="F22" s="65">
        <v>1233</v>
      </c>
      <c r="G22" s="65">
        <v>2</v>
      </c>
      <c r="H22" s="16"/>
      <c r="I22" s="16"/>
    </row>
    <row r="23" spans="1:9" ht="45" customHeight="1">
      <c r="A23" s="396" t="s">
        <v>113</v>
      </c>
      <c r="B23" s="397">
        <v>67097</v>
      </c>
      <c r="C23" s="397">
        <v>29252</v>
      </c>
      <c r="D23" s="397">
        <v>34877</v>
      </c>
      <c r="E23" s="397">
        <v>1966</v>
      </c>
      <c r="F23" s="397">
        <v>996</v>
      </c>
      <c r="G23" s="397">
        <v>6</v>
      </c>
      <c r="H23" s="16"/>
      <c r="I23" s="16"/>
    </row>
    <row r="24" spans="1:9" ht="24.95" customHeight="1">
      <c r="A24" s="23"/>
      <c r="B24" s="23"/>
      <c r="C24" s="23"/>
      <c r="D24" s="23"/>
      <c r="E24" s="23"/>
      <c r="F24" s="23"/>
      <c r="G24" s="23"/>
    </row>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F4:G4"/>
    <mergeCell ref="A5:A11"/>
    <mergeCell ref="B5:B11"/>
    <mergeCell ref="C5:G7"/>
    <mergeCell ref="C8:C11"/>
    <mergeCell ref="D8:D11"/>
    <mergeCell ref="E8:E11"/>
    <mergeCell ref="F8:F11"/>
    <mergeCell ref="G8:G11"/>
  </mergeCells>
  <pageMargins left="0.39370078740157483" right="0.39370078740157483" top="0.59055118110236227" bottom="0.39370078740157483"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35</vt:i4>
      </vt:variant>
    </vt:vector>
  </HeadingPairs>
  <TitlesOfParts>
    <vt:vector size="71" baseType="lpstr">
      <vt:lpstr>1. Malaysia_NG</vt:lpstr>
      <vt:lpstr>2. Johor</vt:lpstr>
      <vt:lpstr>3</vt:lpstr>
      <vt:lpstr>4</vt:lpstr>
      <vt:lpstr>4 (L)</vt:lpstr>
      <vt:lpstr>4 (P)</vt:lpstr>
      <vt:lpstr>5</vt:lpstr>
      <vt:lpstr>6</vt:lpstr>
      <vt:lpstr>6 (2)</vt:lpstr>
      <vt:lpstr>6 (3)</vt:lpstr>
      <vt:lpstr>7</vt:lpstr>
      <vt:lpstr>7 (2)</vt:lpstr>
      <vt:lpstr>7 (3)</vt:lpstr>
      <vt:lpstr>8</vt:lpstr>
      <vt:lpstr>9</vt:lpstr>
      <vt:lpstr>10</vt:lpstr>
      <vt:lpstr>11.</vt:lpstr>
      <vt:lpstr>12.</vt:lpstr>
      <vt:lpstr>13.</vt:lpstr>
      <vt:lpstr>13. (L)</vt:lpstr>
      <vt:lpstr>13. (P)</vt:lpstr>
      <vt:lpstr>14.</vt:lpstr>
      <vt:lpstr>15.</vt:lpstr>
      <vt:lpstr>16 J</vt:lpstr>
      <vt:lpstr>16 L</vt:lpstr>
      <vt:lpstr>16 P</vt:lpstr>
      <vt:lpstr>16.1</vt:lpstr>
      <vt:lpstr>16.2</vt:lpstr>
      <vt:lpstr>16.3</vt:lpstr>
      <vt:lpstr>16.4</vt:lpstr>
      <vt:lpstr>16.5</vt:lpstr>
      <vt:lpstr>16.6</vt:lpstr>
      <vt:lpstr>16.7</vt:lpstr>
      <vt:lpstr>16.8</vt:lpstr>
      <vt:lpstr>16.9</vt:lpstr>
      <vt:lpstr>16.10</vt:lpstr>
      <vt:lpstr>'1. Malaysia_NG'!Print_Area</vt:lpstr>
      <vt:lpstr>'10'!Print_Area</vt:lpstr>
      <vt:lpstr>'11.'!Print_Area</vt:lpstr>
      <vt:lpstr>'12.'!Print_Area</vt:lpstr>
      <vt:lpstr>'13.'!Print_Area</vt:lpstr>
      <vt:lpstr>'13. (L)'!Print_Area</vt:lpstr>
      <vt:lpstr>'13. (P)'!Print_Area</vt:lpstr>
      <vt:lpstr>'14.'!Print_Area</vt:lpstr>
      <vt:lpstr>'15.'!Print_Area</vt:lpstr>
      <vt:lpstr>'16 J'!Print_Area</vt:lpstr>
      <vt:lpstr>'16 L'!Print_Area</vt:lpstr>
      <vt:lpstr>'16 P'!Print_Area</vt:lpstr>
      <vt:lpstr>'16.1'!Print_Area</vt:lpstr>
      <vt:lpstr>'16.10'!Print_Area</vt:lpstr>
      <vt:lpstr>'16.2'!Print_Area</vt:lpstr>
      <vt:lpstr>'16.3'!Print_Area</vt:lpstr>
      <vt:lpstr>'16.4'!Print_Area</vt:lpstr>
      <vt:lpstr>'16.5'!Print_Area</vt:lpstr>
      <vt:lpstr>'16.6'!Print_Area</vt:lpstr>
      <vt:lpstr>'16.7'!Print_Area</vt:lpstr>
      <vt:lpstr>'16.8'!Print_Area</vt:lpstr>
      <vt:lpstr>'16.9'!Print_Area</vt:lpstr>
      <vt:lpstr>'2. Johor'!Print_Area</vt:lpstr>
      <vt:lpstr>'3'!Print_Area</vt:lpstr>
      <vt:lpstr>'4'!Print_Area</vt:lpstr>
      <vt:lpstr>'4 (L)'!Print_Area</vt:lpstr>
      <vt:lpstr>'4 (P)'!Print_Area</vt:lpstr>
      <vt:lpstr>'6'!Print_Area</vt:lpstr>
      <vt:lpstr>'6 (2)'!Print_Area</vt:lpstr>
      <vt:lpstr>'6 (3)'!Print_Area</vt:lpstr>
      <vt:lpstr>'7'!Print_Area</vt:lpstr>
      <vt:lpstr>'7 (2)'!Print_Area</vt:lpstr>
      <vt:lpstr>'7 (3)'!Print_Area</vt:lpstr>
      <vt:lpstr>'8'!Print_Area</vt:lpstr>
      <vt:lpstr>'9'!Print_Area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Nur Hufaidah Ilyas</cp:lastModifiedBy>
  <cp:lastPrinted>2022-06-24T01:49:17Z</cp:lastPrinted>
  <dcterms:created xsi:type="dcterms:W3CDTF">2022-04-30T10:41:41Z</dcterms:created>
  <dcterms:modified xsi:type="dcterms:W3CDTF">2022-06-24T01:49:45Z</dcterms:modified>
</cp:coreProperties>
</file>