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F:\NANA PMS 22\DOSM\DP_MYLOCALSTATS NANA\Kedah 27.06.22\KEDAH_SEMAK\"/>
    </mc:Choice>
  </mc:AlternateContent>
  <xr:revisionPtr revIDLastSave="0" documentId="13_ncr:1_{DA905897-BB80-410D-A5A1-D26BCE6A45A7}" xr6:coauthVersionLast="36" xr6:coauthVersionMax="36" xr10:uidLastSave="{00000000-0000-0000-0000-000000000000}"/>
  <bookViews>
    <workbookView xWindow="-120" yWindow="-120" windowWidth="29040" windowHeight="15720" tabRatio="796" firstSheet="11" activeTab="11" xr2:uid="{00000000-000D-0000-FFFF-FFFF00000000}"/>
  </bookViews>
  <sheets>
    <sheet name="1.0" sheetId="2" r:id="rId1"/>
    <sheet name="3.0" sheetId="4" r:id="rId2"/>
    <sheet name="3.0(2)" sheetId="5" r:id="rId3"/>
    <sheet name="4.0" sheetId="6" r:id="rId4"/>
    <sheet name="4.0(3)" sheetId="71" r:id="rId5"/>
    <sheet name="5.0" sheetId="8" r:id="rId6"/>
    <sheet name="6.0" sheetId="10" r:id="rId7"/>
    <sheet name="6.0 (2)" sheetId="73" r:id="rId8"/>
    <sheet name="6.0 (3)" sheetId="11" r:id="rId9"/>
    <sheet name="6.0 (4)" sheetId="12" r:id="rId10"/>
    <sheet name="6.0 (5)" sheetId="74" r:id="rId11"/>
    <sheet name="7.0" sheetId="13" r:id="rId12"/>
    <sheet name="7.0 (2)" sheetId="75" r:id="rId13"/>
    <sheet name="8.0" sheetId="14" r:id="rId14"/>
    <sheet name="9.0" sheetId="15" r:id="rId15"/>
    <sheet name="9.0 (2)" sheetId="60" r:id="rId16"/>
    <sheet name="9.0 (3)" sheetId="61" r:id="rId17"/>
    <sheet name="9.0 (4)" sheetId="76" r:id="rId18"/>
    <sheet name="10.0" sheetId="18" r:id="rId19"/>
    <sheet name="11.0" sheetId="19" r:id="rId20"/>
    <sheet name="12.0" sheetId="20" r:id="rId21"/>
    <sheet name="12.0(2)" sheetId="21" r:id="rId22"/>
    <sheet name="15.0" sheetId="25" r:id="rId23"/>
    <sheet name="16.0 " sheetId="26" r:id="rId24"/>
    <sheet name="16.0 (2)" sheetId="27" r:id="rId25"/>
    <sheet name="16.0 (3)" sheetId="28" r:id="rId26"/>
    <sheet name="16.0 (4)" sheetId="29" r:id="rId27"/>
    <sheet name="16.0 (5)" sheetId="30" r:id="rId28"/>
    <sheet name="17.0" sheetId="32" r:id="rId29"/>
    <sheet name="18.0" sheetId="33" r:id="rId30"/>
    <sheet name="19.0" sheetId="34" r:id="rId31"/>
    <sheet name="20.0" sheetId="35" r:id="rId32"/>
    <sheet name="20.0 (2)" sheetId="40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'[1]4.9'!#REF!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'[1]4.9'!#REF!</definedName>
    <definedName name="__123Graph_A" localSheetId="29" hidden="1">'[1]4.9'!#REF!</definedName>
    <definedName name="__123Graph_A" localSheetId="30" hidden="1">'[1]4.9'!#REF!</definedName>
    <definedName name="__123Graph_A" localSheetId="31" hidden="1">'[1]4.9'!#REF!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'[2]4.9'!#REF!</definedName>
    <definedName name="__123Graph_A" localSheetId="4" hidden="1">'[2]4.9'!#REF!</definedName>
    <definedName name="__123Graph_A" localSheetId="5" hidden="1">'[1]4.9'!#REF!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'[1]4.9'!#REF!</definedName>
    <definedName name="__123Graph_A" localSheetId="12" hidden="1">#REF!</definedName>
    <definedName name="__123Graph_A" localSheetId="13" hidden="1">'[1]4.9'!#REF!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'[2]4.9'!#REF!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7">#REF!</definedName>
    <definedName name="__123Graph_A_4">#REF!</definedName>
    <definedName name="__123Graph_ACurrent" localSheetId="18" hidden="1">#REF!</definedName>
    <definedName name="__123Graph_ACurrent" localSheetId="19" hidden="1">#REF!</definedName>
    <definedName name="__123Graph_ACurrent" localSheetId="22" hidden="1">#REF!</definedName>
    <definedName name="__123Graph_ACurrent" localSheetId="28" hidden="1">#REF!</definedName>
    <definedName name="__123Graph_ACurrent" localSheetId="29" hidden="1">#REF!</definedName>
    <definedName name="__123Graph_ACurrent" localSheetId="30" hidden="1">#REF!</definedName>
    <definedName name="__123Graph_ACurrent" localSheetId="31" hidden="1">#REF!</definedName>
    <definedName name="__123Graph_ACurrent" localSheetId="32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localSheetId="10" hidden="1">#REF!</definedName>
    <definedName name="__123Graph_ACurrent" localSheetId="11" hidden="1">#REF!</definedName>
    <definedName name="__123Graph_ACurrent" localSheetId="13" hidden="1">#REF!</definedName>
    <definedName name="__123Graph_ACurrent" localSheetId="14" hidden="1">#REF!</definedName>
    <definedName name="__123Graph_ACurrent" localSheetId="17" hidden="1">#REF!</definedName>
    <definedName name="__123Graph_ACurrent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'[3]5.11'!$E$15:$J$15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'[3]5.11'!$E$15:$J$15</definedName>
    <definedName name="__123Graph_B" localSheetId="29" hidden="1">'[3]5.11'!$E$15:$J$15</definedName>
    <definedName name="__123Graph_B" localSheetId="30" hidden="1">'[3]5.11'!$E$15:$J$15</definedName>
    <definedName name="__123Graph_B" localSheetId="31" hidden="1">'[3]5.11'!$E$15:$J$15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5" hidden="1">'[3]5.11'!$E$15:$J$15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'[3]5.11'!$E$15:$J$15</definedName>
    <definedName name="__123Graph_B" localSheetId="12" hidden="1">#REF!</definedName>
    <definedName name="__123Graph_B" localSheetId="13" hidden="1">'[3]5.11'!$E$15:$J$15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'[4]5.11'!$E$15:$J$15</definedName>
    <definedName name="__123Graph_BCurrent" localSheetId="18" hidden="1">#REF!</definedName>
    <definedName name="__123Graph_BCurrent" localSheetId="19" hidden="1">#REF!</definedName>
    <definedName name="__123Graph_BCurrent" localSheetId="22" hidden="1">#REF!</definedName>
    <definedName name="__123Graph_BCurrent" localSheetId="28" hidden="1">#REF!</definedName>
    <definedName name="__123Graph_BCurrent" localSheetId="29" hidden="1">#REF!</definedName>
    <definedName name="__123Graph_BCurrent" localSheetId="30" hidden="1">#REF!</definedName>
    <definedName name="__123Graph_BCurrent" localSheetId="31" hidden="1">#REF!</definedName>
    <definedName name="__123Graph_BCurrent" localSheetId="32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localSheetId="10" hidden="1">#REF!</definedName>
    <definedName name="__123Graph_BCurrent" localSheetId="11" hidden="1">#REF!</definedName>
    <definedName name="__123Graph_BCurrent" localSheetId="13" hidden="1">#REF!</definedName>
    <definedName name="__123Graph_BCurrent" localSheetId="14" hidden="1">#REF!</definedName>
    <definedName name="__123Graph_BCurrent" localSheetId="17" hidden="1">#REF!</definedName>
    <definedName name="__123Graph_BCurrent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3" hidden="1">#REF!</definedName>
    <definedName name="__123Graph_C" localSheetId="14" hidden="1">#REF!</definedName>
    <definedName name="__123Graph_C" localSheetId="17" hidden="1">#REF!</definedName>
    <definedName name="__123Graph_C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'[1]4.3'!#REF!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'[1]4.3'!#REF!</definedName>
    <definedName name="__123Graph_D" localSheetId="29" hidden="1">'[1]4.3'!#REF!</definedName>
    <definedName name="__123Graph_D" localSheetId="30" hidden="1">'[1]4.3'!#REF!</definedName>
    <definedName name="__123Graph_D" localSheetId="31" hidden="1">'[1]4.3'!#REF!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'[2]4.3'!#REF!</definedName>
    <definedName name="__123Graph_D" localSheetId="4" hidden="1">'[2]4.3'!#REF!</definedName>
    <definedName name="__123Graph_D" localSheetId="5" hidden="1">'[1]4.3'!#REF!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'[1]4.3'!#REF!</definedName>
    <definedName name="__123Graph_D" localSheetId="12" hidden="1">#REF!</definedName>
    <definedName name="__123Graph_D" localSheetId="13" hidden="1">'[1]4.3'!#REF!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'[2]4.3'!#REF!</definedName>
    <definedName name="__123Graph_E" localSheetId="18" hidden="1">'[5]4.13'!$E$38:$M$38</definedName>
    <definedName name="__123Graph_E" localSheetId="19" hidden="1">'[6]4.13'!$E$38:$M$38</definedName>
    <definedName name="__123Graph_E" localSheetId="20" hidden="1">'[6]4.13'!$E$38:$M$38</definedName>
    <definedName name="__123Graph_E" localSheetId="21" hidden="1">'[6]4.13'!$E$38:$M$38</definedName>
    <definedName name="__123Graph_E" localSheetId="22" hidden="1">#REF!</definedName>
    <definedName name="__123Graph_E" localSheetId="23" hidden="1">'[5]4.13'!$E$38:$M$38</definedName>
    <definedName name="__123Graph_E" localSheetId="24" hidden="1">'[5]4.13'!$E$38:$M$38</definedName>
    <definedName name="__123Graph_E" localSheetId="25" hidden="1">'[5]4.13'!$E$38:$M$38</definedName>
    <definedName name="__123Graph_E" localSheetId="26" hidden="1">'[5]4.13'!$E$38:$M$38</definedName>
    <definedName name="__123Graph_E" localSheetId="27" hidden="1">'[5]4.13'!$E$38:$M$38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'[7]4.13'!$E$38:$M$38</definedName>
    <definedName name="__123Graph_E" localSheetId="1" hidden="1">'[6]4.13'!$E$38:$M$38</definedName>
    <definedName name="__123Graph_E" localSheetId="2" hidden="1">'[6]4.13'!$E$38:$M$38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'[6]4.13'!$E$38:$M$38</definedName>
    <definedName name="__123Graph_E" localSheetId="7" hidden="1">'[7]4.13'!$E$38:$M$38</definedName>
    <definedName name="__123Graph_E" localSheetId="8" hidden="1">'[7]4.13'!$E$38:$M$38</definedName>
    <definedName name="__123Graph_E" localSheetId="9" hidden="1">'[7]4.13'!$E$38:$M$38</definedName>
    <definedName name="__123Graph_E" localSheetId="10" hidden="1">'[7]4.13'!$E$38:$M$38</definedName>
    <definedName name="__123Graph_E" localSheetId="11" hidden="1">#REF!</definedName>
    <definedName name="__123Graph_E" localSheetId="12" hidden="1">'[7]4.13'!$E$38:$M$38</definedName>
    <definedName name="__123Graph_E" localSheetId="13" hidden="1">#REF!</definedName>
    <definedName name="__123Graph_E" localSheetId="14" hidden="1">'[6]4.13'!$E$38:$M$38</definedName>
    <definedName name="__123Graph_E" localSheetId="15" hidden="1">'[7]4.13'!$E$38:$M$38</definedName>
    <definedName name="__123Graph_E" localSheetId="16" hidden="1">'[7]4.13'!$E$38:$M$38</definedName>
    <definedName name="__123Graph_E" localSheetId="17" hidden="1">'[7]4.13'!$E$38:$M$38</definedName>
    <definedName name="__123Graph_E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7" hidden="1">#REF!</definedName>
    <definedName name="__123Graph_F" hidden="1">#REF!</definedName>
    <definedName name="__123Graph_LBL_A" localSheetId="18" hidden="1">#REF!</definedName>
    <definedName name="__123Graph_LBL_A" localSheetId="19" hidden="1">#REF!</definedName>
    <definedName name="__123Graph_LBL_A" localSheetId="22" hidden="1">#REF!</definedName>
    <definedName name="__123Graph_LBL_A" localSheetId="28" hidden="1">#REF!</definedName>
    <definedName name="__123Graph_LBL_A" localSheetId="29" hidden="1">#REF!</definedName>
    <definedName name="__123Graph_LBL_A" localSheetId="30" hidden="1">#REF!</definedName>
    <definedName name="__123Graph_LBL_A" localSheetId="31" hidden="1">#REF!</definedName>
    <definedName name="__123Graph_LBL_A" localSheetId="32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7" hidden="1">#REF!</definedName>
    <definedName name="__123Graph_LBL_A" hidden="1">#REF!</definedName>
    <definedName name="__123Graph_X" localSheetId="18" hidden="1">'[8]4.8'!#REF!</definedName>
    <definedName name="__123Graph_X" localSheetId="19" hidden="1">'[9]4.8'!#REF!</definedName>
    <definedName name="__123Graph_X" localSheetId="20" hidden="1">'[9]4.8'!#REF!</definedName>
    <definedName name="__123Graph_X" localSheetId="21" hidden="1">'[9]4.8'!#REF!</definedName>
    <definedName name="__123Graph_X" localSheetId="22" hidden="1">'[1]4.9'!#REF!</definedName>
    <definedName name="__123Graph_X" localSheetId="23" hidden="1">'[8]4.8'!#REF!</definedName>
    <definedName name="__123Graph_X" localSheetId="24" hidden="1">'[8]4.8'!#REF!</definedName>
    <definedName name="__123Graph_X" localSheetId="25" hidden="1">'[8]4.8'!#REF!</definedName>
    <definedName name="__123Graph_X" localSheetId="26" hidden="1">'[8]4.8'!#REF!</definedName>
    <definedName name="__123Graph_X" localSheetId="27" hidden="1">'[8]4.8'!#REF!</definedName>
    <definedName name="__123Graph_X" localSheetId="28" hidden="1">'[1]4.9'!#REF!</definedName>
    <definedName name="__123Graph_X" localSheetId="29" hidden="1">'[1]4.9'!#REF!</definedName>
    <definedName name="__123Graph_X" localSheetId="30" hidden="1">'[1]4.9'!#REF!</definedName>
    <definedName name="__123Graph_X" localSheetId="31" hidden="1">'[1]4.9'!#REF!</definedName>
    <definedName name="__123Graph_X" localSheetId="32" hidden="1">'[10]4.8'!#REF!</definedName>
    <definedName name="__123Graph_X" localSheetId="1" hidden="1">'[9]4.8'!#REF!</definedName>
    <definedName name="__123Graph_X" localSheetId="2" hidden="1">'[9]4.8'!#REF!</definedName>
    <definedName name="__123Graph_X" localSheetId="3" hidden="1">'[2]4.9'!#REF!</definedName>
    <definedName name="__123Graph_X" localSheetId="4" hidden="1">'[2]4.9'!#REF!</definedName>
    <definedName name="__123Graph_X" localSheetId="5" hidden="1">'[1]4.9'!#REF!</definedName>
    <definedName name="__123Graph_X" localSheetId="6" hidden="1">'[9]4.8'!#REF!</definedName>
    <definedName name="__123Graph_X" localSheetId="7" hidden="1">'[10]4.8'!#REF!</definedName>
    <definedName name="__123Graph_X" localSheetId="8" hidden="1">'[10]4.8'!#REF!</definedName>
    <definedName name="__123Graph_X" localSheetId="9" hidden="1">'[10]4.8'!#REF!</definedName>
    <definedName name="__123Graph_X" localSheetId="10" hidden="1">'[10]4.8'!#REF!</definedName>
    <definedName name="__123Graph_X" localSheetId="11" hidden="1">'[1]4.9'!#REF!</definedName>
    <definedName name="__123Graph_X" localSheetId="12" hidden="1">'[10]4.8'!#REF!</definedName>
    <definedName name="__123Graph_X" localSheetId="13" hidden="1">'[1]4.9'!#REF!</definedName>
    <definedName name="__123Graph_X" localSheetId="14" hidden="1">'[9]4.8'!#REF!</definedName>
    <definedName name="__123Graph_X" localSheetId="15" hidden="1">'[10]4.8'!#REF!</definedName>
    <definedName name="__123Graph_X" localSheetId="16" hidden="1">'[10]4.8'!#REF!</definedName>
    <definedName name="__123Graph_X" localSheetId="17" hidden="1">'[10]4.8'!#REF!</definedName>
    <definedName name="__123Graph_X" hidden="1">'[2]4.9'!#REF!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7">#REF!</definedName>
    <definedName name="__123Graph_X_1">#REF!</definedName>
    <definedName name="__123Graph_XCurrent" localSheetId="18" hidden="1">#REF!</definedName>
    <definedName name="__123Graph_XCurrent" localSheetId="19" hidden="1">#REF!</definedName>
    <definedName name="__123Graph_XCurrent" localSheetId="22" hidden="1">#REF!</definedName>
    <definedName name="__123Graph_XCurrent" localSheetId="28" hidden="1">#REF!</definedName>
    <definedName name="__123Graph_XCurrent" localSheetId="29" hidden="1">#REF!</definedName>
    <definedName name="__123Graph_XCurrent" localSheetId="30" hidden="1">#REF!</definedName>
    <definedName name="__123Graph_XCurrent" localSheetId="31" hidden="1">#REF!</definedName>
    <definedName name="__123Graph_XCurrent" localSheetId="32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7" hidden="1">#REF!</definedName>
    <definedName name="__123Graph_XCurrent" hidden="1">#REF!</definedName>
    <definedName name="_123grakjf_44445" localSheetId="18" hidden="1">#REF!</definedName>
    <definedName name="_123grakjf_44445" localSheetId="19" hidden="1">#REF!</definedName>
    <definedName name="_123grakjf_44445" localSheetId="22" hidden="1">#REF!</definedName>
    <definedName name="_123grakjf_44445" localSheetId="28" hidden="1">#REF!</definedName>
    <definedName name="_123grakjf_44445" localSheetId="29" hidden="1">#REF!</definedName>
    <definedName name="_123grakjf_44445" localSheetId="30" hidden="1">#REF!</definedName>
    <definedName name="_123grakjf_44445" localSheetId="31" hidden="1">#REF!</definedName>
    <definedName name="_123grakjf_44445" localSheetId="32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7" hidden="1">#REF!</definedName>
    <definedName name="_123grakjf_44445" hidden="1">#REF!</definedName>
    <definedName name="_123Graph_ACurrenrt" localSheetId="18" hidden="1">#REF!</definedName>
    <definedName name="_123Graph_ACurrenrt" localSheetId="19" hidden="1">#REF!</definedName>
    <definedName name="_123Graph_ACurrenrt" localSheetId="22" hidden="1">#REF!</definedName>
    <definedName name="_123Graph_ACurrenrt" localSheetId="28" hidden="1">#REF!</definedName>
    <definedName name="_123Graph_ACurrenrt" localSheetId="29" hidden="1">#REF!</definedName>
    <definedName name="_123Graph_ACurrenrt" localSheetId="30" hidden="1">#REF!</definedName>
    <definedName name="_123Graph_ACurrenrt" localSheetId="31" hidden="1">#REF!</definedName>
    <definedName name="_123Graph_ACurrenrt" localSheetId="32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5" hidden="1">#REF!</definedName>
    <definedName name="_123Graph_ACurrenrt" localSheetId="6" hidden="1">#REF!</definedName>
    <definedName name="_123Graph_ACurrenrt" localSheetId="10" hidden="1">#REF!</definedName>
    <definedName name="_123Graph_ACurrenrt" localSheetId="11" hidden="1">#REF!</definedName>
    <definedName name="_123Graph_ACurrenrt" localSheetId="13" hidden="1">#REF!</definedName>
    <definedName name="_123Graph_ACurrenrt" localSheetId="14" hidden="1">#REF!</definedName>
    <definedName name="_123Graph_ACurrenrt" localSheetId="17" hidden="1">#REF!</definedName>
    <definedName name="_123Graph_ACurrenrt" hidden="1">#REF!</definedName>
    <definedName name="_123jfhqweufh" localSheetId="18">#REF!</definedName>
    <definedName name="_123jfhqweufh" localSheetId="19">#REF!</definedName>
    <definedName name="_123jfhqweufh" localSheetId="22">#REF!</definedName>
    <definedName name="_123jfhqweufh" localSheetId="28">#REF!</definedName>
    <definedName name="_123jfhqweufh" localSheetId="29">#REF!</definedName>
    <definedName name="_123jfhqweufh" localSheetId="30">#REF!</definedName>
    <definedName name="_123jfhqweufh" localSheetId="31">#REF!</definedName>
    <definedName name="_123jfhqweufh" localSheetId="32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 localSheetId="10">#REF!</definedName>
    <definedName name="_123jfhqweufh" localSheetId="11">#REF!</definedName>
    <definedName name="_123jfhqweufh" localSheetId="13">#REF!</definedName>
    <definedName name="_123jfhqweufh" localSheetId="14">#REF!</definedName>
    <definedName name="_123jfhqweufh" localSheetId="17">#REF!</definedName>
    <definedName name="_123jfhqweufh">#REF!</definedName>
    <definedName name="_15.9" localSheetId="18" hidden="1">'[11]4.3'!#REF!</definedName>
    <definedName name="_15.9" localSheetId="19" hidden="1">'[11]4.3'!#REF!</definedName>
    <definedName name="_15.9" localSheetId="22" hidden="1">'[12]4.3'!#REF!</definedName>
    <definedName name="_15.9" localSheetId="28" hidden="1">'[12]4.3'!#REF!</definedName>
    <definedName name="_15.9" localSheetId="29" hidden="1">'[12]4.3'!#REF!</definedName>
    <definedName name="_15.9" localSheetId="30" hidden="1">'[12]4.3'!#REF!</definedName>
    <definedName name="_15.9" localSheetId="31" hidden="1">'[12]4.3'!#REF!</definedName>
    <definedName name="_15.9" localSheetId="32" hidden="1">'[13]4.3'!#REF!</definedName>
    <definedName name="_15.9" localSheetId="3" hidden="1">'[13]4.3'!#REF!</definedName>
    <definedName name="_15.9" localSheetId="4" hidden="1">'[13]4.3'!#REF!</definedName>
    <definedName name="_15.9" localSheetId="5" hidden="1">'[12]4.3'!#REF!</definedName>
    <definedName name="_15.9" localSheetId="6" hidden="1">'[12]4.3'!#REF!</definedName>
    <definedName name="_15.9" localSheetId="7" hidden="1">'[13]4.3'!#REF!</definedName>
    <definedName name="_15.9" localSheetId="10" hidden="1">'[13]4.3'!#REF!</definedName>
    <definedName name="_15.9" localSheetId="11" hidden="1">'[12]4.3'!#REF!</definedName>
    <definedName name="_15.9" localSheetId="12" hidden="1">'[13]4.3'!#REF!</definedName>
    <definedName name="_15.9" localSheetId="13" hidden="1">'[12]4.3'!#REF!</definedName>
    <definedName name="_15.9" localSheetId="14" hidden="1">'[12]4.3'!#REF!</definedName>
    <definedName name="_15.9" hidden="1">'[13]4.3'!#REF!</definedName>
    <definedName name="_7.4a" localSheetId="18" hidden="1">'[14]4.9'!#REF!</definedName>
    <definedName name="_7.4a" localSheetId="19" hidden="1">'[15]4.9'!#REF!</definedName>
    <definedName name="_7.4a" localSheetId="22" hidden="1">'[15]4.9'!#REF!</definedName>
    <definedName name="_7.4a" localSheetId="32" hidden="1">'[15]4.9'!#REF!</definedName>
    <definedName name="_7.4a" localSheetId="1" hidden="1">'[16]4.9'!#REF!</definedName>
    <definedName name="_7.4a" localSheetId="2" hidden="1">'[16]4.9'!#REF!</definedName>
    <definedName name="_7.4a" localSheetId="3" hidden="1">'[15]4.9'!#REF!</definedName>
    <definedName name="_7.4a" localSheetId="4" hidden="1">'[15]4.9'!#REF!</definedName>
    <definedName name="_7.4a" localSheetId="5" hidden="1">'[15]4.9'!#REF!</definedName>
    <definedName name="_7.4a" localSheetId="6" hidden="1">'[16]4.9'!#REF!</definedName>
    <definedName name="_7.4a" localSheetId="7" hidden="1">'[17]4.9'!#REF!</definedName>
    <definedName name="_7.4a" localSheetId="8" hidden="1">'[17]4.9'!#REF!</definedName>
    <definedName name="_7.4a" localSheetId="9" hidden="1">'[17]4.9'!#REF!</definedName>
    <definedName name="_7.4a" localSheetId="10" hidden="1">'[17]4.9'!#REF!</definedName>
    <definedName name="_7.4a" localSheetId="11" hidden="1">'[15]4.9'!#REF!</definedName>
    <definedName name="_7.4a" localSheetId="12" hidden="1">'[17]4.9'!#REF!</definedName>
    <definedName name="_7.4a" localSheetId="13" hidden="1">'[15]4.9'!#REF!</definedName>
    <definedName name="_7.4a" localSheetId="14" hidden="1">'[16]4.9'!#REF!</definedName>
    <definedName name="_7.4a" localSheetId="15" hidden="1">'[17]4.9'!#REF!</definedName>
    <definedName name="_7.4a" localSheetId="16" hidden="1">'[17]4.9'!#REF!</definedName>
    <definedName name="_7.4a" localSheetId="17" hidden="1">'[17]4.9'!#REF!</definedName>
    <definedName name="_7.4a" hidden="1">'[15]4.9'!#REF!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7" hidden="1">#REF!</definedName>
    <definedName name="_Parse_Out" hidden="1">#REF!</definedName>
    <definedName name="_Sort" localSheetId="18" hidden="1">#REF!</definedName>
    <definedName name="_Sort" localSheetId="19" hidden="1">#REF!</definedName>
    <definedName name="_Sort" localSheetId="22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7" hidden="1">#REF!</definedName>
    <definedName name="_Sort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7" hidden="1">#REF!</definedName>
    <definedName name="a" hidden="1">#REF!</definedName>
    <definedName name="aa" localSheetId="18" hidden="1">#REF!</definedName>
    <definedName name="aa" localSheetId="19" hidden="1">#REF!</definedName>
    <definedName name="aa" localSheetId="22" hidden="1">#REF!</definedName>
    <definedName name="aa" localSheetId="28" hidden="1">#REF!</definedName>
    <definedName name="aa" localSheetId="29" hidden="1">#REF!</definedName>
    <definedName name="aa" localSheetId="30" hidden="1">#REF!</definedName>
    <definedName name="aa" localSheetId="31" hidden="1">#REF!</definedName>
    <definedName name="aa" localSheetId="32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5" hidden="1">#REF!</definedName>
    <definedName name="aa" localSheetId="6" hidden="1">#REF!</definedName>
    <definedName name="aa" localSheetId="10" hidden="1">#REF!</definedName>
    <definedName name="aa" localSheetId="11" hidden="1">#REF!</definedName>
    <definedName name="aa" localSheetId="13" hidden="1">#REF!</definedName>
    <definedName name="aa" localSheetId="14" hidden="1">#REF!</definedName>
    <definedName name="aa" localSheetId="17" hidden="1">#REF!</definedName>
    <definedName name="aa" hidden="1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3">#REF!</definedName>
    <definedName name="aaa" localSheetId="14">#REF!</definedName>
    <definedName name="aaa" localSheetId="17">#REF!</definedName>
    <definedName name="aaa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3">#REF!</definedName>
    <definedName name="aaab" localSheetId="14">#REF!</definedName>
    <definedName name="aaab" localSheetId="17">#REF!</definedName>
    <definedName name="aaab">#REF!</definedName>
    <definedName name="aaad" localSheetId="18">#REF!</definedName>
    <definedName name="aaad" localSheetId="19">#REF!</definedName>
    <definedName name="aaad" localSheetId="22">#REF!</definedName>
    <definedName name="aaad" localSheetId="28">#REF!</definedName>
    <definedName name="aaad" localSheetId="29">#REF!</definedName>
    <definedName name="aaad" localSheetId="30">#REF!</definedName>
    <definedName name="aaad" localSheetId="31">#REF!</definedName>
    <definedName name="aaad" localSheetId="32">#REF!</definedName>
    <definedName name="aaad" localSheetId="1">#REF!</definedName>
    <definedName name="aaad" localSheetId="2">#REF!</definedName>
    <definedName name="aaad" localSheetId="3">#REF!</definedName>
    <definedName name="aaad" localSheetId="4">#REF!</definedName>
    <definedName name="aaad" localSheetId="5">#REF!</definedName>
    <definedName name="aaad" localSheetId="6">#REF!</definedName>
    <definedName name="aaad" localSheetId="10">#REF!</definedName>
    <definedName name="aaad" localSheetId="11">#REF!</definedName>
    <definedName name="aaad" localSheetId="13">#REF!</definedName>
    <definedName name="aaad" localSheetId="14">#REF!</definedName>
    <definedName name="aaad" localSheetId="17">#REF!</definedName>
    <definedName name="aaad">#REF!</definedName>
    <definedName name="aaart" localSheetId="18">#REF!</definedName>
    <definedName name="aaart" localSheetId="19">#REF!</definedName>
    <definedName name="aaart" localSheetId="22">#REF!</definedName>
    <definedName name="aaart" localSheetId="28">#REF!</definedName>
    <definedName name="aaart" localSheetId="29">#REF!</definedName>
    <definedName name="aaart" localSheetId="30">#REF!</definedName>
    <definedName name="aaart" localSheetId="31">#REF!</definedName>
    <definedName name="aaart" localSheetId="32">#REF!</definedName>
    <definedName name="aaart" localSheetId="1">#REF!</definedName>
    <definedName name="aaart" localSheetId="2">#REF!</definedName>
    <definedName name="aaart" localSheetId="3">#REF!</definedName>
    <definedName name="aaart" localSheetId="4">#REF!</definedName>
    <definedName name="aaart" localSheetId="5">#REF!</definedName>
    <definedName name="aaart" localSheetId="6">#REF!</definedName>
    <definedName name="aaart" localSheetId="10">#REF!</definedName>
    <definedName name="aaart" localSheetId="11">#REF!</definedName>
    <definedName name="aaart" localSheetId="13">#REF!</definedName>
    <definedName name="aaart" localSheetId="14">#REF!</definedName>
    <definedName name="aaart" localSheetId="17">#REF!</definedName>
    <definedName name="aaart">#REF!</definedName>
    <definedName name="aaatr" localSheetId="18">#REF!</definedName>
    <definedName name="aaatr" localSheetId="19">#REF!</definedName>
    <definedName name="aaatr" localSheetId="22">#REF!</definedName>
    <definedName name="aaatr" localSheetId="28">#REF!</definedName>
    <definedName name="aaatr" localSheetId="29">#REF!</definedName>
    <definedName name="aaatr" localSheetId="30">#REF!</definedName>
    <definedName name="aaatr" localSheetId="31">#REF!</definedName>
    <definedName name="aaatr" localSheetId="32">#REF!</definedName>
    <definedName name="aaatr" localSheetId="1">#REF!</definedName>
    <definedName name="aaatr" localSheetId="2">#REF!</definedName>
    <definedName name="aaatr" localSheetId="3">#REF!</definedName>
    <definedName name="aaatr" localSheetId="4">#REF!</definedName>
    <definedName name="aaatr" localSheetId="5">#REF!</definedName>
    <definedName name="aaatr" localSheetId="6">#REF!</definedName>
    <definedName name="aaatr" localSheetId="10">#REF!</definedName>
    <definedName name="aaatr" localSheetId="11">#REF!</definedName>
    <definedName name="aaatr" localSheetId="13">#REF!</definedName>
    <definedName name="aaatr" localSheetId="14">#REF!</definedName>
    <definedName name="aaatr" localSheetId="17">#REF!</definedName>
    <definedName name="aaatr">#REF!</definedName>
    <definedName name="ABC" localSheetId="18" hidden="1">#REF!</definedName>
    <definedName name="ABC" localSheetId="19" hidden="1">#REF!</definedName>
    <definedName name="ABC" localSheetId="22" hidden="1">#REF!</definedName>
    <definedName name="ABC" localSheetId="28" hidden="1">#REF!</definedName>
    <definedName name="ABC" localSheetId="29" hidden="1">#REF!</definedName>
    <definedName name="ABC" localSheetId="30" hidden="1">#REF!</definedName>
    <definedName name="ABC" localSheetId="31" hidden="1">#REF!</definedName>
    <definedName name="ABC" localSheetId="32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10" hidden="1">#REF!</definedName>
    <definedName name="ABC" localSheetId="11" hidden="1">#REF!</definedName>
    <definedName name="ABC" localSheetId="13" hidden="1">#REF!</definedName>
    <definedName name="ABC" localSheetId="14" hidden="1">#REF!</definedName>
    <definedName name="ABC" localSheetId="17" hidden="1">#REF!</definedName>
    <definedName name="ABC" hidden="1">#REF!</definedName>
    <definedName name="abggg" localSheetId="18" hidden="1">'[14]4.9'!#REF!</definedName>
    <definedName name="abggg" localSheetId="19" hidden="1">'[18]4.9'!#REF!</definedName>
    <definedName name="abggg" localSheetId="20" hidden="1">'[16]4.9'!#REF!</definedName>
    <definedName name="abggg" localSheetId="21" hidden="1">'[16]4.9'!#REF!</definedName>
    <definedName name="abggg" localSheetId="22" hidden="1">'[1]4.9'!#REF!</definedName>
    <definedName name="abggg" localSheetId="23" hidden="1">'[14]4.9'!#REF!</definedName>
    <definedName name="abggg" localSheetId="24" hidden="1">'[14]4.9'!#REF!</definedName>
    <definedName name="abggg" localSheetId="25" hidden="1">'[14]4.9'!#REF!</definedName>
    <definedName name="abggg" localSheetId="26" hidden="1">'[14]4.9'!#REF!</definedName>
    <definedName name="abggg" localSheetId="27" hidden="1">'[14]4.9'!#REF!</definedName>
    <definedName name="abggg" localSheetId="28" hidden="1">'[1]4.9'!#REF!</definedName>
    <definedName name="abggg" localSheetId="29" hidden="1">'[1]4.9'!#REF!</definedName>
    <definedName name="abggg" localSheetId="30" hidden="1">'[1]4.9'!#REF!</definedName>
    <definedName name="abggg" localSheetId="31" hidden="1">'[1]4.9'!#REF!</definedName>
    <definedName name="abggg" localSheetId="32" hidden="1">'[17]4.9'!#REF!</definedName>
    <definedName name="abggg" localSheetId="1" hidden="1">'[16]4.9'!#REF!</definedName>
    <definedName name="abggg" localSheetId="2" hidden="1">'[16]4.9'!#REF!</definedName>
    <definedName name="abggg" localSheetId="3" hidden="1">'[2]4.9'!#REF!</definedName>
    <definedName name="abggg" localSheetId="4" hidden="1">'[2]4.9'!#REF!</definedName>
    <definedName name="abggg" localSheetId="5" hidden="1">'[1]4.9'!#REF!</definedName>
    <definedName name="abggg" localSheetId="6" hidden="1">'[16]4.9'!#REF!</definedName>
    <definedName name="abggg" localSheetId="7" hidden="1">'[17]4.9'!#REF!</definedName>
    <definedName name="abggg" localSheetId="8" hidden="1">'[17]4.9'!#REF!</definedName>
    <definedName name="abggg" localSheetId="9" hidden="1">'[17]4.9'!#REF!</definedName>
    <definedName name="abggg" localSheetId="10" hidden="1">'[17]4.9'!#REF!</definedName>
    <definedName name="abggg" localSheetId="11" hidden="1">'[1]4.9'!#REF!</definedName>
    <definedName name="abggg" localSheetId="12" hidden="1">'[17]4.9'!#REF!</definedName>
    <definedName name="abggg" localSheetId="13" hidden="1">'[1]4.9'!#REF!</definedName>
    <definedName name="abggg" localSheetId="14" hidden="1">'[16]4.9'!#REF!</definedName>
    <definedName name="abggg" localSheetId="15" hidden="1">'[17]4.9'!#REF!</definedName>
    <definedName name="abggg" localSheetId="16" hidden="1">'[17]4.9'!#REF!</definedName>
    <definedName name="abggg" localSheetId="17" hidden="1">'[17]4.9'!#REF!</definedName>
    <definedName name="abggg" hidden="1">'[2]4.9'!#REF!</definedName>
    <definedName name="afaf" localSheetId="18" hidden="1">'[14]4.9'!#REF!</definedName>
    <definedName name="afaf" localSheetId="19" hidden="1">'[16]4.9'!#REF!</definedName>
    <definedName name="afaf" localSheetId="22" hidden="1">'[16]4.9'!#REF!</definedName>
    <definedName name="afaf" localSheetId="32" hidden="1">'[16]4.9'!#REF!</definedName>
    <definedName name="afaf" localSheetId="1" hidden="1">'[16]4.9'!#REF!</definedName>
    <definedName name="afaf" localSheetId="2" hidden="1">'[16]4.9'!#REF!</definedName>
    <definedName name="afaf" localSheetId="3" hidden="1">'[16]4.9'!#REF!</definedName>
    <definedName name="afaf" localSheetId="4" hidden="1">'[16]4.9'!#REF!</definedName>
    <definedName name="afaf" localSheetId="5" hidden="1">'[16]4.9'!#REF!</definedName>
    <definedName name="afaf" localSheetId="6" hidden="1">'[16]4.9'!#REF!</definedName>
    <definedName name="afaf" localSheetId="7" hidden="1">'[17]4.9'!#REF!</definedName>
    <definedName name="afaf" localSheetId="8" hidden="1">'[17]4.9'!#REF!</definedName>
    <definedName name="afaf" localSheetId="9" hidden="1">'[17]4.9'!#REF!</definedName>
    <definedName name="afaf" localSheetId="10" hidden="1">'[17]4.9'!#REF!</definedName>
    <definedName name="afaf" localSheetId="11" hidden="1">'[16]4.9'!#REF!</definedName>
    <definedName name="afaf" localSheetId="12" hidden="1">'[17]4.9'!#REF!</definedName>
    <definedName name="afaf" localSheetId="13" hidden="1">'[16]4.9'!#REF!</definedName>
    <definedName name="afaf" localSheetId="14" hidden="1">'[16]4.9'!#REF!</definedName>
    <definedName name="afaf" localSheetId="15" hidden="1">'[17]4.9'!#REF!</definedName>
    <definedName name="afaf" localSheetId="16" hidden="1">'[17]4.9'!#REF!</definedName>
    <definedName name="afaf" localSheetId="17" hidden="1">'[17]4.9'!#REF!</definedName>
    <definedName name="afaf" hidden="1">'[16]4.9'!#REF!</definedName>
    <definedName name="apa" localSheetId="18" hidden="1">'[19]4.9'!#REF!</definedName>
    <definedName name="apa" localSheetId="19" hidden="1">'[19]4.9'!#REF!</definedName>
    <definedName name="apa" localSheetId="22" hidden="1">'[20]4.9'!#REF!</definedName>
    <definedName name="apa" localSheetId="28" hidden="1">'[20]4.9'!#REF!</definedName>
    <definedName name="apa" localSheetId="29" hidden="1">'[20]4.9'!#REF!</definedName>
    <definedName name="apa" localSheetId="30" hidden="1">'[20]4.9'!#REF!</definedName>
    <definedName name="apa" localSheetId="31" hidden="1">'[20]4.9'!#REF!</definedName>
    <definedName name="apa" localSheetId="32" hidden="1">'[21]4.9'!#REF!</definedName>
    <definedName name="apa" localSheetId="3" hidden="1">'[21]4.9'!#REF!</definedName>
    <definedName name="apa" localSheetId="4" hidden="1">'[21]4.9'!#REF!</definedName>
    <definedName name="apa" localSheetId="5" hidden="1">'[20]4.9'!#REF!</definedName>
    <definedName name="apa" localSheetId="6" hidden="1">'[20]4.9'!#REF!</definedName>
    <definedName name="apa" localSheetId="11" hidden="1">'[20]4.9'!#REF!</definedName>
    <definedName name="apa" localSheetId="13" hidden="1">'[20]4.9'!#REF!</definedName>
    <definedName name="apa" localSheetId="14" hidden="1">'[20]4.9'!#REF!</definedName>
    <definedName name="apa" hidden="1">'[21]4.9'!#REF!</definedName>
    <definedName name="apara" localSheetId="18">#REF!</definedName>
    <definedName name="apara" localSheetId="19">#REF!</definedName>
    <definedName name="apara" localSheetId="22">#REF!</definedName>
    <definedName name="apara" localSheetId="28">#REF!</definedName>
    <definedName name="apara" localSheetId="29">#REF!</definedName>
    <definedName name="apara" localSheetId="30">#REF!</definedName>
    <definedName name="apara" localSheetId="31">#REF!</definedName>
    <definedName name="apara" localSheetId="32">#REF!</definedName>
    <definedName name="apara" localSheetId="1">#REF!</definedName>
    <definedName name="apara" localSheetId="2">#REF!</definedName>
    <definedName name="apara" localSheetId="3">#REF!</definedName>
    <definedName name="apara" localSheetId="4">#REF!</definedName>
    <definedName name="apara" localSheetId="5">#REF!</definedName>
    <definedName name="apara" localSheetId="6">#REF!</definedName>
    <definedName name="apara" localSheetId="10">#REF!</definedName>
    <definedName name="apara" localSheetId="11">#REF!</definedName>
    <definedName name="apara" localSheetId="12">#REF!</definedName>
    <definedName name="apara" localSheetId="13">#REF!</definedName>
    <definedName name="apara" localSheetId="14">#REF!</definedName>
    <definedName name="apara" localSheetId="17">#REF!</definedName>
    <definedName name="apara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7" hidden="1">#REF!</definedName>
    <definedName name="as" hidden="1">#REF!</definedName>
    <definedName name="asas" localSheetId="18">#REF!</definedName>
    <definedName name="asas" localSheetId="19">#REF!</definedName>
    <definedName name="asas" localSheetId="22">#REF!</definedName>
    <definedName name="asas" localSheetId="28">#REF!</definedName>
    <definedName name="asas" localSheetId="29">#REF!</definedName>
    <definedName name="asas" localSheetId="30">#REF!</definedName>
    <definedName name="asas" localSheetId="31">#REF!</definedName>
    <definedName name="asas" localSheetId="32">#REF!</definedName>
    <definedName name="asas" localSheetId="1">#REF!</definedName>
    <definedName name="asas" localSheetId="2">#REF!</definedName>
    <definedName name="asas" localSheetId="3">#REF!</definedName>
    <definedName name="asas" localSheetId="4">#REF!</definedName>
    <definedName name="asas" localSheetId="5">#REF!</definedName>
    <definedName name="asas" localSheetId="6">#REF!</definedName>
    <definedName name="asas" localSheetId="10">#REF!</definedName>
    <definedName name="asas" localSheetId="11">#REF!</definedName>
    <definedName name="asas" localSheetId="12">#REF!</definedName>
    <definedName name="asas" localSheetId="13">#REF!</definedName>
    <definedName name="asas" localSheetId="14">#REF!</definedName>
    <definedName name="asas" localSheetId="17">#REF!</definedName>
    <definedName name="asas">#REF!</definedName>
    <definedName name="ass" localSheetId="18" hidden="1">'[8]4.8'!#REF!</definedName>
    <definedName name="ass" localSheetId="19" hidden="1">'[9]4.8'!#REF!</definedName>
    <definedName name="ass" localSheetId="20" hidden="1">'[9]4.8'!#REF!</definedName>
    <definedName name="ass" localSheetId="21" hidden="1">'[9]4.8'!#REF!</definedName>
    <definedName name="ass" localSheetId="22" hidden="1">'[22]4.8'!#REF!</definedName>
    <definedName name="ass" localSheetId="23" hidden="1">'[8]4.8'!#REF!</definedName>
    <definedName name="ass" localSheetId="24" hidden="1">'[8]4.8'!#REF!</definedName>
    <definedName name="ass" localSheetId="25" hidden="1">'[8]4.8'!#REF!</definedName>
    <definedName name="ass" localSheetId="26" hidden="1">'[8]4.8'!#REF!</definedName>
    <definedName name="ass" localSheetId="27" hidden="1">'[8]4.8'!#REF!</definedName>
    <definedName name="ass" localSheetId="32" hidden="1">'[10]4.8'!#REF!</definedName>
    <definedName name="ass" localSheetId="1" hidden="1">'[9]4.8'!#REF!</definedName>
    <definedName name="ass" localSheetId="2" hidden="1">'[9]4.8'!#REF!</definedName>
    <definedName name="ass" localSheetId="3" hidden="1">'[22]4.8'!#REF!</definedName>
    <definedName name="ass" localSheetId="4" hidden="1">'[22]4.8'!#REF!</definedName>
    <definedName name="ass" localSheetId="5" hidden="1">'[22]4.8'!#REF!</definedName>
    <definedName name="ass" localSheetId="6" hidden="1">'[9]4.8'!#REF!</definedName>
    <definedName name="ass" localSheetId="7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'[22]4.8'!#REF!</definedName>
    <definedName name="ass" localSheetId="12" hidden="1">'[10]4.8'!#REF!</definedName>
    <definedName name="ass" localSheetId="13" hidden="1">'[22]4.8'!#REF!</definedName>
    <definedName name="ass" localSheetId="14" hidden="1">'[9]4.8'!#REF!</definedName>
    <definedName name="ass" localSheetId="15" hidden="1">'[10]4.8'!#REF!</definedName>
    <definedName name="ass" localSheetId="16" hidden="1">'[10]4.8'!#REF!</definedName>
    <definedName name="ass" localSheetId="17" hidden="1">'[10]4.8'!#REF!</definedName>
    <definedName name="ass" hidden="1">'[22]4.8'!#REF!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7">#REF!</definedName>
    <definedName name="Asset91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7">#REF!</definedName>
    <definedName name="Asset92">#REF!</definedName>
    <definedName name="ax" localSheetId="18">#REF!</definedName>
    <definedName name="ax" localSheetId="19">#REF!</definedName>
    <definedName name="ax" localSheetId="22">#REF!</definedName>
    <definedName name="ax" localSheetId="28">#REF!</definedName>
    <definedName name="ax" localSheetId="29">#REF!</definedName>
    <definedName name="ax" localSheetId="30">#REF!</definedName>
    <definedName name="ax" localSheetId="31">#REF!</definedName>
    <definedName name="ax" localSheetId="32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5">#REF!</definedName>
    <definedName name="ax" localSheetId="6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7">#REF!</definedName>
    <definedName name="ax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8" hidden="1">#REF!</definedName>
    <definedName name="b" localSheetId="29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3" hidden="1">#REF!</definedName>
    <definedName name="b" localSheetId="14" hidden="1">#REF!</definedName>
    <definedName name="b" localSheetId="17" hidden="1">#REF!</definedName>
    <definedName name="b" hidden="1">#REF!</definedName>
    <definedName name="bbbg" localSheetId="18">#REF!</definedName>
    <definedName name="bbbg" localSheetId="19">#REF!</definedName>
    <definedName name="bbbg" localSheetId="22">#REF!</definedName>
    <definedName name="bbbg" localSheetId="28">#REF!</definedName>
    <definedName name="bbbg" localSheetId="29">#REF!</definedName>
    <definedName name="bbbg" localSheetId="30">#REF!</definedName>
    <definedName name="bbbg" localSheetId="31">#REF!</definedName>
    <definedName name="bbbg" localSheetId="32">#REF!</definedName>
    <definedName name="bbbg" localSheetId="1">#REF!</definedName>
    <definedName name="bbbg" localSheetId="2">#REF!</definedName>
    <definedName name="bbbg" localSheetId="3">#REF!</definedName>
    <definedName name="bbbg" localSheetId="4">#REF!</definedName>
    <definedName name="bbbg" localSheetId="5">#REF!</definedName>
    <definedName name="bbbg" localSheetId="6">#REF!</definedName>
    <definedName name="bbbg" localSheetId="10">#REF!</definedName>
    <definedName name="bbbg" localSheetId="11">#REF!</definedName>
    <definedName name="bbbg" localSheetId="13">#REF!</definedName>
    <definedName name="bbbg" localSheetId="14">#REF!</definedName>
    <definedName name="bbbg" localSheetId="17">#REF!</definedName>
    <definedName name="bbbg">#REF!</definedName>
    <definedName name="bbbgt" localSheetId="18">#REF!</definedName>
    <definedName name="bbbgt" localSheetId="19">#REF!</definedName>
    <definedName name="bbbgt" localSheetId="22">#REF!</definedName>
    <definedName name="bbbgt" localSheetId="28">#REF!</definedName>
    <definedName name="bbbgt" localSheetId="29">#REF!</definedName>
    <definedName name="bbbgt" localSheetId="30">#REF!</definedName>
    <definedName name="bbbgt" localSheetId="31">#REF!</definedName>
    <definedName name="bbbgt" localSheetId="32">#REF!</definedName>
    <definedName name="bbbgt" localSheetId="1">#REF!</definedName>
    <definedName name="bbbgt" localSheetId="2">#REF!</definedName>
    <definedName name="bbbgt" localSheetId="3">#REF!</definedName>
    <definedName name="bbbgt" localSheetId="4">#REF!</definedName>
    <definedName name="bbbgt" localSheetId="5">#REF!</definedName>
    <definedName name="bbbgt" localSheetId="6">#REF!</definedName>
    <definedName name="bbbgt" localSheetId="10">#REF!</definedName>
    <definedName name="bbbgt" localSheetId="11">#REF!</definedName>
    <definedName name="bbbgt" localSheetId="13">#REF!</definedName>
    <definedName name="bbbgt" localSheetId="14">#REF!</definedName>
    <definedName name="bbbgt" localSheetId="17">#REF!</definedName>
    <definedName name="bbbgt">#REF!</definedName>
    <definedName name="bbbh" localSheetId="18">#REF!</definedName>
    <definedName name="bbbh" localSheetId="19">#REF!</definedName>
    <definedName name="bbbh" localSheetId="22">#REF!</definedName>
    <definedName name="bbbh" localSheetId="28">#REF!</definedName>
    <definedName name="bbbh" localSheetId="29">#REF!</definedName>
    <definedName name="bbbh" localSheetId="30">#REF!</definedName>
    <definedName name="bbbh" localSheetId="31">#REF!</definedName>
    <definedName name="bbbh" localSheetId="32">#REF!</definedName>
    <definedName name="bbbh" localSheetId="1">#REF!</definedName>
    <definedName name="bbbh" localSheetId="2">#REF!</definedName>
    <definedName name="bbbh" localSheetId="3">#REF!</definedName>
    <definedName name="bbbh" localSheetId="4">#REF!</definedName>
    <definedName name="bbbh" localSheetId="5">#REF!</definedName>
    <definedName name="bbbh" localSheetId="6">#REF!</definedName>
    <definedName name="bbbh" localSheetId="10">#REF!</definedName>
    <definedName name="bbbh" localSheetId="11">#REF!</definedName>
    <definedName name="bbbh" localSheetId="13">#REF!</definedName>
    <definedName name="bbbh" localSheetId="14">#REF!</definedName>
    <definedName name="bbbh" localSheetId="17">#REF!</definedName>
    <definedName name="bbbh">#REF!</definedName>
    <definedName name="bcvb" localSheetId="18">#REF!</definedName>
    <definedName name="bcvb" localSheetId="19">#REF!</definedName>
    <definedName name="bcvb" localSheetId="22">#REF!</definedName>
    <definedName name="bcvb" localSheetId="28">#REF!</definedName>
    <definedName name="bcvb" localSheetId="29">#REF!</definedName>
    <definedName name="bcvb" localSheetId="30">#REF!</definedName>
    <definedName name="bcvb" localSheetId="31">#REF!</definedName>
    <definedName name="bcvb" localSheetId="32">#REF!</definedName>
    <definedName name="bcvb" localSheetId="1">#REF!</definedName>
    <definedName name="bcvb" localSheetId="2">#REF!</definedName>
    <definedName name="bcvb" localSheetId="3">#REF!</definedName>
    <definedName name="bcvb" localSheetId="4">#REF!</definedName>
    <definedName name="bcvb" localSheetId="5">#REF!</definedName>
    <definedName name="bcvb" localSheetId="6">#REF!</definedName>
    <definedName name="bcvb" localSheetId="10">#REF!</definedName>
    <definedName name="bcvb" localSheetId="11">#REF!</definedName>
    <definedName name="bcvb" localSheetId="13">#REF!</definedName>
    <definedName name="bcvb" localSheetId="14">#REF!</definedName>
    <definedName name="bcvb" localSheetId="17">#REF!</definedName>
    <definedName name="bcvb">#REF!</definedName>
    <definedName name="bf" localSheetId="18" hidden="1">'[23]7.6'!#REF!</definedName>
    <definedName name="bf" localSheetId="19" hidden="1">'[24]7.6'!#REF!</definedName>
    <definedName name="bf" localSheetId="22" hidden="1">'[24]7.6'!#REF!</definedName>
    <definedName name="bf" localSheetId="32" hidden="1">'[24]7.6'!#REF!</definedName>
    <definedName name="bf" localSheetId="1" hidden="1">'[24]7.6'!#REF!</definedName>
    <definedName name="bf" localSheetId="2" hidden="1">'[24]7.6'!#REF!</definedName>
    <definedName name="bf" localSheetId="3" hidden="1">'[24]7.6'!#REF!</definedName>
    <definedName name="bf" localSheetId="4" hidden="1">'[24]7.6'!#REF!</definedName>
    <definedName name="bf" localSheetId="5" hidden="1">'[24]7.6'!#REF!</definedName>
    <definedName name="bf" localSheetId="6" hidden="1">'[24]7.6'!#REF!</definedName>
    <definedName name="bf" localSheetId="7" hidden="1">'[25]7.6'!#REF!</definedName>
    <definedName name="bf" localSheetId="8" hidden="1">'[25]7.6'!#REF!</definedName>
    <definedName name="bf" localSheetId="9" hidden="1">'[25]7.6'!#REF!</definedName>
    <definedName name="bf" localSheetId="10" hidden="1">'[25]7.6'!#REF!</definedName>
    <definedName name="bf" localSheetId="11" hidden="1">'[24]7.6'!#REF!</definedName>
    <definedName name="bf" localSheetId="12" hidden="1">'[25]7.6'!#REF!</definedName>
    <definedName name="bf" localSheetId="13" hidden="1">'[24]7.6'!#REF!</definedName>
    <definedName name="bf" localSheetId="14" hidden="1">'[24]7.6'!#REF!</definedName>
    <definedName name="bf" localSheetId="15" hidden="1">'[25]7.6'!#REF!</definedName>
    <definedName name="bf" localSheetId="16" hidden="1">'[25]7.6'!#REF!</definedName>
    <definedName name="bf" localSheetId="17" hidden="1">'[25]7.6'!#REF!</definedName>
    <definedName name="bf" hidden="1">'[24]7.6'!#REF!</definedName>
    <definedName name="bfeh" localSheetId="18">#REF!</definedName>
    <definedName name="bfeh" localSheetId="19">#REF!</definedName>
    <definedName name="bfeh" localSheetId="22">#REF!</definedName>
    <definedName name="bfeh" localSheetId="28">#REF!</definedName>
    <definedName name="bfeh" localSheetId="29">#REF!</definedName>
    <definedName name="bfeh" localSheetId="30">#REF!</definedName>
    <definedName name="bfeh" localSheetId="31">#REF!</definedName>
    <definedName name="bfeh" localSheetId="32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6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7">#REF!</definedName>
    <definedName name="bfeh">#REF!</definedName>
    <definedName name="BH" localSheetId="18">#REF!</definedName>
    <definedName name="BH" localSheetId="19">#REF!</definedName>
    <definedName name="BH" localSheetId="22">#REF!</definedName>
    <definedName name="BH" localSheetId="28">#REF!</definedName>
    <definedName name="BH" localSheetId="29">#REF!</definedName>
    <definedName name="BH" localSheetId="30">#REF!</definedName>
    <definedName name="BH" localSheetId="31">#REF!</definedName>
    <definedName name="BH" localSheetId="32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 localSheetId="6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7">#REF!</definedName>
    <definedName name="BH">#REF!</definedName>
    <definedName name="bnb" localSheetId="18" hidden="1">'[23]7.6'!#REF!</definedName>
    <definedName name="bnb" localSheetId="19" hidden="1">'[24]7.6'!#REF!</definedName>
    <definedName name="bnb" localSheetId="22" hidden="1">'[24]7.6'!#REF!</definedName>
    <definedName name="bnb" localSheetId="32" hidden="1">'[24]7.6'!#REF!</definedName>
    <definedName name="bnb" localSheetId="1" hidden="1">'[24]7.6'!#REF!</definedName>
    <definedName name="bnb" localSheetId="2" hidden="1">'[24]7.6'!#REF!</definedName>
    <definedName name="bnb" localSheetId="3" hidden="1">'[24]7.6'!#REF!</definedName>
    <definedName name="bnb" localSheetId="4" hidden="1">'[24]7.6'!#REF!</definedName>
    <definedName name="bnb" localSheetId="5" hidden="1">'[24]7.6'!#REF!</definedName>
    <definedName name="bnb" localSheetId="6" hidden="1">'[24]7.6'!#REF!</definedName>
    <definedName name="bnb" localSheetId="7" hidden="1">'[25]7.6'!#REF!</definedName>
    <definedName name="bnb" localSheetId="8" hidden="1">'[25]7.6'!#REF!</definedName>
    <definedName name="bnb" localSheetId="9" hidden="1">'[25]7.6'!#REF!</definedName>
    <definedName name="bnb" localSheetId="10" hidden="1">'[25]7.6'!#REF!</definedName>
    <definedName name="bnb" localSheetId="11" hidden="1">'[24]7.6'!#REF!</definedName>
    <definedName name="bnb" localSheetId="12" hidden="1">'[25]7.6'!#REF!</definedName>
    <definedName name="bnb" localSheetId="13" hidden="1">'[24]7.6'!#REF!</definedName>
    <definedName name="bnb" localSheetId="14" hidden="1">'[24]7.6'!#REF!</definedName>
    <definedName name="bnb" localSheetId="15" hidden="1">'[25]7.6'!#REF!</definedName>
    <definedName name="bnb" localSheetId="16" hidden="1">'[25]7.6'!#REF!</definedName>
    <definedName name="bnb" localSheetId="17" hidden="1">'[25]7.6'!#REF!</definedName>
    <definedName name="bnb" hidden="1">'[24]7.6'!#REF!</definedName>
    <definedName name="BudgetYear" localSheetId="18">#REF!</definedName>
    <definedName name="BudgetYear" localSheetId="19">#REF!</definedName>
    <definedName name="BudgetYear" localSheetId="22">#REF!</definedName>
    <definedName name="BudgetYear" localSheetId="28">#REF!</definedName>
    <definedName name="BudgetYear" localSheetId="29">#REF!</definedName>
    <definedName name="BudgetYear" localSheetId="30">#REF!</definedName>
    <definedName name="BudgetYear" localSheetId="31">#REF!</definedName>
    <definedName name="BudgetYear" localSheetId="32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 localSheetId="5">#REF!</definedName>
    <definedName name="BudgetYear" localSheetId="6">#REF!</definedName>
    <definedName name="BudgetYear" localSheetId="10">#REF!</definedName>
    <definedName name="BudgetYear" localSheetId="11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7">#REF!</definedName>
    <definedName name="BudgetYear">#REF!</definedName>
    <definedName name="bv" localSheetId="18">#REF!</definedName>
    <definedName name="bv" localSheetId="19">#REF!</definedName>
    <definedName name="bv" localSheetId="22">#REF!</definedName>
    <definedName name="bv" localSheetId="28">#REF!</definedName>
    <definedName name="bv" localSheetId="29">#REF!</definedName>
    <definedName name="bv" localSheetId="30">#REF!</definedName>
    <definedName name="bv" localSheetId="31">#REF!</definedName>
    <definedName name="bv" localSheetId="32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5">#REF!</definedName>
    <definedName name="bv" localSheetId="6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7">#REF!</definedName>
    <definedName name="bv">#REF!</definedName>
    <definedName name="CalcsDishMatch">#N/A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7">#REF!</definedName>
    <definedName name="cc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7">#REF!</definedName>
    <definedName name="con_05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7">#REF!</definedName>
    <definedName name="con_06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3">#REF!</definedName>
    <definedName name="con_07" localSheetId="14">#REF!</definedName>
    <definedName name="con_07" localSheetId="17">#REF!</definedName>
    <definedName name="con_0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3">#REF!</definedName>
    <definedName name="con_08" localSheetId="14">#REF!</definedName>
    <definedName name="con_08" localSheetId="17">#REF!</definedName>
    <definedName name="con_08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3">#REF!</definedName>
    <definedName name="con_09" localSheetId="14">#REF!</definedName>
    <definedName name="con_09" localSheetId="17">#REF!</definedName>
    <definedName name="con_09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3">#REF!</definedName>
    <definedName name="con_10" localSheetId="14">#REF!</definedName>
    <definedName name="con_10" localSheetId="17">#REF!</definedName>
    <definedName name="con_10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3">#REF!</definedName>
    <definedName name="con_11" localSheetId="14">#REF!</definedName>
    <definedName name="con_11" localSheetId="17">#REF!</definedName>
    <definedName name="con_11">#REF!</definedName>
    <definedName name="con_13p" localSheetId="18">#REF!</definedName>
    <definedName name="con_13p" localSheetId="19">#REF!</definedName>
    <definedName name="con_13p" localSheetId="22">#REF!</definedName>
    <definedName name="con_13p" localSheetId="28">#REF!</definedName>
    <definedName name="con_13p" localSheetId="29">#REF!</definedName>
    <definedName name="con_13p" localSheetId="30">#REF!</definedName>
    <definedName name="con_13p" localSheetId="31">#REF!</definedName>
    <definedName name="con_13p" localSheetId="32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5">#REF!</definedName>
    <definedName name="con_13p" localSheetId="6">#REF!</definedName>
    <definedName name="con_13p" localSheetId="10">#REF!</definedName>
    <definedName name="con_13p" localSheetId="11">#REF!</definedName>
    <definedName name="con_13p" localSheetId="13">#REF!</definedName>
    <definedName name="con_13p" localSheetId="14">#REF!</definedName>
    <definedName name="con_13p" localSheetId="17">#REF!</definedName>
    <definedName name="con_13p">#REF!</definedName>
    <definedName name="con_14p" localSheetId="18">#REF!</definedName>
    <definedName name="con_14p" localSheetId="19">#REF!</definedName>
    <definedName name="con_14p" localSheetId="22">#REF!</definedName>
    <definedName name="con_14p" localSheetId="28">#REF!</definedName>
    <definedName name="con_14p" localSheetId="29">#REF!</definedName>
    <definedName name="con_14p" localSheetId="30">#REF!</definedName>
    <definedName name="con_14p" localSheetId="31">#REF!</definedName>
    <definedName name="con_14p" localSheetId="32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5">#REF!</definedName>
    <definedName name="con_14p" localSheetId="6">#REF!</definedName>
    <definedName name="con_14p" localSheetId="10">#REF!</definedName>
    <definedName name="con_14p" localSheetId="11">#REF!</definedName>
    <definedName name="con_14p" localSheetId="13">#REF!</definedName>
    <definedName name="con_14p" localSheetId="14">#REF!</definedName>
    <definedName name="con_14p" localSheetId="17">#REF!</definedName>
    <definedName name="con_14p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3">#REF!</definedName>
    <definedName name="cons_12p" localSheetId="14">#REF!</definedName>
    <definedName name="cons_12p" localSheetId="17">#REF!</definedName>
    <definedName name="cons_12p">#REF!</definedName>
    <definedName name="cons_2005" localSheetId="18">[26]VA_CONSTANT!$A$3:$Z$21</definedName>
    <definedName name="cons_2005" localSheetId="19">[26]VA_CONSTANT!$A$3:$Z$21</definedName>
    <definedName name="cons_2005" localSheetId="20">[27]VA_CONSTANT!$A$3:$Z$21</definedName>
    <definedName name="cons_2005" localSheetId="21">[27]VA_CONSTANT!$A$3:$Z$21</definedName>
    <definedName name="cons_2005" localSheetId="22">[28]VA_CONSTANT!$A$3:$Z$21</definedName>
    <definedName name="cons_2005" localSheetId="23">[26]VA_CONSTANT!$A$3:$Z$21</definedName>
    <definedName name="cons_2005" localSheetId="24">[26]VA_CONSTANT!$A$3:$Z$21</definedName>
    <definedName name="cons_2005" localSheetId="25">[26]VA_CONSTANT!$A$3:$Z$21</definedName>
    <definedName name="cons_2005" localSheetId="26">[26]VA_CONSTANT!$A$3:$Z$21</definedName>
    <definedName name="cons_2005" localSheetId="27">[26]VA_CONSTANT!$A$3:$Z$21</definedName>
    <definedName name="cons_2005" localSheetId="28">[28]VA_CONSTANT!$A$3:$Z$21</definedName>
    <definedName name="cons_2005" localSheetId="29">[28]VA_CONSTANT!$A$3:$Z$21</definedName>
    <definedName name="cons_2005" localSheetId="30">[28]VA_CONSTANT!$A$3:$Z$21</definedName>
    <definedName name="cons_2005" localSheetId="31">[28]VA_CONSTANT!$A$3:$Z$21</definedName>
    <definedName name="cons_2005" localSheetId="32">[29]VA_CONSTANT!$A$3:$Z$21</definedName>
    <definedName name="cons_2005" localSheetId="1">[27]VA_CONSTANT!$A$3:$Z$21</definedName>
    <definedName name="cons_2005" localSheetId="2">[27]VA_CONSTANT!$A$3:$Z$21</definedName>
    <definedName name="cons_2005" localSheetId="5">[28]VA_CONSTANT!$A$3:$Z$21</definedName>
    <definedName name="cons_2005" localSheetId="6">[27]VA_CONSTANT!$A$3:$Z$21</definedName>
    <definedName name="cons_2005" localSheetId="7">[29]VA_CONSTANT!$A$3:$Z$21</definedName>
    <definedName name="cons_2005" localSheetId="8">[29]VA_CONSTANT!$A$3:$Z$21</definedName>
    <definedName name="cons_2005" localSheetId="9">[29]VA_CONSTANT!$A$3:$Z$21</definedName>
    <definedName name="cons_2005" localSheetId="10">[29]VA_CONSTANT!$A$3:$Z$21</definedName>
    <definedName name="cons_2005" localSheetId="11">[28]VA_CONSTANT!$A$3:$Z$21</definedName>
    <definedName name="cons_2005" localSheetId="12">[29]VA_CONSTANT!$A$3:$Z$21</definedName>
    <definedName name="cons_2005" localSheetId="13">[28]VA_CONSTANT!$A$3:$Z$21</definedName>
    <definedName name="cons_2005" localSheetId="14">[27]VA_CONSTANT!$A$3:$Z$21</definedName>
    <definedName name="cons_2005" localSheetId="15">[29]VA_CONSTANT!$A$3:$Z$21</definedName>
    <definedName name="cons_2005" localSheetId="16">[29]VA_CONSTANT!$A$3:$Z$21</definedName>
    <definedName name="cons_2005" localSheetId="17">[29]VA_CONSTANT!$A$3:$Z$21</definedName>
    <definedName name="cons_2005">[30]VA_CONSTANT!$A$3:$Z$21</definedName>
    <definedName name="cons_2006" localSheetId="18">[26]VA_CONSTANT!$A$25:$Z$43</definedName>
    <definedName name="cons_2006" localSheetId="19">[26]VA_CONSTANT!$A$25:$Z$43</definedName>
    <definedName name="cons_2006" localSheetId="20">[27]VA_CONSTANT!$A$25:$Z$43</definedName>
    <definedName name="cons_2006" localSheetId="21">[27]VA_CONSTANT!$A$25:$Z$43</definedName>
    <definedName name="cons_2006" localSheetId="22">[28]VA_CONSTANT!$A$25:$Z$43</definedName>
    <definedName name="cons_2006" localSheetId="23">[26]VA_CONSTANT!$A$25:$Z$43</definedName>
    <definedName name="cons_2006" localSheetId="24">[26]VA_CONSTANT!$A$25:$Z$43</definedName>
    <definedName name="cons_2006" localSheetId="25">[26]VA_CONSTANT!$A$25:$Z$43</definedName>
    <definedName name="cons_2006" localSheetId="26">[26]VA_CONSTANT!$A$25:$Z$43</definedName>
    <definedName name="cons_2006" localSheetId="27">[26]VA_CONSTANT!$A$25:$Z$43</definedName>
    <definedName name="cons_2006" localSheetId="28">[28]VA_CONSTANT!$A$25:$Z$43</definedName>
    <definedName name="cons_2006" localSheetId="29">[28]VA_CONSTANT!$A$25:$Z$43</definedName>
    <definedName name="cons_2006" localSheetId="30">[28]VA_CONSTANT!$A$25:$Z$43</definedName>
    <definedName name="cons_2006" localSheetId="31">[28]VA_CONSTANT!$A$25:$Z$43</definedName>
    <definedName name="cons_2006" localSheetId="32">[29]VA_CONSTANT!$A$25:$Z$43</definedName>
    <definedName name="cons_2006" localSheetId="1">[27]VA_CONSTANT!$A$25:$Z$43</definedName>
    <definedName name="cons_2006" localSheetId="2">[27]VA_CONSTANT!$A$25:$Z$43</definedName>
    <definedName name="cons_2006" localSheetId="5">[28]VA_CONSTANT!$A$25:$Z$43</definedName>
    <definedName name="cons_2006" localSheetId="6">[27]VA_CONSTANT!$A$25:$Z$43</definedName>
    <definedName name="cons_2006" localSheetId="7">[29]VA_CONSTANT!$A$25:$Z$43</definedName>
    <definedName name="cons_2006" localSheetId="8">[29]VA_CONSTANT!$A$25:$Z$43</definedName>
    <definedName name="cons_2006" localSheetId="9">[29]VA_CONSTANT!$A$25:$Z$43</definedName>
    <definedName name="cons_2006" localSheetId="10">[29]VA_CONSTANT!$A$25:$Z$43</definedName>
    <definedName name="cons_2006" localSheetId="11">[28]VA_CONSTANT!$A$25:$Z$43</definedName>
    <definedName name="cons_2006" localSheetId="12">[29]VA_CONSTANT!$A$25:$Z$43</definedName>
    <definedName name="cons_2006" localSheetId="13">[28]VA_CONSTANT!$A$25:$Z$43</definedName>
    <definedName name="cons_2006" localSheetId="14">[27]VA_CONSTANT!$A$25:$Z$43</definedName>
    <definedName name="cons_2006" localSheetId="15">[29]VA_CONSTANT!$A$25:$Z$43</definedName>
    <definedName name="cons_2006" localSheetId="16">[29]VA_CONSTANT!$A$25:$Z$43</definedName>
    <definedName name="cons_2006" localSheetId="17">[29]VA_CONSTANT!$A$25:$Z$43</definedName>
    <definedName name="cons_2006">[30]VA_CONSTANT!$A$25:$Z$43</definedName>
    <definedName name="cons_2007" localSheetId="18">[26]VA_CONSTANT!$A$47:$Z$65</definedName>
    <definedName name="cons_2007" localSheetId="19">[26]VA_CONSTANT!$A$47:$Z$65</definedName>
    <definedName name="cons_2007" localSheetId="20">[27]VA_CONSTANT!$A$47:$Z$65</definedName>
    <definedName name="cons_2007" localSheetId="21">[27]VA_CONSTANT!$A$47:$Z$65</definedName>
    <definedName name="cons_2007" localSheetId="22">[28]VA_CONSTANT!$A$47:$Z$65</definedName>
    <definedName name="cons_2007" localSheetId="23">[26]VA_CONSTANT!$A$47:$Z$65</definedName>
    <definedName name="cons_2007" localSheetId="24">[26]VA_CONSTANT!$A$47:$Z$65</definedName>
    <definedName name="cons_2007" localSheetId="25">[26]VA_CONSTANT!$A$47:$Z$65</definedName>
    <definedName name="cons_2007" localSheetId="26">[26]VA_CONSTANT!$A$47:$Z$65</definedName>
    <definedName name="cons_2007" localSheetId="27">[26]VA_CONSTANT!$A$47:$Z$65</definedName>
    <definedName name="cons_2007" localSheetId="28">[28]VA_CONSTANT!$A$47:$Z$65</definedName>
    <definedName name="cons_2007" localSheetId="29">[28]VA_CONSTANT!$A$47:$Z$65</definedName>
    <definedName name="cons_2007" localSheetId="30">[28]VA_CONSTANT!$A$47:$Z$65</definedName>
    <definedName name="cons_2007" localSheetId="31">[28]VA_CONSTANT!$A$47:$Z$65</definedName>
    <definedName name="cons_2007" localSheetId="32">[29]VA_CONSTANT!$A$47:$Z$65</definedName>
    <definedName name="cons_2007" localSheetId="1">[27]VA_CONSTANT!$A$47:$Z$65</definedName>
    <definedName name="cons_2007" localSheetId="2">[27]VA_CONSTANT!$A$47:$Z$65</definedName>
    <definedName name="cons_2007" localSheetId="5">[28]VA_CONSTANT!$A$47:$Z$65</definedName>
    <definedName name="cons_2007" localSheetId="6">[27]VA_CONSTANT!$A$47:$Z$65</definedName>
    <definedName name="cons_2007" localSheetId="7">[29]VA_CONSTANT!$A$47:$Z$65</definedName>
    <definedName name="cons_2007" localSheetId="8">[29]VA_CONSTANT!$A$47:$Z$65</definedName>
    <definedName name="cons_2007" localSheetId="9">[29]VA_CONSTANT!$A$47:$Z$65</definedName>
    <definedName name="cons_2007" localSheetId="10">[29]VA_CONSTANT!$A$47:$Z$65</definedName>
    <definedName name="cons_2007" localSheetId="11">[28]VA_CONSTANT!$A$47:$Z$65</definedName>
    <definedName name="cons_2007" localSheetId="12">[29]VA_CONSTANT!$A$47:$Z$65</definedName>
    <definedName name="cons_2007" localSheetId="13">[28]VA_CONSTANT!$A$47:$Z$65</definedName>
    <definedName name="cons_2007" localSheetId="14">[27]VA_CONSTANT!$A$47:$Z$65</definedName>
    <definedName name="cons_2007" localSheetId="15">[29]VA_CONSTANT!$A$47:$Z$65</definedName>
    <definedName name="cons_2007" localSheetId="16">[29]VA_CONSTANT!$A$47:$Z$65</definedName>
    <definedName name="cons_2007" localSheetId="17">[29]VA_CONSTANT!$A$47:$Z$65</definedName>
    <definedName name="cons_2007">[30]VA_CONSTANT!$A$47:$Z$65</definedName>
    <definedName name="cons_2008" localSheetId="18">[26]VA_CONSTANT!$A$69:$Z$87</definedName>
    <definedName name="cons_2008" localSheetId="19">[26]VA_CONSTANT!$A$69:$Z$87</definedName>
    <definedName name="cons_2008" localSheetId="20">[27]VA_CONSTANT!$A$69:$Z$87</definedName>
    <definedName name="cons_2008" localSheetId="21">[27]VA_CONSTANT!$A$69:$Z$87</definedName>
    <definedName name="cons_2008" localSheetId="22">[28]VA_CONSTANT!$A$69:$Z$87</definedName>
    <definedName name="cons_2008" localSheetId="23">[26]VA_CONSTANT!$A$69:$Z$87</definedName>
    <definedName name="cons_2008" localSheetId="24">[26]VA_CONSTANT!$A$69:$Z$87</definedName>
    <definedName name="cons_2008" localSheetId="25">[26]VA_CONSTANT!$A$69:$Z$87</definedName>
    <definedName name="cons_2008" localSheetId="26">[26]VA_CONSTANT!$A$69:$Z$87</definedName>
    <definedName name="cons_2008" localSheetId="27">[26]VA_CONSTANT!$A$69:$Z$87</definedName>
    <definedName name="cons_2008" localSheetId="28">[28]VA_CONSTANT!$A$69:$Z$87</definedName>
    <definedName name="cons_2008" localSheetId="29">[28]VA_CONSTANT!$A$69:$Z$87</definedName>
    <definedName name="cons_2008" localSheetId="30">[28]VA_CONSTANT!$A$69:$Z$87</definedName>
    <definedName name="cons_2008" localSheetId="31">[28]VA_CONSTANT!$A$69:$Z$87</definedName>
    <definedName name="cons_2008" localSheetId="32">[29]VA_CONSTANT!$A$69:$Z$87</definedName>
    <definedName name="cons_2008" localSheetId="1">[27]VA_CONSTANT!$A$69:$Z$87</definedName>
    <definedName name="cons_2008" localSheetId="2">[27]VA_CONSTANT!$A$69:$Z$87</definedName>
    <definedName name="cons_2008" localSheetId="5">[28]VA_CONSTANT!$A$69:$Z$87</definedName>
    <definedName name="cons_2008" localSheetId="6">[27]VA_CONSTANT!$A$69:$Z$87</definedName>
    <definedName name="cons_2008" localSheetId="7">[29]VA_CONSTANT!$A$69:$Z$87</definedName>
    <definedName name="cons_2008" localSheetId="8">[29]VA_CONSTANT!$A$69:$Z$87</definedName>
    <definedName name="cons_2008" localSheetId="9">[29]VA_CONSTANT!$A$69:$Z$87</definedName>
    <definedName name="cons_2008" localSheetId="10">[29]VA_CONSTANT!$A$69:$Z$87</definedName>
    <definedName name="cons_2008" localSheetId="11">[28]VA_CONSTANT!$A$69:$Z$87</definedName>
    <definedName name="cons_2008" localSheetId="12">[29]VA_CONSTANT!$A$69:$Z$87</definedName>
    <definedName name="cons_2008" localSheetId="13">[28]VA_CONSTANT!$A$69:$Z$87</definedName>
    <definedName name="cons_2008" localSheetId="14">[27]VA_CONSTANT!$A$69:$Z$87</definedName>
    <definedName name="cons_2008" localSheetId="15">[29]VA_CONSTANT!$A$69:$Z$87</definedName>
    <definedName name="cons_2008" localSheetId="16">[29]VA_CONSTANT!$A$69:$Z$87</definedName>
    <definedName name="cons_2008" localSheetId="17">[29]VA_CONSTANT!$A$69:$Z$87</definedName>
    <definedName name="cons_2008">[30]VA_CONSTANT!$A$69:$Z$87</definedName>
    <definedName name="cons_2009" localSheetId="18">[26]VA_CONSTANT!$A$91:$Z$109</definedName>
    <definedName name="cons_2009" localSheetId="19">[26]VA_CONSTANT!$A$91:$Z$109</definedName>
    <definedName name="cons_2009" localSheetId="20">[27]VA_CONSTANT!$A$91:$Z$109</definedName>
    <definedName name="cons_2009" localSheetId="21">[27]VA_CONSTANT!$A$91:$Z$109</definedName>
    <definedName name="cons_2009" localSheetId="22">[28]VA_CONSTANT!$A$91:$Z$109</definedName>
    <definedName name="cons_2009" localSheetId="23">[26]VA_CONSTANT!$A$91:$Z$109</definedName>
    <definedName name="cons_2009" localSheetId="24">[26]VA_CONSTANT!$A$91:$Z$109</definedName>
    <definedName name="cons_2009" localSheetId="25">[26]VA_CONSTANT!$A$91:$Z$109</definedName>
    <definedName name="cons_2009" localSheetId="26">[26]VA_CONSTANT!$A$91:$Z$109</definedName>
    <definedName name="cons_2009" localSheetId="27">[26]VA_CONSTANT!$A$91:$Z$109</definedName>
    <definedName name="cons_2009" localSheetId="28">[28]VA_CONSTANT!$A$91:$Z$109</definedName>
    <definedName name="cons_2009" localSheetId="29">[28]VA_CONSTANT!$A$91:$Z$109</definedName>
    <definedName name="cons_2009" localSheetId="30">[28]VA_CONSTANT!$A$91:$Z$109</definedName>
    <definedName name="cons_2009" localSheetId="31">[28]VA_CONSTANT!$A$91:$Z$109</definedName>
    <definedName name="cons_2009" localSheetId="32">[29]VA_CONSTANT!$A$91:$Z$109</definedName>
    <definedName name="cons_2009" localSheetId="1">[27]VA_CONSTANT!$A$91:$Z$109</definedName>
    <definedName name="cons_2009" localSheetId="2">[27]VA_CONSTANT!$A$91:$Z$109</definedName>
    <definedName name="cons_2009" localSheetId="5">[28]VA_CONSTANT!$A$91:$Z$109</definedName>
    <definedName name="cons_2009" localSheetId="6">[27]VA_CONSTANT!$A$91:$Z$109</definedName>
    <definedName name="cons_2009" localSheetId="7">[29]VA_CONSTANT!$A$91:$Z$109</definedName>
    <definedName name="cons_2009" localSheetId="8">[29]VA_CONSTANT!$A$91:$Z$109</definedName>
    <definedName name="cons_2009" localSheetId="9">[29]VA_CONSTANT!$A$91:$Z$109</definedName>
    <definedName name="cons_2009" localSheetId="10">[29]VA_CONSTANT!$A$91:$Z$109</definedName>
    <definedName name="cons_2009" localSheetId="11">[28]VA_CONSTANT!$A$91:$Z$109</definedName>
    <definedName name="cons_2009" localSheetId="12">[29]VA_CONSTANT!$A$91:$Z$109</definedName>
    <definedName name="cons_2009" localSheetId="13">[28]VA_CONSTANT!$A$91:$Z$109</definedName>
    <definedName name="cons_2009" localSheetId="14">[27]VA_CONSTANT!$A$91:$Z$109</definedName>
    <definedName name="cons_2009" localSheetId="15">[29]VA_CONSTANT!$A$91:$Z$109</definedName>
    <definedName name="cons_2009" localSheetId="16">[29]VA_CONSTANT!$A$91:$Z$109</definedName>
    <definedName name="cons_2009" localSheetId="17">[29]VA_CONSTANT!$A$91:$Z$109</definedName>
    <definedName name="cons_2009">[30]VA_CONSTANT!$A$91:$Z$109</definedName>
    <definedName name="cons_2010" localSheetId="18">[26]VA_CONSTANT!$A$113:$Z$131</definedName>
    <definedName name="cons_2010" localSheetId="19">[26]VA_CONSTANT!$A$113:$Z$131</definedName>
    <definedName name="cons_2010" localSheetId="20">[27]VA_CONSTANT!$A$113:$Z$131</definedName>
    <definedName name="cons_2010" localSheetId="21">[27]VA_CONSTANT!$A$113:$Z$131</definedName>
    <definedName name="cons_2010" localSheetId="22">[28]VA_CONSTANT!$A$113:$Z$131</definedName>
    <definedName name="cons_2010" localSheetId="23">[26]VA_CONSTANT!$A$113:$Z$131</definedName>
    <definedName name="cons_2010" localSheetId="24">[26]VA_CONSTANT!$A$113:$Z$131</definedName>
    <definedName name="cons_2010" localSheetId="25">[26]VA_CONSTANT!$A$113:$Z$131</definedName>
    <definedName name="cons_2010" localSheetId="26">[26]VA_CONSTANT!$A$113:$Z$131</definedName>
    <definedName name="cons_2010" localSheetId="27">[26]VA_CONSTANT!$A$113:$Z$131</definedName>
    <definedName name="cons_2010" localSheetId="28">[28]VA_CONSTANT!$A$113:$Z$131</definedName>
    <definedName name="cons_2010" localSheetId="29">[28]VA_CONSTANT!$A$113:$Z$131</definedName>
    <definedName name="cons_2010" localSheetId="30">[28]VA_CONSTANT!$A$113:$Z$131</definedName>
    <definedName name="cons_2010" localSheetId="31">[28]VA_CONSTANT!$A$113:$Z$131</definedName>
    <definedName name="cons_2010" localSheetId="32">[29]VA_CONSTANT!$A$113:$Z$131</definedName>
    <definedName name="cons_2010" localSheetId="1">[27]VA_CONSTANT!$A$113:$Z$131</definedName>
    <definedName name="cons_2010" localSheetId="2">[27]VA_CONSTANT!$A$113:$Z$131</definedName>
    <definedName name="cons_2010" localSheetId="5">[28]VA_CONSTANT!$A$113:$Z$131</definedName>
    <definedName name="cons_2010" localSheetId="6">[27]VA_CONSTANT!$A$113:$Z$131</definedName>
    <definedName name="cons_2010" localSheetId="7">[29]VA_CONSTANT!$A$113:$Z$131</definedName>
    <definedName name="cons_2010" localSheetId="8">[29]VA_CONSTANT!$A$113:$Z$131</definedName>
    <definedName name="cons_2010" localSheetId="9">[29]VA_CONSTANT!$A$113:$Z$131</definedName>
    <definedName name="cons_2010" localSheetId="10">[29]VA_CONSTANT!$A$113:$Z$131</definedName>
    <definedName name="cons_2010" localSheetId="11">[28]VA_CONSTANT!$A$113:$Z$131</definedName>
    <definedName name="cons_2010" localSheetId="12">[29]VA_CONSTANT!$A$113:$Z$131</definedName>
    <definedName name="cons_2010" localSheetId="13">[28]VA_CONSTANT!$A$113:$Z$131</definedName>
    <definedName name="cons_2010" localSheetId="14">[27]VA_CONSTANT!$A$113:$Z$131</definedName>
    <definedName name="cons_2010" localSheetId="15">[29]VA_CONSTANT!$A$113:$Z$131</definedName>
    <definedName name="cons_2010" localSheetId="16">[29]VA_CONSTANT!$A$113:$Z$131</definedName>
    <definedName name="cons_2010" localSheetId="17">[29]VA_CONSTANT!$A$113:$Z$131</definedName>
    <definedName name="cons_2010">[30]VA_CONSTANT!$A$113:$Z$131</definedName>
    <definedName name="cons_2011" localSheetId="18">[26]VA_CONSTANT!$A$135:$Z$153</definedName>
    <definedName name="cons_2011" localSheetId="19">[26]VA_CONSTANT!$A$135:$Z$153</definedName>
    <definedName name="cons_2011" localSheetId="20">[27]VA_CONSTANT!$A$135:$Z$153</definedName>
    <definedName name="cons_2011" localSheetId="21">[27]VA_CONSTANT!$A$135:$Z$153</definedName>
    <definedName name="cons_2011" localSheetId="22">[28]VA_CONSTANT!$A$135:$Z$153</definedName>
    <definedName name="cons_2011" localSheetId="23">[26]VA_CONSTANT!$A$135:$Z$153</definedName>
    <definedName name="cons_2011" localSheetId="24">[26]VA_CONSTANT!$A$135:$Z$153</definedName>
    <definedName name="cons_2011" localSheetId="25">[26]VA_CONSTANT!$A$135:$Z$153</definedName>
    <definedName name="cons_2011" localSheetId="26">[26]VA_CONSTANT!$A$135:$Z$153</definedName>
    <definedName name="cons_2011" localSheetId="27">[26]VA_CONSTANT!$A$135:$Z$153</definedName>
    <definedName name="cons_2011" localSheetId="28">[28]VA_CONSTANT!$A$135:$Z$153</definedName>
    <definedName name="cons_2011" localSheetId="29">[28]VA_CONSTANT!$A$135:$Z$153</definedName>
    <definedName name="cons_2011" localSheetId="30">[28]VA_CONSTANT!$A$135:$Z$153</definedName>
    <definedName name="cons_2011" localSheetId="31">[28]VA_CONSTANT!$A$135:$Z$153</definedName>
    <definedName name="cons_2011" localSheetId="32">[29]VA_CONSTANT!$A$135:$Z$153</definedName>
    <definedName name="cons_2011" localSheetId="1">[27]VA_CONSTANT!$A$135:$Z$153</definedName>
    <definedName name="cons_2011" localSheetId="2">[27]VA_CONSTANT!$A$135:$Z$153</definedName>
    <definedName name="cons_2011" localSheetId="5">[28]VA_CONSTANT!$A$135:$Z$153</definedName>
    <definedName name="cons_2011" localSheetId="6">[27]VA_CONSTANT!$A$135:$Z$153</definedName>
    <definedName name="cons_2011" localSheetId="7">[29]VA_CONSTANT!$A$135:$Z$153</definedName>
    <definedName name="cons_2011" localSheetId="8">[29]VA_CONSTANT!$A$135:$Z$153</definedName>
    <definedName name="cons_2011" localSheetId="9">[29]VA_CONSTANT!$A$135:$Z$153</definedName>
    <definedName name="cons_2011" localSheetId="10">[29]VA_CONSTANT!$A$135:$Z$153</definedName>
    <definedName name="cons_2011" localSheetId="11">[28]VA_CONSTANT!$A$135:$Z$153</definedName>
    <definedName name="cons_2011" localSheetId="12">[29]VA_CONSTANT!$A$135:$Z$153</definedName>
    <definedName name="cons_2011" localSheetId="13">[28]VA_CONSTANT!$A$135:$Z$153</definedName>
    <definedName name="cons_2011" localSheetId="14">[27]VA_CONSTANT!$A$135:$Z$153</definedName>
    <definedName name="cons_2011" localSheetId="15">[29]VA_CONSTANT!$A$135:$Z$153</definedName>
    <definedName name="cons_2011" localSheetId="16">[29]VA_CONSTANT!$A$135:$Z$153</definedName>
    <definedName name="cons_2011" localSheetId="17">[29]VA_CONSTANT!$A$135:$Z$153</definedName>
    <definedName name="cons_2011">[30]VA_CONSTANT!$A$135:$Z$153</definedName>
    <definedName name="cons_2012" localSheetId="18">[26]VA_CONSTANT!$A$157:$Z$175</definedName>
    <definedName name="cons_2012" localSheetId="19">[26]VA_CONSTANT!$A$157:$Z$175</definedName>
    <definedName name="cons_2012" localSheetId="20">[27]VA_CONSTANT!$A$157:$Z$175</definedName>
    <definedName name="cons_2012" localSheetId="21">[27]VA_CONSTANT!$A$157:$Z$175</definedName>
    <definedName name="cons_2012" localSheetId="22">[28]VA_CONSTANT!$A$157:$Z$175</definedName>
    <definedName name="cons_2012" localSheetId="23">[26]VA_CONSTANT!$A$157:$Z$175</definedName>
    <definedName name="cons_2012" localSheetId="24">[26]VA_CONSTANT!$A$157:$Z$175</definedName>
    <definedName name="cons_2012" localSheetId="25">[26]VA_CONSTANT!$A$157:$Z$175</definedName>
    <definedName name="cons_2012" localSheetId="26">[26]VA_CONSTANT!$A$157:$Z$175</definedName>
    <definedName name="cons_2012" localSheetId="27">[26]VA_CONSTANT!$A$157:$Z$175</definedName>
    <definedName name="cons_2012" localSheetId="28">[28]VA_CONSTANT!$A$157:$Z$175</definedName>
    <definedName name="cons_2012" localSheetId="29">[28]VA_CONSTANT!$A$157:$Z$175</definedName>
    <definedName name="cons_2012" localSheetId="30">[28]VA_CONSTANT!$A$157:$Z$175</definedName>
    <definedName name="cons_2012" localSheetId="31">[28]VA_CONSTANT!$A$157:$Z$175</definedName>
    <definedName name="cons_2012" localSheetId="32">[29]VA_CONSTANT!$A$157:$Z$175</definedName>
    <definedName name="cons_2012" localSheetId="1">[27]VA_CONSTANT!$A$157:$Z$175</definedName>
    <definedName name="cons_2012" localSheetId="2">[27]VA_CONSTANT!$A$157:$Z$175</definedName>
    <definedName name="cons_2012" localSheetId="5">[28]VA_CONSTANT!$A$157:$Z$175</definedName>
    <definedName name="cons_2012" localSheetId="6">[27]VA_CONSTANT!$A$157:$Z$175</definedName>
    <definedName name="cons_2012" localSheetId="7">[29]VA_CONSTANT!$A$157:$Z$175</definedName>
    <definedName name="cons_2012" localSheetId="8">[29]VA_CONSTANT!$A$157:$Z$175</definedName>
    <definedName name="cons_2012" localSheetId="9">[29]VA_CONSTANT!$A$157:$Z$175</definedName>
    <definedName name="cons_2012" localSheetId="10">[29]VA_CONSTANT!$A$157:$Z$175</definedName>
    <definedName name="cons_2012" localSheetId="11">[28]VA_CONSTANT!$A$157:$Z$175</definedName>
    <definedName name="cons_2012" localSheetId="12">[29]VA_CONSTANT!$A$157:$Z$175</definedName>
    <definedName name="cons_2012" localSheetId="13">[28]VA_CONSTANT!$A$157:$Z$175</definedName>
    <definedName name="cons_2012" localSheetId="14">[27]VA_CONSTANT!$A$157:$Z$175</definedName>
    <definedName name="cons_2012" localSheetId="15">[29]VA_CONSTANT!$A$157:$Z$175</definedName>
    <definedName name="cons_2012" localSheetId="16">[29]VA_CONSTANT!$A$157:$Z$175</definedName>
    <definedName name="cons_2012" localSheetId="17">[29]VA_CONSTANT!$A$157:$Z$175</definedName>
    <definedName name="cons_2012">[30]VA_CONSTANT!$A$157:$Z$175</definedName>
    <definedName name="cons_2013" localSheetId="18">[26]VA_CONSTANT!$A$179:$Z$197</definedName>
    <definedName name="cons_2013" localSheetId="19">[26]VA_CONSTANT!$A$179:$Z$197</definedName>
    <definedName name="cons_2013" localSheetId="20">[27]VA_CONSTANT!$A$179:$Z$197</definedName>
    <definedName name="cons_2013" localSheetId="21">[27]VA_CONSTANT!$A$179:$Z$197</definedName>
    <definedName name="cons_2013" localSheetId="22">[28]VA_CONSTANT!$A$179:$Z$197</definedName>
    <definedName name="cons_2013" localSheetId="23">[26]VA_CONSTANT!$A$179:$Z$197</definedName>
    <definedName name="cons_2013" localSheetId="24">[26]VA_CONSTANT!$A$179:$Z$197</definedName>
    <definedName name="cons_2013" localSheetId="25">[26]VA_CONSTANT!$A$179:$Z$197</definedName>
    <definedName name="cons_2013" localSheetId="26">[26]VA_CONSTANT!$A$179:$Z$197</definedName>
    <definedName name="cons_2013" localSheetId="27">[26]VA_CONSTANT!$A$179:$Z$197</definedName>
    <definedName name="cons_2013" localSheetId="28">[28]VA_CONSTANT!$A$179:$Z$197</definedName>
    <definedName name="cons_2013" localSheetId="29">[28]VA_CONSTANT!$A$179:$Z$197</definedName>
    <definedName name="cons_2013" localSheetId="30">[28]VA_CONSTANT!$A$179:$Z$197</definedName>
    <definedName name="cons_2013" localSheetId="31">[28]VA_CONSTANT!$A$179:$Z$197</definedName>
    <definedName name="cons_2013" localSheetId="32">[29]VA_CONSTANT!$A$179:$Z$197</definedName>
    <definedName name="cons_2013" localSheetId="1">[27]VA_CONSTANT!$A$179:$Z$197</definedName>
    <definedName name="cons_2013" localSheetId="2">[27]VA_CONSTANT!$A$179:$Z$197</definedName>
    <definedName name="cons_2013" localSheetId="5">[28]VA_CONSTANT!$A$179:$Z$197</definedName>
    <definedName name="cons_2013" localSheetId="6">[27]VA_CONSTANT!$A$179:$Z$197</definedName>
    <definedName name="cons_2013" localSheetId="7">[29]VA_CONSTANT!$A$179:$Z$197</definedName>
    <definedName name="cons_2013" localSheetId="8">[29]VA_CONSTANT!$A$179:$Z$197</definedName>
    <definedName name="cons_2013" localSheetId="9">[29]VA_CONSTANT!$A$179:$Z$197</definedName>
    <definedName name="cons_2013" localSheetId="10">[29]VA_CONSTANT!$A$179:$Z$197</definedName>
    <definedName name="cons_2013" localSheetId="11">[28]VA_CONSTANT!$A$179:$Z$197</definedName>
    <definedName name="cons_2013" localSheetId="12">[29]VA_CONSTANT!$A$179:$Z$197</definedName>
    <definedName name="cons_2013" localSheetId="13">[28]VA_CONSTANT!$A$179:$Z$197</definedName>
    <definedName name="cons_2013" localSheetId="14">[27]VA_CONSTANT!$A$179:$Z$197</definedName>
    <definedName name="cons_2013" localSheetId="15">[29]VA_CONSTANT!$A$179:$Z$197</definedName>
    <definedName name="cons_2013" localSheetId="16">[29]VA_CONSTANT!$A$179:$Z$197</definedName>
    <definedName name="cons_2013" localSheetId="17">[29]VA_CONSTANT!$A$179:$Z$197</definedName>
    <definedName name="cons_2013">[30]VA_CONSTANT!$A$179:$Z$197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7">#REF!</definedName>
    <definedName name="cons_2013p">#REF!</definedName>
    <definedName name="cons_2013po" localSheetId="18">#REF!</definedName>
    <definedName name="cons_2013po" localSheetId="19">#REF!</definedName>
    <definedName name="cons_2013po" localSheetId="22">#REF!</definedName>
    <definedName name="cons_2013po" localSheetId="28">#REF!</definedName>
    <definedName name="cons_2013po" localSheetId="29">#REF!</definedName>
    <definedName name="cons_2013po" localSheetId="30">#REF!</definedName>
    <definedName name="cons_2013po" localSheetId="31">#REF!</definedName>
    <definedName name="cons_2013po" localSheetId="32">#REF!</definedName>
    <definedName name="cons_2013po" localSheetId="1">#REF!</definedName>
    <definedName name="cons_2013po" localSheetId="2">#REF!</definedName>
    <definedName name="cons_2013po" localSheetId="3">#REF!</definedName>
    <definedName name="cons_2013po" localSheetId="4">#REF!</definedName>
    <definedName name="cons_2013po" localSheetId="5">#REF!</definedName>
    <definedName name="cons_2013po" localSheetId="6">#REF!</definedName>
    <definedName name="cons_2013po" localSheetId="10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7">#REF!</definedName>
    <definedName name="cons_2013po">#REF!</definedName>
    <definedName name="cons_22445" localSheetId="18">#REF!</definedName>
    <definedName name="cons_22445" localSheetId="19">#REF!</definedName>
    <definedName name="cons_22445" localSheetId="22">#REF!</definedName>
    <definedName name="cons_22445" localSheetId="28">#REF!</definedName>
    <definedName name="cons_22445" localSheetId="29">#REF!</definedName>
    <definedName name="cons_22445" localSheetId="30">#REF!</definedName>
    <definedName name="cons_22445" localSheetId="31">#REF!</definedName>
    <definedName name="cons_22445" localSheetId="32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6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7">#REF!</definedName>
    <definedName name="cons_22445">#REF!</definedName>
    <definedName name="cons_data" localSheetId="18">[26]VA_CONSTANT!$A$1:$Z$197</definedName>
    <definedName name="cons_data" localSheetId="19">[26]VA_CONSTANT!$A$1:$Z$197</definedName>
    <definedName name="cons_data" localSheetId="20">[27]VA_CONSTANT!$A$1:$Z$197</definedName>
    <definedName name="cons_data" localSheetId="21">[27]VA_CONSTANT!$A$1:$Z$197</definedName>
    <definedName name="cons_data" localSheetId="22">[28]VA_CONSTANT!$A$1:$Z$197</definedName>
    <definedName name="cons_data" localSheetId="23">[26]VA_CONSTANT!$A$1:$Z$197</definedName>
    <definedName name="cons_data" localSheetId="24">[26]VA_CONSTANT!$A$1:$Z$197</definedName>
    <definedName name="cons_data" localSheetId="25">[26]VA_CONSTANT!$A$1:$Z$197</definedName>
    <definedName name="cons_data" localSheetId="26">[26]VA_CONSTANT!$A$1:$Z$197</definedName>
    <definedName name="cons_data" localSheetId="27">[26]VA_CONSTANT!$A$1:$Z$197</definedName>
    <definedName name="cons_data" localSheetId="28">[28]VA_CONSTANT!$A$1:$Z$197</definedName>
    <definedName name="cons_data" localSheetId="29">[28]VA_CONSTANT!$A$1:$Z$197</definedName>
    <definedName name="cons_data" localSheetId="30">[28]VA_CONSTANT!$A$1:$Z$197</definedName>
    <definedName name="cons_data" localSheetId="31">[28]VA_CONSTANT!$A$1:$Z$197</definedName>
    <definedName name="cons_data" localSheetId="32">[29]VA_CONSTANT!$A$1:$Z$197</definedName>
    <definedName name="cons_data" localSheetId="1">[27]VA_CONSTANT!$A$1:$Z$197</definedName>
    <definedName name="cons_data" localSheetId="2">[27]VA_CONSTANT!$A$1:$Z$197</definedName>
    <definedName name="cons_data" localSheetId="5">[28]VA_CONSTANT!$A$1:$Z$197</definedName>
    <definedName name="cons_data" localSheetId="6">[27]VA_CONSTANT!$A$1:$Z$197</definedName>
    <definedName name="cons_data" localSheetId="7">[29]VA_CONSTANT!$A$1:$Z$197</definedName>
    <definedName name="cons_data" localSheetId="8">[29]VA_CONSTANT!$A$1:$Z$197</definedName>
    <definedName name="cons_data" localSheetId="9">[29]VA_CONSTANT!$A$1:$Z$197</definedName>
    <definedName name="cons_data" localSheetId="10">[29]VA_CONSTANT!$A$1:$Z$197</definedName>
    <definedName name="cons_data" localSheetId="11">[28]VA_CONSTANT!$A$1:$Z$197</definedName>
    <definedName name="cons_data" localSheetId="12">[29]VA_CONSTANT!$A$1:$Z$197</definedName>
    <definedName name="cons_data" localSheetId="13">[28]VA_CONSTANT!$A$1:$Z$197</definedName>
    <definedName name="cons_data" localSheetId="14">[27]VA_CONSTANT!$A$1:$Z$197</definedName>
    <definedName name="cons_data" localSheetId="15">[29]VA_CONSTANT!$A$1:$Z$197</definedName>
    <definedName name="cons_data" localSheetId="16">[29]VA_CONSTANT!$A$1:$Z$197</definedName>
    <definedName name="cons_data" localSheetId="17">[29]VA_CONSTANT!$A$1:$Z$197</definedName>
    <definedName name="cons_data">[30]VA_CONSTANT!$A$1:$Z$197</definedName>
    <definedName name="_xlnm.Criteria" localSheetId="18">#REF!</definedName>
    <definedName name="_xlnm.Criteria" localSheetId="19">#REF!</definedName>
    <definedName name="_xlnm.Criteria" localSheetId="22">#REF!</definedName>
    <definedName name="_xlnm.Criteria" localSheetId="28">#REF!</definedName>
    <definedName name="_xlnm.Criteria" localSheetId="29">#REF!</definedName>
    <definedName name="_xlnm.Criteria" localSheetId="30">#REF!</definedName>
    <definedName name="_xlnm.Criteria" localSheetId="31">#REF!</definedName>
    <definedName name="_xlnm.Criteria" localSheetId="32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6">#REF!</definedName>
    <definedName name="_xlnm.Criteria" localSheetId="10">#REF!</definedName>
    <definedName name="_xlnm.Criteria" localSheetId="11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7">#REF!</definedName>
    <definedName name="_xlnm.Criteria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7">#REF!</definedName>
    <definedName name="cur_0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7">#REF!</definedName>
    <definedName name="cur_05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3">#REF!</definedName>
    <definedName name="cur_06" localSheetId="14">#REF!</definedName>
    <definedName name="cur_06" localSheetId="17">#REF!</definedName>
    <definedName name="cur_06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3">#REF!</definedName>
    <definedName name="cur_07" localSheetId="14">#REF!</definedName>
    <definedName name="cur_07" localSheetId="17">#REF!</definedName>
    <definedName name="cur_0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3">#REF!</definedName>
    <definedName name="cur_08" localSheetId="14">#REF!</definedName>
    <definedName name="cur_08" localSheetId="17">#REF!</definedName>
    <definedName name="cur_08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3">#REF!</definedName>
    <definedName name="cur_09" localSheetId="14">#REF!</definedName>
    <definedName name="cur_09" localSheetId="17">#REF!</definedName>
    <definedName name="cur_09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3">#REF!</definedName>
    <definedName name="cur_10" localSheetId="14">#REF!</definedName>
    <definedName name="cur_10" localSheetId="17">#REF!</definedName>
    <definedName name="cur_10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3">#REF!</definedName>
    <definedName name="cur_11" localSheetId="14">#REF!</definedName>
    <definedName name="cur_11" localSheetId="17">#REF!</definedName>
    <definedName name="cur_11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3">#REF!</definedName>
    <definedName name="cur_12p" localSheetId="14">#REF!</definedName>
    <definedName name="cur_12p" localSheetId="17">#REF!</definedName>
    <definedName name="cur_12p">#REF!</definedName>
    <definedName name="cur_13p" localSheetId="18">#REF!</definedName>
    <definedName name="cur_13p" localSheetId="19">#REF!</definedName>
    <definedName name="cur_13p" localSheetId="22">#REF!</definedName>
    <definedName name="cur_13p" localSheetId="28">#REF!</definedName>
    <definedName name="cur_13p" localSheetId="29">#REF!</definedName>
    <definedName name="cur_13p" localSheetId="30">#REF!</definedName>
    <definedName name="cur_13p" localSheetId="31">#REF!</definedName>
    <definedName name="cur_13p" localSheetId="32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5">#REF!</definedName>
    <definedName name="cur_13p" localSheetId="6">#REF!</definedName>
    <definedName name="cur_13p" localSheetId="10">#REF!</definedName>
    <definedName name="cur_13p" localSheetId="11">#REF!</definedName>
    <definedName name="cur_13p" localSheetId="13">#REF!</definedName>
    <definedName name="cur_13p" localSheetId="14">#REF!</definedName>
    <definedName name="cur_13p" localSheetId="17">#REF!</definedName>
    <definedName name="cur_13p">#REF!</definedName>
    <definedName name="cur_14p" localSheetId="18">#REF!</definedName>
    <definedName name="cur_14p" localSheetId="19">#REF!</definedName>
    <definedName name="cur_14p" localSheetId="22">#REF!</definedName>
    <definedName name="cur_14p" localSheetId="28">#REF!</definedName>
    <definedName name="cur_14p" localSheetId="29">#REF!</definedName>
    <definedName name="cur_14p" localSheetId="30">#REF!</definedName>
    <definedName name="cur_14p" localSheetId="31">#REF!</definedName>
    <definedName name="cur_14p" localSheetId="32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5">#REF!</definedName>
    <definedName name="cur_14p" localSheetId="6">#REF!</definedName>
    <definedName name="cur_14p" localSheetId="10">#REF!</definedName>
    <definedName name="cur_14p" localSheetId="11">#REF!</definedName>
    <definedName name="cur_14p" localSheetId="13">#REF!</definedName>
    <definedName name="cur_14p" localSheetId="14">#REF!</definedName>
    <definedName name="cur_14p" localSheetId="17">#REF!</definedName>
    <definedName name="cur_14p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3">#REF!</definedName>
    <definedName name="cur_2013p" localSheetId="14">#REF!</definedName>
    <definedName name="cur_2013p" localSheetId="17">#REF!</definedName>
    <definedName name="cur_2013p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3">#REF!</definedName>
    <definedName name="cur_45" localSheetId="14">#REF!</definedName>
    <definedName name="cur_45" localSheetId="17">#REF!</definedName>
    <definedName name="cur_45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3">#REF!</definedName>
    <definedName name="cur_52369" localSheetId="14">#REF!</definedName>
    <definedName name="cur_52369" localSheetId="17">#REF!</definedName>
    <definedName name="cur_52369">#REF!</definedName>
    <definedName name="curr13" localSheetId="18">#REF!</definedName>
    <definedName name="curr13" localSheetId="19">#REF!</definedName>
    <definedName name="curr13" localSheetId="22">#REF!</definedName>
    <definedName name="curr13" localSheetId="28">#REF!</definedName>
    <definedName name="curr13" localSheetId="29">#REF!</definedName>
    <definedName name="curr13" localSheetId="30">#REF!</definedName>
    <definedName name="curr13" localSheetId="31">#REF!</definedName>
    <definedName name="curr13" localSheetId="32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5">#REF!</definedName>
    <definedName name="curr13" localSheetId="6">#REF!</definedName>
    <definedName name="curr13" localSheetId="10">#REF!</definedName>
    <definedName name="curr13" localSheetId="11">#REF!</definedName>
    <definedName name="curr13" localSheetId="13">#REF!</definedName>
    <definedName name="curr13" localSheetId="14">#REF!</definedName>
    <definedName name="curr13" localSheetId="17">#REF!</definedName>
    <definedName name="curr13">#REF!</definedName>
    <definedName name="cvxc" localSheetId="18" hidden="1">#REF!</definedName>
    <definedName name="cvxc" localSheetId="19" hidden="1">#REF!</definedName>
    <definedName name="cvxc" localSheetId="22" hidden="1">#REF!</definedName>
    <definedName name="cvxc" localSheetId="28" hidden="1">#REF!</definedName>
    <definedName name="cvxc" localSheetId="29" hidden="1">#REF!</definedName>
    <definedName name="cvxc" localSheetId="30" hidden="1">#REF!</definedName>
    <definedName name="cvxc" localSheetId="31" hidden="1">#REF!</definedName>
    <definedName name="cvxc" localSheetId="32" hidden="1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5" hidden="1">#REF!</definedName>
    <definedName name="cvxc" localSheetId="6" hidden="1">#REF!</definedName>
    <definedName name="cvxc" localSheetId="10" hidden="1">#REF!</definedName>
    <definedName name="cvxc" localSheetId="11" hidden="1">#REF!</definedName>
    <definedName name="cvxc" localSheetId="13" hidden="1">#REF!</definedName>
    <definedName name="cvxc" localSheetId="14" hidden="1">#REF!</definedName>
    <definedName name="cvxc" localSheetId="17" hidden="1">#REF!</definedName>
    <definedName name="cvxc" hidden="1">#REF!</definedName>
    <definedName name="cx" localSheetId="18">#REF!</definedName>
    <definedName name="cx" localSheetId="19">#REF!</definedName>
    <definedName name="cx" localSheetId="22">#REF!</definedName>
    <definedName name="cx" localSheetId="28">#REF!</definedName>
    <definedName name="cx" localSheetId="29">#REF!</definedName>
    <definedName name="cx" localSheetId="30">#REF!</definedName>
    <definedName name="cx" localSheetId="31">#REF!</definedName>
    <definedName name="cx" localSheetId="32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5">#REF!</definedName>
    <definedName name="cx" localSheetId="6">#REF!</definedName>
    <definedName name="cx" localSheetId="10">#REF!</definedName>
    <definedName name="cx" localSheetId="11">#REF!</definedName>
    <definedName name="cx" localSheetId="13">#REF!</definedName>
    <definedName name="cx" localSheetId="14">#REF!</definedName>
    <definedName name="cx" localSheetId="17">#REF!</definedName>
    <definedName name="cx">#REF!</definedName>
    <definedName name="CY_1225" localSheetId="18">#REF!</definedName>
    <definedName name="CY_1225" localSheetId="19">#REF!</definedName>
    <definedName name="CY_1225" localSheetId="22">#REF!</definedName>
    <definedName name="CY_1225" localSheetId="28">#REF!</definedName>
    <definedName name="CY_1225" localSheetId="29">#REF!</definedName>
    <definedName name="CY_1225" localSheetId="30">#REF!</definedName>
    <definedName name="CY_1225" localSheetId="31">#REF!</definedName>
    <definedName name="CY_1225" localSheetId="32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6">#REF!</definedName>
    <definedName name="CY_1225" localSheetId="10">#REF!</definedName>
    <definedName name="CY_1225" localSheetId="11">#REF!</definedName>
    <definedName name="CY_1225" localSheetId="13">#REF!</definedName>
    <definedName name="CY_1225" localSheetId="14">#REF!</definedName>
    <definedName name="CY_1225" localSheetId="17">#REF!</definedName>
    <definedName name="CY_1225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3">#REF!</definedName>
    <definedName name="d" localSheetId="14">#REF!</definedName>
    <definedName name="d" localSheetId="17">#REF!</definedName>
    <definedName name="d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3">#REF!</definedName>
    <definedName name="dasdasd" localSheetId="14">#REF!</definedName>
    <definedName name="dasdasd" localSheetId="17">#REF!</definedName>
    <definedName name="dasdasd">#REF!</definedName>
    <definedName name="dd" localSheetId="18" hidden="1">#REF!</definedName>
    <definedName name="dd" localSheetId="19" hidden="1">#REF!</definedName>
    <definedName name="dd" localSheetId="22" hidden="1">#REF!</definedName>
    <definedName name="dd" localSheetId="28" hidden="1">#REF!</definedName>
    <definedName name="dd" localSheetId="29" hidden="1">#REF!</definedName>
    <definedName name="dd" localSheetId="30" hidden="1">#REF!</definedName>
    <definedName name="dd" localSheetId="31" hidden="1">#REF!</definedName>
    <definedName name="dd" localSheetId="32" hidden="1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localSheetId="6" hidden="1">#REF!</definedName>
    <definedName name="dd" localSheetId="10" hidden="1">#REF!</definedName>
    <definedName name="dd" localSheetId="11" hidden="1">#REF!</definedName>
    <definedName name="dd" localSheetId="13" hidden="1">#REF!</definedName>
    <definedName name="dd" localSheetId="14" hidden="1">#REF!</definedName>
    <definedName name="dd" localSheetId="17" hidden="1">#REF!</definedName>
    <definedName name="dd" hidden="1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14">#REF!</definedName>
    <definedName name="ddd" localSheetId="17">#REF!</definedName>
    <definedName name="ddd">#REF!</definedName>
    <definedName name="dddfrt" localSheetId="18">#REF!</definedName>
    <definedName name="dddfrt" localSheetId="19">#REF!</definedName>
    <definedName name="dddfrt" localSheetId="22">#REF!</definedName>
    <definedName name="dddfrt" localSheetId="28">#REF!</definedName>
    <definedName name="dddfrt" localSheetId="29">#REF!</definedName>
    <definedName name="dddfrt" localSheetId="30">#REF!</definedName>
    <definedName name="dddfrt" localSheetId="31">#REF!</definedName>
    <definedName name="dddfrt" localSheetId="32">#REF!</definedName>
    <definedName name="dddfrt" localSheetId="1">#REF!</definedName>
    <definedName name="dddfrt" localSheetId="2">#REF!</definedName>
    <definedName name="dddfrt" localSheetId="3">#REF!</definedName>
    <definedName name="dddfrt" localSheetId="4">#REF!</definedName>
    <definedName name="dddfrt" localSheetId="5">#REF!</definedName>
    <definedName name="dddfrt" localSheetId="6">#REF!</definedName>
    <definedName name="dddfrt" localSheetId="10">#REF!</definedName>
    <definedName name="dddfrt" localSheetId="11">#REF!</definedName>
    <definedName name="dddfrt" localSheetId="13">#REF!</definedName>
    <definedName name="dddfrt" localSheetId="14">#REF!</definedName>
    <definedName name="dddfrt" localSheetId="17">#REF!</definedName>
    <definedName name="dddfrt">#REF!</definedName>
    <definedName name="ddds" localSheetId="18">#REF!</definedName>
    <definedName name="ddds" localSheetId="19">#REF!</definedName>
    <definedName name="ddds" localSheetId="22">#REF!</definedName>
    <definedName name="ddds" localSheetId="28">#REF!</definedName>
    <definedName name="ddds" localSheetId="29">#REF!</definedName>
    <definedName name="ddds" localSheetId="30">#REF!</definedName>
    <definedName name="ddds" localSheetId="31">#REF!</definedName>
    <definedName name="ddds" localSheetId="32">#REF!</definedName>
    <definedName name="ddds" localSheetId="1">#REF!</definedName>
    <definedName name="ddds" localSheetId="2">#REF!</definedName>
    <definedName name="ddds" localSheetId="3">#REF!</definedName>
    <definedName name="ddds" localSheetId="4">#REF!</definedName>
    <definedName name="ddds" localSheetId="5">#REF!</definedName>
    <definedName name="ddds" localSheetId="6">#REF!</definedName>
    <definedName name="ddds" localSheetId="10">#REF!</definedName>
    <definedName name="ddds" localSheetId="11">#REF!</definedName>
    <definedName name="ddds" localSheetId="13">#REF!</definedName>
    <definedName name="ddds" localSheetId="14">#REF!</definedName>
    <definedName name="ddds" localSheetId="17">#REF!</definedName>
    <definedName name="ddds">#REF!</definedName>
    <definedName name="dfcsz" localSheetId="18" hidden="1">'[14]4.9'!#REF!</definedName>
    <definedName name="dfcsz" localSheetId="19" hidden="1">'[16]4.9'!#REF!</definedName>
    <definedName name="dfcsz" localSheetId="22" hidden="1">'[16]4.9'!#REF!</definedName>
    <definedName name="dfcsz" localSheetId="32" hidden="1">'[16]4.9'!#REF!</definedName>
    <definedName name="dfcsz" localSheetId="1" hidden="1">'[16]4.9'!#REF!</definedName>
    <definedName name="dfcsz" localSheetId="2" hidden="1">'[16]4.9'!#REF!</definedName>
    <definedName name="dfcsz" localSheetId="3" hidden="1">'[16]4.9'!#REF!</definedName>
    <definedName name="dfcsz" localSheetId="4" hidden="1">'[16]4.9'!#REF!</definedName>
    <definedName name="dfcsz" localSheetId="5" hidden="1">'[16]4.9'!#REF!</definedName>
    <definedName name="dfcsz" localSheetId="6" hidden="1">'[16]4.9'!#REF!</definedName>
    <definedName name="dfcsz" localSheetId="7" hidden="1">'[17]4.9'!#REF!</definedName>
    <definedName name="dfcsz" localSheetId="8" hidden="1">'[17]4.9'!#REF!</definedName>
    <definedName name="dfcsz" localSheetId="9" hidden="1">'[17]4.9'!#REF!</definedName>
    <definedName name="dfcsz" localSheetId="10" hidden="1">'[17]4.9'!#REF!</definedName>
    <definedName name="dfcsz" localSheetId="11" hidden="1">'[16]4.9'!#REF!</definedName>
    <definedName name="dfcsz" localSheetId="12" hidden="1">'[17]4.9'!#REF!</definedName>
    <definedName name="dfcsz" localSheetId="13" hidden="1">'[16]4.9'!#REF!</definedName>
    <definedName name="dfcsz" localSheetId="14" hidden="1">'[16]4.9'!#REF!</definedName>
    <definedName name="dfcsz" localSheetId="15" hidden="1">'[17]4.9'!#REF!</definedName>
    <definedName name="dfcsz" localSheetId="16" hidden="1">'[17]4.9'!#REF!</definedName>
    <definedName name="dfcsz" localSheetId="17" hidden="1">'[17]4.9'!#REF!</definedName>
    <definedName name="dfcsz" hidden="1">'[16]4.9'!#REF!</definedName>
    <definedName name="dfd" localSheetId="18" hidden="1">'[14]4.9'!#REF!</definedName>
    <definedName name="dfd" localSheetId="19" hidden="1">'[16]4.9'!#REF!</definedName>
    <definedName name="dfd" localSheetId="22" hidden="1">'[16]4.9'!#REF!</definedName>
    <definedName name="dfd" localSheetId="32" hidden="1">'[16]4.9'!#REF!</definedName>
    <definedName name="dfd" localSheetId="1" hidden="1">'[16]4.9'!#REF!</definedName>
    <definedName name="dfd" localSheetId="2" hidden="1">'[16]4.9'!#REF!</definedName>
    <definedName name="dfd" localSheetId="3" hidden="1">'[16]4.9'!#REF!</definedName>
    <definedName name="dfd" localSheetId="4" hidden="1">'[16]4.9'!#REF!</definedName>
    <definedName name="dfd" localSheetId="5" hidden="1">'[16]4.9'!#REF!</definedName>
    <definedName name="dfd" localSheetId="6" hidden="1">'[16]4.9'!#REF!</definedName>
    <definedName name="dfd" localSheetId="7" hidden="1">'[17]4.9'!#REF!</definedName>
    <definedName name="dfd" localSheetId="8" hidden="1">'[17]4.9'!#REF!</definedName>
    <definedName name="dfd" localSheetId="9" hidden="1">'[17]4.9'!#REF!</definedName>
    <definedName name="dfd" localSheetId="10" hidden="1">'[17]4.9'!#REF!</definedName>
    <definedName name="dfd" localSheetId="11" hidden="1">'[16]4.9'!#REF!</definedName>
    <definedName name="dfd" localSheetId="12" hidden="1">'[17]4.9'!#REF!</definedName>
    <definedName name="dfd" localSheetId="13" hidden="1">'[16]4.9'!#REF!</definedName>
    <definedName name="dfd" localSheetId="14" hidden="1">'[16]4.9'!#REF!</definedName>
    <definedName name="dfd" localSheetId="15" hidden="1">'[17]4.9'!#REF!</definedName>
    <definedName name="dfd" localSheetId="16" hidden="1">'[17]4.9'!#REF!</definedName>
    <definedName name="dfd" localSheetId="17" hidden="1">'[17]4.9'!#REF!</definedName>
    <definedName name="dfd" hidden="1">'[16]4.9'!#REF!</definedName>
    <definedName name="dfdfvz" localSheetId="18">#REF!</definedName>
    <definedName name="dfdfvz" localSheetId="19">#REF!</definedName>
    <definedName name="dfdfvz" localSheetId="22">#REF!</definedName>
    <definedName name="dfdfvz" localSheetId="28">#REF!</definedName>
    <definedName name="dfdfvz" localSheetId="29">#REF!</definedName>
    <definedName name="dfdfvz" localSheetId="30">#REF!</definedName>
    <definedName name="dfdfvz" localSheetId="31">#REF!</definedName>
    <definedName name="dfdfvz" localSheetId="32">#REF!</definedName>
    <definedName name="dfdfvz" localSheetId="1">#REF!</definedName>
    <definedName name="dfdfvz" localSheetId="2">#REF!</definedName>
    <definedName name="dfdfvz" localSheetId="3">#REF!</definedName>
    <definedName name="dfdfvz" localSheetId="4">#REF!</definedName>
    <definedName name="dfdfvz" localSheetId="5">#REF!</definedName>
    <definedName name="dfdfvz" localSheetId="6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7">#REF!</definedName>
    <definedName name="dfdfvz">#REF!</definedName>
    <definedName name="dfdxv" localSheetId="18">#REF!</definedName>
    <definedName name="dfdxv" localSheetId="19">#REF!</definedName>
    <definedName name="dfdxv" localSheetId="22">#REF!</definedName>
    <definedName name="dfdxv" localSheetId="28">#REF!</definedName>
    <definedName name="dfdxv" localSheetId="29">#REF!</definedName>
    <definedName name="dfdxv" localSheetId="30">#REF!</definedName>
    <definedName name="dfdxv" localSheetId="31">#REF!</definedName>
    <definedName name="dfdxv" localSheetId="32">#REF!</definedName>
    <definedName name="dfdxv" localSheetId="1">#REF!</definedName>
    <definedName name="dfdxv" localSheetId="2">#REF!</definedName>
    <definedName name="dfdxv" localSheetId="3">#REF!</definedName>
    <definedName name="dfdxv" localSheetId="4">#REF!</definedName>
    <definedName name="dfdxv" localSheetId="5">#REF!</definedName>
    <definedName name="dfdxv" localSheetId="6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7">#REF!</definedName>
    <definedName name="dfdxv">#REF!</definedName>
    <definedName name="dfg" localSheetId="18">#REF!</definedName>
    <definedName name="dfg" localSheetId="19">#REF!</definedName>
    <definedName name="dfg" localSheetId="22">#REF!</definedName>
    <definedName name="dfg" localSheetId="28">#REF!</definedName>
    <definedName name="dfg" localSheetId="29">#REF!</definedName>
    <definedName name="dfg" localSheetId="30">#REF!</definedName>
    <definedName name="dfg" localSheetId="31">#REF!</definedName>
    <definedName name="dfg" localSheetId="32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5">#REF!</definedName>
    <definedName name="dfg" localSheetId="6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7">#REF!</definedName>
    <definedName name="dfg">#REF!</definedName>
    <definedName name="dfhf" localSheetId="18">#REF!</definedName>
    <definedName name="dfhf" localSheetId="19">#REF!</definedName>
    <definedName name="dfhf" localSheetId="22">#REF!</definedName>
    <definedName name="dfhf" localSheetId="28">#REF!</definedName>
    <definedName name="dfhf" localSheetId="29">#REF!</definedName>
    <definedName name="dfhf" localSheetId="30">#REF!</definedName>
    <definedName name="dfhf" localSheetId="31">#REF!</definedName>
    <definedName name="dfhf" localSheetId="32">#REF!</definedName>
    <definedName name="dfhf" localSheetId="1">#REF!</definedName>
    <definedName name="dfhf" localSheetId="2">#REF!</definedName>
    <definedName name="dfhf" localSheetId="3">#REF!</definedName>
    <definedName name="dfhf" localSheetId="4">#REF!</definedName>
    <definedName name="dfhf" localSheetId="5">#REF!</definedName>
    <definedName name="dfhf" localSheetId="6">#REF!</definedName>
    <definedName name="dfhf" localSheetId="10">#REF!</definedName>
    <definedName name="dfhf" localSheetId="11">#REF!</definedName>
    <definedName name="dfhf" localSheetId="13">#REF!</definedName>
    <definedName name="dfhf" localSheetId="14">#REF!</definedName>
    <definedName name="dfhf" localSheetId="17">#REF!</definedName>
    <definedName name="dfhf">#REF!</definedName>
    <definedName name="DFRG" localSheetId="18">#REF!</definedName>
    <definedName name="DFRG" localSheetId="19">#REF!</definedName>
    <definedName name="DFRG" localSheetId="22">#REF!</definedName>
    <definedName name="DFRG" localSheetId="28">#REF!</definedName>
    <definedName name="DFRG" localSheetId="29">#REF!</definedName>
    <definedName name="DFRG" localSheetId="30">#REF!</definedName>
    <definedName name="DFRG" localSheetId="31">#REF!</definedName>
    <definedName name="DFRG" localSheetId="32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6">#REF!</definedName>
    <definedName name="DFRG" localSheetId="10">#REF!</definedName>
    <definedName name="DFRG" localSheetId="11">#REF!</definedName>
    <definedName name="DFRG" localSheetId="13">#REF!</definedName>
    <definedName name="DFRG" localSheetId="14">#REF!</definedName>
    <definedName name="DFRG" localSheetId="17">#REF!</definedName>
    <definedName name="DFRG">#REF!</definedName>
    <definedName name="dfs" localSheetId="18">#REF!</definedName>
    <definedName name="dfs" localSheetId="19">#REF!</definedName>
    <definedName name="dfs" localSheetId="22">#REF!</definedName>
    <definedName name="dfs" localSheetId="28">#REF!</definedName>
    <definedName name="dfs" localSheetId="29">#REF!</definedName>
    <definedName name="dfs" localSheetId="30">#REF!</definedName>
    <definedName name="dfs" localSheetId="31">#REF!</definedName>
    <definedName name="dfs" localSheetId="32">#REF!</definedName>
    <definedName name="dfs" localSheetId="1">#REF!</definedName>
    <definedName name="dfs" localSheetId="2">#REF!</definedName>
    <definedName name="dfs" localSheetId="3">#REF!</definedName>
    <definedName name="dfs" localSheetId="4">#REF!</definedName>
    <definedName name="dfs" localSheetId="5">#REF!</definedName>
    <definedName name="dfs" localSheetId="6">#REF!</definedName>
    <definedName name="dfs" localSheetId="10">#REF!</definedName>
    <definedName name="dfs" localSheetId="11">#REF!</definedName>
    <definedName name="dfs" localSheetId="13">#REF!</definedName>
    <definedName name="dfs" localSheetId="14">#REF!</definedName>
    <definedName name="dfs" localSheetId="17">#REF!</definedName>
    <definedName name="dfs">#REF!</definedName>
    <definedName name="dfsd" localSheetId="18" hidden="1">#REF!</definedName>
    <definedName name="dfsd" localSheetId="19" hidden="1">#REF!</definedName>
    <definedName name="dfsd" localSheetId="22" hidden="1">#REF!</definedName>
    <definedName name="dfsd" localSheetId="28" hidden="1">#REF!</definedName>
    <definedName name="dfsd" localSheetId="29" hidden="1">#REF!</definedName>
    <definedName name="dfsd" localSheetId="30" hidden="1">#REF!</definedName>
    <definedName name="dfsd" localSheetId="31" hidden="1">#REF!</definedName>
    <definedName name="dfsd" localSheetId="32" hidden="1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5" hidden="1">#REF!</definedName>
    <definedName name="dfsd" localSheetId="6" hidden="1">#REF!</definedName>
    <definedName name="dfsd" localSheetId="10" hidden="1">#REF!</definedName>
    <definedName name="dfsd" localSheetId="11" hidden="1">#REF!</definedName>
    <definedName name="dfsd" localSheetId="13" hidden="1">#REF!</definedName>
    <definedName name="dfsd" localSheetId="14" hidden="1">#REF!</definedName>
    <definedName name="dfsd" localSheetId="17" hidden="1">#REF!</definedName>
    <definedName name="dfsd" hidden="1">#REF!</definedName>
    <definedName name="dfvd" localSheetId="18" hidden="1">'[14]4.9'!#REF!</definedName>
    <definedName name="dfvd" localSheetId="19" hidden="1">'[16]4.9'!#REF!</definedName>
    <definedName name="dfvd" localSheetId="22" hidden="1">'[16]4.9'!#REF!</definedName>
    <definedName name="dfvd" localSheetId="32" hidden="1">'[16]4.9'!#REF!</definedName>
    <definedName name="dfvd" localSheetId="1" hidden="1">'[16]4.9'!#REF!</definedName>
    <definedName name="dfvd" localSheetId="2" hidden="1">'[16]4.9'!#REF!</definedName>
    <definedName name="dfvd" localSheetId="3" hidden="1">'[16]4.9'!#REF!</definedName>
    <definedName name="dfvd" localSheetId="4" hidden="1">'[16]4.9'!#REF!</definedName>
    <definedName name="dfvd" localSheetId="5" hidden="1">'[16]4.9'!#REF!</definedName>
    <definedName name="dfvd" localSheetId="6" hidden="1">'[16]4.9'!#REF!</definedName>
    <definedName name="dfvd" localSheetId="7" hidden="1">'[17]4.9'!#REF!</definedName>
    <definedName name="dfvd" localSheetId="8" hidden="1">'[17]4.9'!#REF!</definedName>
    <definedName name="dfvd" localSheetId="9" hidden="1">'[17]4.9'!#REF!</definedName>
    <definedName name="dfvd" localSheetId="10" hidden="1">'[17]4.9'!#REF!</definedName>
    <definedName name="dfvd" localSheetId="11" hidden="1">'[16]4.9'!#REF!</definedName>
    <definedName name="dfvd" localSheetId="12" hidden="1">'[17]4.9'!#REF!</definedName>
    <definedName name="dfvd" localSheetId="13" hidden="1">'[16]4.9'!#REF!</definedName>
    <definedName name="dfvd" localSheetId="14" hidden="1">'[16]4.9'!#REF!</definedName>
    <definedName name="dfvd" localSheetId="15" hidden="1">'[17]4.9'!#REF!</definedName>
    <definedName name="dfvd" localSheetId="16" hidden="1">'[17]4.9'!#REF!</definedName>
    <definedName name="dfvd" localSheetId="17" hidden="1">'[17]4.9'!#REF!</definedName>
    <definedName name="dfvd" hidden="1">'[16]4.9'!#REF!</definedName>
    <definedName name="DishSelection" localSheetId="18">#REF!</definedName>
    <definedName name="DishSelection" localSheetId="19">#REF!</definedName>
    <definedName name="DishSelection" localSheetId="22">#REF!</definedName>
    <definedName name="DishSelection" localSheetId="28">#REF!</definedName>
    <definedName name="DishSelection" localSheetId="29">#REF!</definedName>
    <definedName name="DishSelection" localSheetId="30">#REF!</definedName>
    <definedName name="DishSelection" localSheetId="31">#REF!</definedName>
    <definedName name="DishSelection" localSheetId="32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 localSheetId="5">#REF!</definedName>
    <definedName name="DishSelection" localSheetId="6">#REF!</definedName>
    <definedName name="DishSelection" localSheetId="10">#REF!</definedName>
    <definedName name="DishSelection" localSheetId="11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7">#REF!</definedName>
    <definedName name="DishSelection">#REF!</definedName>
    <definedName name="ds" localSheetId="18" hidden="1">'[8]4.8'!#REF!</definedName>
    <definedName name="ds" localSheetId="19" hidden="1">'[9]4.8'!#REF!</definedName>
    <definedName name="ds" localSheetId="20" hidden="1">'[9]4.8'!#REF!</definedName>
    <definedName name="ds" localSheetId="21" hidden="1">'[9]4.8'!#REF!</definedName>
    <definedName name="ds" localSheetId="22" hidden="1">'[22]4.8'!#REF!</definedName>
    <definedName name="ds" localSheetId="23" hidden="1">'[8]4.8'!#REF!</definedName>
    <definedName name="ds" localSheetId="24" hidden="1">'[8]4.8'!#REF!</definedName>
    <definedName name="ds" localSheetId="25" hidden="1">'[8]4.8'!#REF!</definedName>
    <definedName name="ds" localSheetId="26" hidden="1">'[8]4.8'!#REF!</definedName>
    <definedName name="ds" localSheetId="27" hidden="1">'[8]4.8'!#REF!</definedName>
    <definedName name="ds" localSheetId="32" hidden="1">'[10]4.8'!#REF!</definedName>
    <definedName name="ds" localSheetId="1" hidden="1">'[9]4.8'!#REF!</definedName>
    <definedName name="ds" localSheetId="2" hidden="1">'[9]4.8'!#REF!</definedName>
    <definedName name="ds" localSheetId="3" hidden="1">'[22]4.8'!#REF!</definedName>
    <definedName name="ds" localSheetId="4" hidden="1">'[22]4.8'!#REF!</definedName>
    <definedName name="ds" localSheetId="5" hidden="1">'[22]4.8'!#REF!</definedName>
    <definedName name="ds" localSheetId="6" hidden="1">'[9]4.8'!#REF!</definedName>
    <definedName name="ds" localSheetId="7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'[22]4.8'!#REF!</definedName>
    <definedName name="ds" localSheetId="12" hidden="1">'[10]4.8'!#REF!</definedName>
    <definedName name="ds" localSheetId="13" hidden="1">'[22]4.8'!#REF!</definedName>
    <definedName name="ds" localSheetId="14" hidden="1">'[9]4.8'!#REF!</definedName>
    <definedName name="ds" localSheetId="15" hidden="1">'[10]4.8'!#REF!</definedName>
    <definedName name="ds" localSheetId="16" hidden="1">'[10]4.8'!#REF!</definedName>
    <definedName name="ds" localSheetId="17" hidden="1">'[10]4.8'!#REF!</definedName>
    <definedName name="ds" hidden="1">'[22]4.8'!#REF!</definedName>
    <definedName name="dvcx" localSheetId="18">#REF!</definedName>
    <definedName name="dvcx" localSheetId="19">#REF!</definedName>
    <definedName name="dvcx" localSheetId="22">#REF!</definedName>
    <definedName name="dvcx" localSheetId="28">#REF!</definedName>
    <definedName name="dvcx" localSheetId="29">#REF!</definedName>
    <definedName name="dvcx" localSheetId="30">#REF!</definedName>
    <definedName name="dvcx" localSheetId="31">#REF!</definedName>
    <definedName name="dvcx" localSheetId="32">#REF!</definedName>
    <definedName name="dvcx" localSheetId="1">#REF!</definedName>
    <definedName name="dvcx" localSheetId="2">#REF!</definedName>
    <definedName name="dvcx" localSheetId="3">#REF!</definedName>
    <definedName name="dvcx" localSheetId="4">#REF!</definedName>
    <definedName name="dvcx" localSheetId="5">#REF!</definedName>
    <definedName name="dvcx" localSheetId="6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7">#REF!</definedName>
    <definedName name="dvcx">#REF!</definedName>
    <definedName name="dvvc" localSheetId="18">#REF!</definedName>
    <definedName name="dvvc" localSheetId="19">#REF!</definedName>
    <definedName name="dvvc" localSheetId="22">#REF!</definedName>
    <definedName name="dvvc" localSheetId="28">#REF!</definedName>
    <definedName name="dvvc" localSheetId="29">#REF!</definedName>
    <definedName name="dvvc" localSheetId="30">#REF!</definedName>
    <definedName name="dvvc" localSheetId="31">#REF!</definedName>
    <definedName name="dvvc" localSheetId="32">#REF!</definedName>
    <definedName name="dvvc" localSheetId="1">#REF!</definedName>
    <definedName name="dvvc" localSheetId="2">#REF!</definedName>
    <definedName name="dvvc" localSheetId="3">#REF!</definedName>
    <definedName name="dvvc" localSheetId="4">#REF!</definedName>
    <definedName name="dvvc" localSheetId="5">#REF!</definedName>
    <definedName name="dvvc" localSheetId="6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7">#REF!</definedName>
    <definedName name="dvvc">#REF!</definedName>
    <definedName name="dxcx" localSheetId="18">#REF!</definedName>
    <definedName name="dxcx" localSheetId="19">#REF!</definedName>
    <definedName name="dxcx" localSheetId="22">#REF!</definedName>
    <definedName name="dxcx" localSheetId="28">#REF!</definedName>
    <definedName name="dxcx" localSheetId="29">#REF!</definedName>
    <definedName name="dxcx" localSheetId="30">#REF!</definedName>
    <definedName name="dxcx" localSheetId="31">#REF!</definedName>
    <definedName name="dxcx" localSheetId="32">#REF!</definedName>
    <definedName name="dxcx" localSheetId="1">#REF!</definedName>
    <definedName name="dxcx" localSheetId="2">#REF!</definedName>
    <definedName name="dxcx" localSheetId="3">#REF!</definedName>
    <definedName name="dxcx" localSheetId="4">#REF!</definedName>
    <definedName name="dxcx" localSheetId="5">#REF!</definedName>
    <definedName name="dxcx" localSheetId="6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 localSheetId="14">#REF!</definedName>
    <definedName name="dxcx" localSheetId="17">#REF!</definedName>
    <definedName name="dxcx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3">#REF!</definedName>
    <definedName name="e" localSheetId="14">#REF!</definedName>
    <definedName name="e" localSheetId="17">#REF!</definedName>
    <definedName name="e">#REF!</definedName>
    <definedName name="ER" localSheetId="18" hidden="1">'[8]4.8'!#REF!</definedName>
    <definedName name="ER" localSheetId="19" hidden="1">'[8]4.8'!#REF!</definedName>
    <definedName name="ER" localSheetId="22" hidden="1">'[9]4.8'!#REF!</definedName>
    <definedName name="ER" localSheetId="28" hidden="1">'[9]4.8'!#REF!</definedName>
    <definedName name="ER" localSheetId="29" hidden="1">'[9]4.8'!#REF!</definedName>
    <definedName name="ER" localSheetId="30" hidden="1">'[9]4.8'!#REF!</definedName>
    <definedName name="ER" localSheetId="31" hidden="1">'[9]4.8'!#REF!</definedName>
    <definedName name="ER" localSheetId="32" hidden="1">'[10]4.8'!#REF!</definedName>
    <definedName name="ER" localSheetId="3" hidden="1">'[10]4.8'!#REF!</definedName>
    <definedName name="ER" localSheetId="4" hidden="1">'[10]4.8'!#REF!</definedName>
    <definedName name="ER" localSheetId="5" hidden="1">'[9]4.8'!#REF!</definedName>
    <definedName name="ER" localSheetId="6" hidden="1">'[9]4.8'!#REF!</definedName>
    <definedName name="ER" localSheetId="11" hidden="1">'[9]4.8'!#REF!</definedName>
    <definedName name="ER" localSheetId="13" hidden="1">'[9]4.8'!#REF!</definedName>
    <definedName name="ER" localSheetId="14" hidden="1">'[9]4.8'!#REF!</definedName>
    <definedName name="ER" hidden="1">'[10]4.8'!#REF!</definedName>
    <definedName name="EST" localSheetId="18" hidden="1">'[14]4.9'!#REF!</definedName>
    <definedName name="EST" localSheetId="19" hidden="1">'[18]4.9'!#REF!</definedName>
    <definedName name="EST" localSheetId="20" hidden="1">'[16]4.9'!#REF!</definedName>
    <definedName name="EST" localSheetId="21" hidden="1">'[16]4.9'!#REF!</definedName>
    <definedName name="EST" localSheetId="22" hidden="1">'[1]4.9'!#REF!</definedName>
    <definedName name="EST" localSheetId="23" hidden="1">'[14]4.9'!#REF!</definedName>
    <definedName name="EST" localSheetId="24" hidden="1">'[14]4.9'!#REF!</definedName>
    <definedName name="EST" localSheetId="25" hidden="1">'[14]4.9'!#REF!</definedName>
    <definedName name="EST" localSheetId="26" hidden="1">'[14]4.9'!#REF!</definedName>
    <definedName name="EST" localSheetId="27" hidden="1">'[14]4.9'!#REF!</definedName>
    <definedName name="EST" localSheetId="28" hidden="1">'[1]4.9'!#REF!</definedName>
    <definedName name="EST" localSheetId="29" hidden="1">'[1]4.9'!#REF!</definedName>
    <definedName name="EST" localSheetId="30" hidden="1">'[1]4.9'!#REF!</definedName>
    <definedName name="EST" localSheetId="31" hidden="1">'[1]4.9'!#REF!</definedName>
    <definedName name="EST" localSheetId="32" hidden="1">'[17]4.9'!#REF!</definedName>
    <definedName name="EST" localSheetId="1" hidden="1">'[16]4.9'!#REF!</definedName>
    <definedName name="EST" localSheetId="2" hidden="1">'[16]4.9'!#REF!</definedName>
    <definedName name="EST" localSheetId="3" hidden="1">'[2]4.9'!#REF!</definedName>
    <definedName name="EST" localSheetId="4" hidden="1">'[2]4.9'!#REF!</definedName>
    <definedName name="EST" localSheetId="5" hidden="1">'[1]4.9'!#REF!</definedName>
    <definedName name="EST" localSheetId="6" hidden="1">'[16]4.9'!#REF!</definedName>
    <definedName name="EST" localSheetId="7" hidden="1">'[17]4.9'!#REF!</definedName>
    <definedName name="EST" localSheetId="8" hidden="1">'[17]4.9'!#REF!</definedName>
    <definedName name="EST" localSheetId="9" hidden="1">'[17]4.9'!#REF!</definedName>
    <definedName name="EST" localSheetId="10" hidden="1">'[17]4.9'!#REF!</definedName>
    <definedName name="EST" localSheetId="11" hidden="1">'[1]4.9'!#REF!</definedName>
    <definedName name="EST" localSheetId="12" hidden="1">'[17]4.9'!#REF!</definedName>
    <definedName name="EST" localSheetId="13" hidden="1">'[1]4.9'!#REF!</definedName>
    <definedName name="EST" localSheetId="14" hidden="1">'[16]4.9'!#REF!</definedName>
    <definedName name="EST" localSheetId="15" hidden="1">'[17]4.9'!#REF!</definedName>
    <definedName name="EST" localSheetId="16" hidden="1">'[17]4.9'!#REF!</definedName>
    <definedName name="EST" localSheetId="17" hidden="1">'[17]4.9'!#REF!</definedName>
    <definedName name="EST" hidden="1">'[2]4.9'!#REF!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7">#REF!</definedName>
    <definedName name="f">#REF!</definedName>
    <definedName name="fbxd" localSheetId="18">#REF!</definedName>
    <definedName name="fbxd" localSheetId="19">#REF!</definedName>
    <definedName name="fbxd" localSheetId="22">#REF!</definedName>
    <definedName name="fbxd" localSheetId="28">#REF!</definedName>
    <definedName name="fbxd" localSheetId="29">#REF!</definedName>
    <definedName name="fbxd" localSheetId="30">#REF!</definedName>
    <definedName name="fbxd" localSheetId="31">#REF!</definedName>
    <definedName name="fbxd" localSheetId="32">#REF!</definedName>
    <definedName name="fbxd" localSheetId="1">#REF!</definedName>
    <definedName name="fbxd" localSheetId="2">#REF!</definedName>
    <definedName name="fbxd" localSheetId="3">#REF!</definedName>
    <definedName name="fbxd" localSheetId="4">#REF!</definedName>
    <definedName name="fbxd" localSheetId="5">#REF!</definedName>
    <definedName name="fbxd" localSheetId="6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7">#REF!</definedName>
    <definedName name="fbxd">#REF!</definedName>
    <definedName name="fdf" localSheetId="18">#REF!</definedName>
    <definedName name="fdf" localSheetId="19">#REF!</definedName>
    <definedName name="fdf" localSheetId="22">#REF!</definedName>
    <definedName name="fdf" localSheetId="28">#REF!</definedName>
    <definedName name="fdf" localSheetId="29">#REF!</definedName>
    <definedName name="fdf" localSheetId="30">#REF!</definedName>
    <definedName name="fdf" localSheetId="31">#REF!</definedName>
    <definedName name="fdf" localSheetId="32">#REF!</definedName>
    <definedName name="fdf" localSheetId="1">#REF!</definedName>
    <definedName name="fdf" localSheetId="2">#REF!</definedName>
    <definedName name="fdf" localSheetId="3">#REF!</definedName>
    <definedName name="fdf" localSheetId="4">#REF!</definedName>
    <definedName name="fdf" localSheetId="5">#REF!</definedName>
    <definedName name="fdf" localSheetId="6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7">#REF!</definedName>
    <definedName name="fdf">#REF!</definedName>
    <definedName name="fdfa" localSheetId="18">#REF!</definedName>
    <definedName name="fdfa" localSheetId="19">#REF!</definedName>
    <definedName name="fdfa" localSheetId="22">#REF!</definedName>
    <definedName name="fdfa" localSheetId="28">#REF!</definedName>
    <definedName name="fdfa" localSheetId="29">#REF!</definedName>
    <definedName name="fdfa" localSheetId="30">#REF!</definedName>
    <definedName name="fdfa" localSheetId="31">#REF!</definedName>
    <definedName name="fdfa" localSheetId="32">#REF!</definedName>
    <definedName name="fdfa" localSheetId="1">#REF!</definedName>
    <definedName name="fdfa" localSheetId="2">#REF!</definedName>
    <definedName name="fdfa" localSheetId="3">#REF!</definedName>
    <definedName name="fdfa" localSheetId="4">#REF!</definedName>
    <definedName name="fdfa" localSheetId="5">#REF!</definedName>
    <definedName name="fdfa" localSheetId="6">#REF!</definedName>
    <definedName name="fdfa" localSheetId="10">#REF!</definedName>
    <definedName name="fdfa" localSheetId="11">#REF!</definedName>
    <definedName name="fdfa" localSheetId="13">#REF!</definedName>
    <definedName name="fdfa" localSheetId="14">#REF!</definedName>
    <definedName name="fdfa" localSheetId="17">#REF!</definedName>
    <definedName name="fdfa">#REF!</definedName>
    <definedName name="fdgdf" localSheetId="18">#REF!</definedName>
    <definedName name="fdgdf" localSheetId="19">#REF!</definedName>
    <definedName name="fdgdf" localSheetId="22">#REF!</definedName>
    <definedName name="fdgdf" localSheetId="28">#REF!</definedName>
    <definedName name="fdgdf" localSheetId="29">#REF!</definedName>
    <definedName name="fdgdf" localSheetId="30">#REF!</definedName>
    <definedName name="fdgdf" localSheetId="31">#REF!</definedName>
    <definedName name="fdgdf" localSheetId="32">#REF!</definedName>
    <definedName name="fdgdf" localSheetId="1">#REF!</definedName>
    <definedName name="fdgdf" localSheetId="2">#REF!</definedName>
    <definedName name="fdgdf" localSheetId="3">#REF!</definedName>
    <definedName name="fdgdf" localSheetId="4">#REF!</definedName>
    <definedName name="fdgdf" localSheetId="5">#REF!</definedName>
    <definedName name="fdgdf" localSheetId="6">#REF!</definedName>
    <definedName name="fdgdf" localSheetId="10">#REF!</definedName>
    <definedName name="fdgdf" localSheetId="11">#REF!</definedName>
    <definedName name="fdgdf" localSheetId="13">#REF!</definedName>
    <definedName name="fdgdf" localSheetId="14">#REF!</definedName>
    <definedName name="fdgdf" localSheetId="17">#REF!</definedName>
    <definedName name="fdgdf">#REF!</definedName>
    <definedName name="fdgf" localSheetId="18">#REF!</definedName>
    <definedName name="fdgf" localSheetId="19">#REF!</definedName>
    <definedName name="fdgf" localSheetId="22">#REF!</definedName>
    <definedName name="fdgf" localSheetId="28">#REF!</definedName>
    <definedName name="fdgf" localSheetId="29">#REF!</definedName>
    <definedName name="fdgf" localSheetId="30">#REF!</definedName>
    <definedName name="fdgf" localSheetId="31">#REF!</definedName>
    <definedName name="fdgf" localSheetId="32">#REF!</definedName>
    <definedName name="fdgf" localSheetId="1">#REF!</definedName>
    <definedName name="fdgf" localSheetId="2">#REF!</definedName>
    <definedName name="fdgf" localSheetId="3">#REF!</definedName>
    <definedName name="fdgf" localSheetId="4">#REF!</definedName>
    <definedName name="fdgf" localSheetId="5">#REF!</definedName>
    <definedName name="fdgf" localSheetId="6">#REF!</definedName>
    <definedName name="fdgf" localSheetId="10">#REF!</definedName>
    <definedName name="fdgf" localSheetId="11">#REF!</definedName>
    <definedName name="fdgf" localSheetId="13">#REF!</definedName>
    <definedName name="fdgf" localSheetId="14">#REF!</definedName>
    <definedName name="fdgf" localSheetId="17">#REF!</definedName>
    <definedName name="fdgf">#REF!</definedName>
    <definedName name="female" localSheetId="18" hidden="1">'[8]4.8'!#REF!</definedName>
    <definedName name="female" localSheetId="19" hidden="1">'[8]4.8'!#REF!</definedName>
    <definedName name="female" localSheetId="22" hidden="1">'[9]4.8'!#REF!</definedName>
    <definedName name="female" localSheetId="28" hidden="1">'[9]4.8'!#REF!</definedName>
    <definedName name="female" localSheetId="29" hidden="1">'[9]4.8'!#REF!</definedName>
    <definedName name="female" localSheetId="30" hidden="1">'[9]4.8'!#REF!</definedName>
    <definedName name="female" localSheetId="31" hidden="1">'[9]4.8'!#REF!</definedName>
    <definedName name="female" localSheetId="32" hidden="1">'[10]4.8'!#REF!</definedName>
    <definedName name="female" localSheetId="3" hidden="1">'[10]4.8'!#REF!</definedName>
    <definedName name="female" localSheetId="4" hidden="1">'[10]4.8'!#REF!</definedName>
    <definedName name="female" localSheetId="5" hidden="1">'[9]4.8'!#REF!</definedName>
    <definedName name="female" localSheetId="6" hidden="1">'[9]4.8'!#REF!</definedName>
    <definedName name="female" localSheetId="11" hidden="1">'[9]4.8'!#REF!</definedName>
    <definedName name="female" localSheetId="13" hidden="1">'[9]4.8'!#REF!</definedName>
    <definedName name="female" localSheetId="14" hidden="1">'[9]4.8'!#REF!</definedName>
    <definedName name="female" hidden="1">'[10]4.8'!#REF!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7">#REF!</definedName>
    <definedName name="ff">#REF!</definedName>
    <definedName name="fffh" localSheetId="18">#REF!</definedName>
    <definedName name="fffh" localSheetId="19">#REF!</definedName>
    <definedName name="fffh" localSheetId="22">#REF!</definedName>
    <definedName name="fffh" localSheetId="28">#REF!</definedName>
    <definedName name="fffh" localSheetId="29">#REF!</definedName>
    <definedName name="fffh" localSheetId="30">#REF!</definedName>
    <definedName name="fffh" localSheetId="31">#REF!</definedName>
    <definedName name="fffh" localSheetId="32">#REF!</definedName>
    <definedName name="fffh" localSheetId="1">#REF!</definedName>
    <definedName name="fffh" localSheetId="2">#REF!</definedName>
    <definedName name="fffh" localSheetId="3">#REF!</definedName>
    <definedName name="fffh" localSheetId="4">#REF!</definedName>
    <definedName name="fffh" localSheetId="5">#REF!</definedName>
    <definedName name="fffh" localSheetId="6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7">#REF!</definedName>
    <definedName name="fffh">#REF!</definedName>
    <definedName name="fffrt" localSheetId="18">#REF!</definedName>
    <definedName name="fffrt" localSheetId="19">#REF!</definedName>
    <definedName name="fffrt" localSheetId="22">#REF!</definedName>
    <definedName name="fffrt" localSheetId="28">#REF!</definedName>
    <definedName name="fffrt" localSheetId="29">#REF!</definedName>
    <definedName name="fffrt" localSheetId="30">#REF!</definedName>
    <definedName name="fffrt" localSheetId="31">#REF!</definedName>
    <definedName name="fffrt" localSheetId="32">#REF!</definedName>
    <definedName name="fffrt" localSheetId="1">#REF!</definedName>
    <definedName name="fffrt" localSheetId="2">#REF!</definedName>
    <definedName name="fffrt" localSheetId="3">#REF!</definedName>
    <definedName name="fffrt" localSheetId="4">#REF!</definedName>
    <definedName name="fffrt" localSheetId="5">#REF!</definedName>
    <definedName name="fffrt" localSheetId="6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7">#REF!</definedName>
    <definedName name="fffrt">#REF!</definedName>
    <definedName name="ffft" localSheetId="18">#REF!</definedName>
    <definedName name="ffft" localSheetId="19">#REF!</definedName>
    <definedName name="ffft" localSheetId="22">#REF!</definedName>
    <definedName name="ffft" localSheetId="28">#REF!</definedName>
    <definedName name="ffft" localSheetId="29">#REF!</definedName>
    <definedName name="ffft" localSheetId="30">#REF!</definedName>
    <definedName name="ffft" localSheetId="31">#REF!</definedName>
    <definedName name="ffft" localSheetId="32">#REF!</definedName>
    <definedName name="ffft" localSheetId="1">#REF!</definedName>
    <definedName name="ffft" localSheetId="2">#REF!</definedName>
    <definedName name="ffft" localSheetId="3">#REF!</definedName>
    <definedName name="ffft" localSheetId="4">#REF!</definedName>
    <definedName name="ffft" localSheetId="5">#REF!</definedName>
    <definedName name="ffft" localSheetId="6">#REF!</definedName>
    <definedName name="ffft" localSheetId="10">#REF!</definedName>
    <definedName name="ffft" localSheetId="11">#REF!</definedName>
    <definedName name="ffft" localSheetId="13">#REF!</definedName>
    <definedName name="ffft" localSheetId="14">#REF!</definedName>
    <definedName name="ffft" localSheetId="17">#REF!</definedName>
    <definedName name="ffft">#REF!</definedName>
    <definedName name="fgd" localSheetId="18">#REF!</definedName>
    <definedName name="fgd" localSheetId="19">#REF!</definedName>
    <definedName name="fgd" localSheetId="22">#REF!</definedName>
    <definedName name="fgd" localSheetId="28">#REF!</definedName>
    <definedName name="fgd" localSheetId="29">#REF!</definedName>
    <definedName name="fgd" localSheetId="30">#REF!</definedName>
    <definedName name="fgd" localSheetId="31">#REF!</definedName>
    <definedName name="fgd" localSheetId="32">#REF!</definedName>
    <definedName name="fgd" localSheetId="1">#REF!</definedName>
    <definedName name="fgd" localSheetId="2">#REF!</definedName>
    <definedName name="fgd" localSheetId="3">#REF!</definedName>
    <definedName name="fgd" localSheetId="4">#REF!</definedName>
    <definedName name="fgd" localSheetId="5">#REF!</definedName>
    <definedName name="fgd" localSheetId="6">#REF!</definedName>
    <definedName name="fgd" localSheetId="10">#REF!</definedName>
    <definedName name="fgd" localSheetId="11">#REF!</definedName>
    <definedName name="fgd" localSheetId="13">#REF!</definedName>
    <definedName name="fgd" localSheetId="14">#REF!</definedName>
    <definedName name="fgd" localSheetId="17">#REF!</definedName>
    <definedName name="fgd">#REF!</definedName>
    <definedName name="fgdf" localSheetId="18">#REF!</definedName>
    <definedName name="fgdf" localSheetId="19">#REF!</definedName>
    <definedName name="fgdf" localSheetId="22">#REF!</definedName>
    <definedName name="fgdf" localSheetId="28">#REF!</definedName>
    <definedName name="fgdf" localSheetId="29">#REF!</definedName>
    <definedName name="fgdf" localSheetId="30">#REF!</definedName>
    <definedName name="fgdf" localSheetId="31">#REF!</definedName>
    <definedName name="fgdf" localSheetId="32">#REF!</definedName>
    <definedName name="fgdf" localSheetId="1">#REF!</definedName>
    <definedName name="fgdf" localSheetId="2">#REF!</definedName>
    <definedName name="fgdf" localSheetId="3">#REF!</definedName>
    <definedName name="fgdf" localSheetId="4">#REF!</definedName>
    <definedName name="fgdf" localSheetId="5">#REF!</definedName>
    <definedName name="fgdf" localSheetId="6">#REF!</definedName>
    <definedName name="fgdf" localSheetId="10">#REF!</definedName>
    <definedName name="fgdf" localSheetId="11">#REF!</definedName>
    <definedName name="fgdf" localSheetId="13">#REF!</definedName>
    <definedName name="fgdf" localSheetId="14">#REF!</definedName>
    <definedName name="fgdf" localSheetId="17">#REF!</definedName>
    <definedName name="fgdf">#REF!</definedName>
    <definedName name="fgfg" localSheetId="18">#REF!</definedName>
    <definedName name="fgfg" localSheetId="19">#REF!</definedName>
    <definedName name="fgfg" localSheetId="22">#REF!</definedName>
    <definedName name="fgfg" localSheetId="28">#REF!</definedName>
    <definedName name="fgfg" localSheetId="29">#REF!</definedName>
    <definedName name="fgfg" localSheetId="30">#REF!</definedName>
    <definedName name="fgfg" localSheetId="31">#REF!</definedName>
    <definedName name="fgfg" localSheetId="32">#REF!</definedName>
    <definedName name="fgfg" localSheetId="1">#REF!</definedName>
    <definedName name="fgfg" localSheetId="2">#REF!</definedName>
    <definedName name="fgfg" localSheetId="3">#REF!</definedName>
    <definedName name="fgfg" localSheetId="4">#REF!</definedName>
    <definedName name="fgfg" localSheetId="5">#REF!</definedName>
    <definedName name="fgfg" localSheetId="6">#REF!</definedName>
    <definedName name="fgfg" localSheetId="10">#REF!</definedName>
    <definedName name="fgfg" localSheetId="11">#REF!</definedName>
    <definedName name="fgfg" localSheetId="13">#REF!</definedName>
    <definedName name="fgfg" localSheetId="14">#REF!</definedName>
    <definedName name="fgfg" localSheetId="17">#REF!</definedName>
    <definedName name="fgfg">#REF!</definedName>
    <definedName name="fghf" localSheetId="18">#REF!</definedName>
    <definedName name="fghf" localSheetId="19">#REF!</definedName>
    <definedName name="fghf" localSheetId="22">#REF!</definedName>
    <definedName name="fghf" localSheetId="28">#REF!</definedName>
    <definedName name="fghf" localSheetId="29">#REF!</definedName>
    <definedName name="fghf" localSheetId="30">#REF!</definedName>
    <definedName name="fghf" localSheetId="31">#REF!</definedName>
    <definedName name="fghf" localSheetId="32">#REF!</definedName>
    <definedName name="fghf" localSheetId="1">#REF!</definedName>
    <definedName name="fghf" localSheetId="2">#REF!</definedName>
    <definedName name="fghf" localSheetId="3">#REF!</definedName>
    <definedName name="fghf" localSheetId="4">#REF!</definedName>
    <definedName name="fghf" localSheetId="5">#REF!</definedName>
    <definedName name="fghf" localSheetId="6">#REF!</definedName>
    <definedName name="fghf" localSheetId="10">#REF!</definedName>
    <definedName name="fghf" localSheetId="11">#REF!</definedName>
    <definedName name="fghf" localSheetId="13">#REF!</definedName>
    <definedName name="fghf" localSheetId="14">#REF!</definedName>
    <definedName name="fghf" localSheetId="17">#REF!</definedName>
    <definedName name="fghf">#REF!</definedName>
    <definedName name="fghfg" localSheetId="18">#REF!</definedName>
    <definedName name="fghfg" localSheetId="19">#REF!</definedName>
    <definedName name="fghfg" localSheetId="22">#REF!</definedName>
    <definedName name="fghfg" localSheetId="28">#REF!</definedName>
    <definedName name="fghfg" localSheetId="29">#REF!</definedName>
    <definedName name="fghfg" localSheetId="30">#REF!</definedName>
    <definedName name="fghfg" localSheetId="31">#REF!</definedName>
    <definedName name="fghfg" localSheetId="32">#REF!</definedName>
    <definedName name="fghfg" localSheetId="1">#REF!</definedName>
    <definedName name="fghfg" localSheetId="2">#REF!</definedName>
    <definedName name="fghfg" localSheetId="3">#REF!</definedName>
    <definedName name="fghfg" localSheetId="4">#REF!</definedName>
    <definedName name="fghfg" localSheetId="5">#REF!</definedName>
    <definedName name="fghfg" localSheetId="6">#REF!</definedName>
    <definedName name="fghfg" localSheetId="10">#REF!</definedName>
    <definedName name="fghfg" localSheetId="11">#REF!</definedName>
    <definedName name="fghfg" localSheetId="13">#REF!</definedName>
    <definedName name="fghfg" localSheetId="14">#REF!</definedName>
    <definedName name="fghfg" localSheetId="17">#REF!</definedName>
    <definedName name="fghfg">#REF!</definedName>
    <definedName name="fret" localSheetId="18">#REF!</definedName>
    <definedName name="fret" localSheetId="19">#REF!</definedName>
    <definedName name="fret" localSheetId="22">#REF!</definedName>
    <definedName name="fret" localSheetId="28">#REF!</definedName>
    <definedName name="fret" localSheetId="29">#REF!</definedName>
    <definedName name="fret" localSheetId="30">#REF!</definedName>
    <definedName name="fret" localSheetId="31">#REF!</definedName>
    <definedName name="fret" localSheetId="32">#REF!</definedName>
    <definedName name="fret" localSheetId="1">#REF!</definedName>
    <definedName name="fret" localSheetId="2">#REF!</definedName>
    <definedName name="fret" localSheetId="3">#REF!</definedName>
    <definedName name="fret" localSheetId="4">#REF!</definedName>
    <definedName name="fret" localSheetId="5">#REF!</definedName>
    <definedName name="fret" localSheetId="6">#REF!</definedName>
    <definedName name="fret" localSheetId="10">#REF!</definedName>
    <definedName name="fret" localSheetId="11">#REF!</definedName>
    <definedName name="fret" localSheetId="13">#REF!</definedName>
    <definedName name="fret" localSheetId="14">#REF!</definedName>
    <definedName name="fret" localSheetId="17">#REF!</definedName>
    <definedName name="fret">#REF!</definedName>
    <definedName name="fsd" localSheetId="18">#REF!</definedName>
    <definedName name="fsd" localSheetId="19">#REF!</definedName>
    <definedName name="fsd" localSheetId="22">#REF!</definedName>
    <definedName name="fsd" localSheetId="28">#REF!</definedName>
    <definedName name="fsd" localSheetId="29">#REF!</definedName>
    <definedName name="fsd" localSheetId="30">#REF!</definedName>
    <definedName name="fsd" localSheetId="31">#REF!</definedName>
    <definedName name="fsd" localSheetId="32">#REF!</definedName>
    <definedName name="fsd" localSheetId="1">#REF!</definedName>
    <definedName name="fsd" localSheetId="2">#REF!</definedName>
    <definedName name="fsd" localSheetId="3">#REF!</definedName>
    <definedName name="fsd" localSheetId="4">#REF!</definedName>
    <definedName name="fsd" localSheetId="5">#REF!</definedName>
    <definedName name="fsd" localSheetId="6">#REF!</definedName>
    <definedName name="fsd" localSheetId="10">#REF!</definedName>
    <definedName name="fsd" localSheetId="11">#REF!</definedName>
    <definedName name="fsd" localSheetId="13">#REF!</definedName>
    <definedName name="fsd" localSheetId="14">#REF!</definedName>
    <definedName name="fsd" localSheetId="17">#REF!</definedName>
    <definedName name="fsd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3">#REF!</definedName>
    <definedName name="g" localSheetId="14">#REF!</definedName>
    <definedName name="g" localSheetId="17">#REF!</definedName>
    <definedName name="g">#REF!</definedName>
    <definedName name="gd" localSheetId="18" hidden="1">'[8]4.8'!#REF!</definedName>
    <definedName name="gd" localSheetId="19" hidden="1">'[8]4.8'!#REF!</definedName>
    <definedName name="gd" localSheetId="22" hidden="1">'[9]4.8'!#REF!</definedName>
    <definedName name="gd" localSheetId="28" hidden="1">'[9]4.8'!#REF!</definedName>
    <definedName name="gd" localSheetId="29" hidden="1">'[9]4.8'!#REF!</definedName>
    <definedName name="gd" localSheetId="30" hidden="1">'[9]4.8'!#REF!</definedName>
    <definedName name="gd" localSheetId="31" hidden="1">'[9]4.8'!#REF!</definedName>
    <definedName name="gd" localSheetId="32" hidden="1">'[10]4.8'!#REF!</definedName>
    <definedName name="gd" localSheetId="3" hidden="1">'[10]4.8'!#REF!</definedName>
    <definedName name="gd" localSheetId="4" hidden="1">'[10]4.8'!#REF!</definedName>
    <definedName name="gd" localSheetId="5" hidden="1">'[9]4.8'!#REF!</definedName>
    <definedName name="gd" localSheetId="6" hidden="1">'[9]4.8'!#REF!</definedName>
    <definedName name="gd" localSheetId="11" hidden="1">'[9]4.8'!#REF!</definedName>
    <definedName name="gd" localSheetId="13" hidden="1">'[9]4.8'!#REF!</definedName>
    <definedName name="gd" localSheetId="14" hidden="1">'[9]4.8'!#REF!</definedName>
    <definedName name="gd" hidden="1">'[10]4.8'!#REF!</definedName>
    <definedName name="gdfg" localSheetId="18">#REF!</definedName>
    <definedName name="gdfg" localSheetId="19">#REF!</definedName>
    <definedName name="gdfg" localSheetId="22">#REF!</definedName>
    <definedName name="gdfg" localSheetId="28">#REF!</definedName>
    <definedName name="gdfg" localSheetId="29">#REF!</definedName>
    <definedName name="gdfg" localSheetId="30">#REF!</definedName>
    <definedName name="gdfg" localSheetId="31">#REF!</definedName>
    <definedName name="gdfg" localSheetId="32">#REF!</definedName>
    <definedName name="gdfg" localSheetId="1">#REF!</definedName>
    <definedName name="gdfg" localSheetId="2">#REF!</definedName>
    <definedName name="gdfg" localSheetId="3">#REF!</definedName>
    <definedName name="gdfg" localSheetId="4">#REF!</definedName>
    <definedName name="gdfg" localSheetId="5">#REF!</definedName>
    <definedName name="gdfg" localSheetId="6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7">#REF!</definedName>
    <definedName name="gdfg">#REF!</definedName>
    <definedName name="gdgdh" localSheetId="18">#REF!</definedName>
    <definedName name="gdgdh" localSheetId="19">#REF!</definedName>
    <definedName name="gdgdh" localSheetId="22">#REF!</definedName>
    <definedName name="gdgdh" localSheetId="28">#REF!</definedName>
    <definedName name="gdgdh" localSheetId="29">#REF!</definedName>
    <definedName name="gdgdh" localSheetId="30">#REF!</definedName>
    <definedName name="gdgdh" localSheetId="31">#REF!</definedName>
    <definedName name="gdgdh" localSheetId="32">#REF!</definedName>
    <definedName name="gdgdh" localSheetId="1">#REF!</definedName>
    <definedName name="gdgdh" localSheetId="2">#REF!</definedName>
    <definedName name="gdgdh" localSheetId="3">#REF!</definedName>
    <definedName name="gdgdh" localSheetId="4">#REF!</definedName>
    <definedName name="gdgdh" localSheetId="5">#REF!</definedName>
    <definedName name="gdgdh" localSheetId="6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7">#REF!</definedName>
    <definedName name="gdgdh">#REF!</definedName>
    <definedName name="gfdgf" localSheetId="18">#REF!</definedName>
    <definedName name="gfdgf" localSheetId="19">#REF!</definedName>
    <definedName name="gfdgf" localSheetId="22">#REF!</definedName>
    <definedName name="gfdgf" localSheetId="28">#REF!</definedName>
    <definedName name="gfdgf" localSheetId="29">#REF!</definedName>
    <definedName name="gfdgf" localSheetId="30">#REF!</definedName>
    <definedName name="gfdgf" localSheetId="31">#REF!</definedName>
    <definedName name="gfdgf" localSheetId="32">#REF!</definedName>
    <definedName name="gfdgf" localSheetId="1">#REF!</definedName>
    <definedName name="gfdgf" localSheetId="2">#REF!</definedName>
    <definedName name="gfdgf" localSheetId="3">#REF!</definedName>
    <definedName name="gfdgf" localSheetId="4">#REF!</definedName>
    <definedName name="gfdgf" localSheetId="5">#REF!</definedName>
    <definedName name="gfdgf" localSheetId="6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7">#REF!</definedName>
    <definedName name="gfdgf">#REF!</definedName>
    <definedName name="gfgdt" localSheetId="18">#REF!</definedName>
    <definedName name="gfgdt" localSheetId="19">#REF!</definedName>
    <definedName name="gfgdt" localSheetId="22">#REF!</definedName>
    <definedName name="gfgdt" localSheetId="28">#REF!</definedName>
    <definedName name="gfgdt" localSheetId="29">#REF!</definedName>
    <definedName name="gfgdt" localSheetId="30">#REF!</definedName>
    <definedName name="gfgdt" localSheetId="31">#REF!</definedName>
    <definedName name="gfgdt" localSheetId="32">#REF!</definedName>
    <definedName name="gfgdt" localSheetId="1">#REF!</definedName>
    <definedName name="gfgdt" localSheetId="2">#REF!</definedName>
    <definedName name="gfgdt" localSheetId="3">#REF!</definedName>
    <definedName name="gfgdt" localSheetId="4">#REF!</definedName>
    <definedName name="gfgdt" localSheetId="5">#REF!</definedName>
    <definedName name="gfgdt" localSheetId="6">#REF!</definedName>
    <definedName name="gfgdt" localSheetId="10">#REF!</definedName>
    <definedName name="gfgdt" localSheetId="11">#REF!</definedName>
    <definedName name="gfgdt" localSheetId="13">#REF!</definedName>
    <definedName name="gfgdt" localSheetId="14">#REF!</definedName>
    <definedName name="gfgdt" localSheetId="17">#REF!</definedName>
    <definedName name="gfgdt">#REF!</definedName>
    <definedName name="gfhf" localSheetId="18">#REF!</definedName>
    <definedName name="gfhf" localSheetId="19">#REF!</definedName>
    <definedName name="gfhf" localSheetId="22">#REF!</definedName>
    <definedName name="gfhf" localSheetId="28">#REF!</definedName>
    <definedName name="gfhf" localSheetId="29">#REF!</definedName>
    <definedName name="gfhf" localSheetId="30">#REF!</definedName>
    <definedName name="gfhf" localSheetId="31">#REF!</definedName>
    <definedName name="gfhf" localSheetId="32">#REF!</definedName>
    <definedName name="gfhf" localSheetId="1">#REF!</definedName>
    <definedName name="gfhf" localSheetId="2">#REF!</definedName>
    <definedName name="gfhf" localSheetId="3">#REF!</definedName>
    <definedName name="gfhf" localSheetId="4">#REF!</definedName>
    <definedName name="gfhf" localSheetId="5">#REF!</definedName>
    <definedName name="gfhf" localSheetId="6">#REF!</definedName>
    <definedName name="gfhf" localSheetId="10">#REF!</definedName>
    <definedName name="gfhf" localSheetId="11">#REF!</definedName>
    <definedName name="gfhf" localSheetId="13">#REF!</definedName>
    <definedName name="gfhf" localSheetId="14">#REF!</definedName>
    <definedName name="gfhf" localSheetId="17">#REF!</definedName>
    <definedName name="gfhf">#REF!</definedName>
    <definedName name="gfhfg" localSheetId="18">#REF!</definedName>
    <definedName name="gfhfg" localSheetId="19">#REF!</definedName>
    <definedName name="gfhfg" localSheetId="22">#REF!</definedName>
    <definedName name="gfhfg" localSheetId="28">#REF!</definedName>
    <definedName name="gfhfg" localSheetId="29">#REF!</definedName>
    <definedName name="gfhfg" localSheetId="30">#REF!</definedName>
    <definedName name="gfhfg" localSheetId="31">#REF!</definedName>
    <definedName name="gfhfg" localSheetId="32">#REF!</definedName>
    <definedName name="gfhfg" localSheetId="1">#REF!</definedName>
    <definedName name="gfhfg" localSheetId="2">#REF!</definedName>
    <definedName name="gfhfg" localSheetId="3">#REF!</definedName>
    <definedName name="gfhfg" localSheetId="4">#REF!</definedName>
    <definedName name="gfhfg" localSheetId="5">#REF!</definedName>
    <definedName name="gfhfg" localSheetId="6">#REF!</definedName>
    <definedName name="gfhfg" localSheetId="10">#REF!</definedName>
    <definedName name="gfhfg" localSheetId="11">#REF!</definedName>
    <definedName name="gfhfg" localSheetId="13">#REF!</definedName>
    <definedName name="gfhfg" localSheetId="14">#REF!</definedName>
    <definedName name="gfhfg" localSheetId="17">#REF!</definedName>
    <definedName name="gfhfg">#REF!</definedName>
    <definedName name="ggdf" localSheetId="18" hidden="1">'[31]4.8'!#REF!</definedName>
    <definedName name="ggdf" localSheetId="19" hidden="1">'[32]4.8'!#REF!</definedName>
    <definedName name="ggdf" localSheetId="22" hidden="1">'[32]4.8'!#REF!</definedName>
    <definedName name="ggdf" localSheetId="32" hidden="1">'[32]4.8'!#REF!</definedName>
    <definedName name="ggdf" localSheetId="1" hidden="1">'[32]4.8'!#REF!</definedName>
    <definedName name="ggdf" localSheetId="2" hidden="1">'[32]4.8'!#REF!</definedName>
    <definedName name="ggdf" localSheetId="3" hidden="1">'[32]4.8'!#REF!</definedName>
    <definedName name="ggdf" localSheetId="4" hidden="1">'[32]4.8'!#REF!</definedName>
    <definedName name="ggdf" localSheetId="5" hidden="1">'[32]4.8'!#REF!</definedName>
    <definedName name="ggdf" localSheetId="6" hidden="1">'[32]4.8'!#REF!</definedName>
    <definedName name="ggdf" localSheetId="7" hidden="1">'[33]4.8'!#REF!</definedName>
    <definedName name="ggdf" localSheetId="8" hidden="1">'[33]4.8'!#REF!</definedName>
    <definedName name="ggdf" localSheetId="9" hidden="1">'[33]4.8'!#REF!</definedName>
    <definedName name="ggdf" localSheetId="10" hidden="1">'[33]4.8'!#REF!</definedName>
    <definedName name="ggdf" localSheetId="11" hidden="1">'[32]4.8'!#REF!</definedName>
    <definedName name="ggdf" localSheetId="12" hidden="1">'[33]4.8'!#REF!</definedName>
    <definedName name="ggdf" localSheetId="13" hidden="1">'[32]4.8'!#REF!</definedName>
    <definedName name="ggdf" localSheetId="14" hidden="1">'[32]4.8'!#REF!</definedName>
    <definedName name="ggdf" localSheetId="15" hidden="1">'[33]4.8'!#REF!</definedName>
    <definedName name="ggdf" localSheetId="16" hidden="1">'[33]4.8'!#REF!</definedName>
    <definedName name="ggdf" localSheetId="17" hidden="1">'[33]4.8'!#REF!</definedName>
    <definedName name="ggdf" hidden="1">'[32]4.8'!#REF!</definedName>
    <definedName name="gggdt" localSheetId="18">#REF!</definedName>
    <definedName name="gggdt" localSheetId="19">#REF!</definedName>
    <definedName name="gggdt" localSheetId="22">#REF!</definedName>
    <definedName name="gggdt" localSheetId="28">#REF!</definedName>
    <definedName name="gggdt" localSheetId="29">#REF!</definedName>
    <definedName name="gggdt" localSheetId="30">#REF!</definedName>
    <definedName name="gggdt" localSheetId="31">#REF!</definedName>
    <definedName name="gggdt" localSheetId="32">#REF!</definedName>
    <definedName name="gggdt" localSheetId="1">#REF!</definedName>
    <definedName name="gggdt" localSheetId="2">#REF!</definedName>
    <definedName name="gggdt" localSheetId="3">#REF!</definedName>
    <definedName name="gggdt" localSheetId="4">#REF!</definedName>
    <definedName name="gggdt" localSheetId="5">#REF!</definedName>
    <definedName name="gggdt" localSheetId="6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7">#REF!</definedName>
    <definedName name="gggdt">#REF!</definedName>
    <definedName name="gggghn" localSheetId="18">#REF!</definedName>
    <definedName name="gggghn" localSheetId="19">#REF!</definedName>
    <definedName name="gggghn" localSheetId="22">#REF!</definedName>
    <definedName name="gggghn" localSheetId="28">#REF!</definedName>
    <definedName name="gggghn" localSheetId="29">#REF!</definedName>
    <definedName name="gggghn" localSheetId="30">#REF!</definedName>
    <definedName name="gggghn" localSheetId="31">#REF!</definedName>
    <definedName name="gggghn" localSheetId="32">#REF!</definedName>
    <definedName name="gggghn" localSheetId="1">#REF!</definedName>
    <definedName name="gggghn" localSheetId="2">#REF!</definedName>
    <definedName name="gggghn" localSheetId="3">#REF!</definedName>
    <definedName name="gggghn" localSheetId="4">#REF!</definedName>
    <definedName name="gggghn" localSheetId="5">#REF!</definedName>
    <definedName name="gggghn" localSheetId="6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7">#REF!</definedName>
    <definedName name="gggghn">#REF!</definedName>
    <definedName name="ggggt" localSheetId="18">#REF!</definedName>
    <definedName name="ggggt" localSheetId="19">#REF!</definedName>
    <definedName name="ggggt" localSheetId="22">#REF!</definedName>
    <definedName name="ggggt" localSheetId="28">#REF!</definedName>
    <definedName name="ggggt" localSheetId="29">#REF!</definedName>
    <definedName name="ggggt" localSheetId="30">#REF!</definedName>
    <definedName name="ggggt" localSheetId="31">#REF!</definedName>
    <definedName name="ggggt" localSheetId="32">#REF!</definedName>
    <definedName name="ggggt" localSheetId="1">#REF!</definedName>
    <definedName name="ggggt" localSheetId="2">#REF!</definedName>
    <definedName name="ggggt" localSheetId="3">#REF!</definedName>
    <definedName name="ggggt" localSheetId="4">#REF!</definedName>
    <definedName name="ggggt" localSheetId="5">#REF!</definedName>
    <definedName name="ggggt" localSheetId="6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7">#REF!</definedName>
    <definedName name="ggggt">#REF!</definedName>
    <definedName name="gggt" localSheetId="18">#REF!</definedName>
    <definedName name="gggt" localSheetId="19">#REF!</definedName>
    <definedName name="gggt" localSheetId="22">#REF!</definedName>
    <definedName name="gggt" localSheetId="28">#REF!</definedName>
    <definedName name="gggt" localSheetId="29">#REF!</definedName>
    <definedName name="gggt" localSheetId="30">#REF!</definedName>
    <definedName name="gggt" localSheetId="31">#REF!</definedName>
    <definedName name="gggt" localSheetId="32">#REF!</definedName>
    <definedName name="gggt" localSheetId="1">#REF!</definedName>
    <definedName name="gggt" localSheetId="2">#REF!</definedName>
    <definedName name="gggt" localSheetId="3">#REF!</definedName>
    <definedName name="gggt" localSheetId="4">#REF!</definedName>
    <definedName name="gggt" localSheetId="5">#REF!</definedName>
    <definedName name="gggt" localSheetId="6">#REF!</definedName>
    <definedName name="gggt" localSheetId="10">#REF!</definedName>
    <definedName name="gggt" localSheetId="11">#REF!</definedName>
    <definedName name="gggt" localSheetId="13">#REF!</definedName>
    <definedName name="gggt" localSheetId="14">#REF!</definedName>
    <definedName name="gggt" localSheetId="17">#REF!</definedName>
    <definedName name="gggt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3">#REF!</definedName>
    <definedName name="ghfjk" localSheetId="14">#REF!</definedName>
    <definedName name="ghfjk" localSheetId="17">#REF!</definedName>
    <definedName name="ghfjk">#REF!</definedName>
    <definedName name="gombak" localSheetId="18">#REF!</definedName>
    <definedName name="gombak" localSheetId="19">#REF!</definedName>
    <definedName name="gombak" localSheetId="22">#REF!</definedName>
    <definedName name="gombak" localSheetId="28">#REF!</definedName>
    <definedName name="gombak" localSheetId="29">#REF!</definedName>
    <definedName name="gombak" localSheetId="30">#REF!</definedName>
    <definedName name="gombak" localSheetId="31">#REF!</definedName>
    <definedName name="gombak" localSheetId="32">#REF!</definedName>
    <definedName name="gombak" localSheetId="1">#REF!</definedName>
    <definedName name="gombak" localSheetId="2">#REF!</definedName>
    <definedName name="gombak" localSheetId="3">#REF!</definedName>
    <definedName name="gombak" localSheetId="4">#REF!</definedName>
    <definedName name="gombak" localSheetId="5">#REF!</definedName>
    <definedName name="gombak" localSheetId="6">#REF!</definedName>
    <definedName name="gombak" localSheetId="10">#REF!</definedName>
    <definedName name="gombak" localSheetId="11">#REF!</definedName>
    <definedName name="gombak" localSheetId="13">#REF!</definedName>
    <definedName name="gombak" localSheetId="14">#REF!</definedName>
    <definedName name="gombak" localSheetId="17">#REF!</definedName>
    <definedName name="gombak">#REF!</definedName>
    <definedName name="gyht" localSheetId="18">#REF!</definedName>
    <definedName name="gyht" localSheetId="19">#REF!</definedName>
    <definedName name="gyht" localSheetId="22">#REF!</definedName>
    <definedName name="gyht" localSheetId="28">#REF!</definedName>
    <definedName name="gyht" localSheetId="29">#REF!</definedName>
    <definedName name="gyht" localSheetId="30">#REF!</definedName>
    <definedName name="gyht" localSheetId="31">#REF!</definedName>
    <definedName name="gyht" localSheetId="32">#REF!</definedName>
    <definedName name="gyht" localSheetId="1">#REF!</definedName>
    <definedName name="gyht" localSheetId="2">#REF!</definedName>
    <definedName name="gyht" localSheetId="3">#REF!</definedName>
    <definedName name="gyht" localSheetId="4">#REF!</definedName>
    <definedName name="gyht" localSheetId="5">#REF!</definedName>
    <definedName name="gyht" localSheetId="6">#REF!</definedName>
    <definedName name="gyht" localSheetId="10">#REF!</definedName>
    <definedName name="gyht" localSheetId="11">#REF!</definedName>
    <definedName name="gyht" localSheetId="13">#REF!</definedName>
    <definedName name="gyht" localSheetId="14">#REF!</definedName>
    <definedName name="gyht" localSheetId="17">#REF!</definedName>
    <definedName name="gyht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3">#REF!</definedName>
    <definedName name="h" localSheetId="14">#REF!</definedName>
    <definedName name="h" localSheetId="17">#REF!</definedName>
    <definedName name="h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3">#REF!</definedName>
    <definedName name="head" localSheetId="14">#REF!</definedName>
    <definedName name="head" localSheetId="17">#REF!</definedName>
    <definedName name="head">#REF!</definedName>
    <definedName name="hft" localSheetId="18">#REF!</definedName>
    <definedName name="hft" localSheetId="19">#REF!</definedName>
    <definedName name="hft" localSheetId="22">#REF!</definedName>
    <definedName name="hft" localSheetId="28">#REF!</definedName>
    <definedName name="hft" localSheetId="29">#REF!</definedName>
    <definedName name="hft" localSheetId="30">#REF!</definedName>
    <definedName name="hft" localSheetId="31">#REF!</definedName>
    <definedName name="hft" localSheetId="32">#REF!</definedName>
    <definedName name="hft" localSheetId="1">#REF!</definedName>
    <definedName name="hft" localSheetId="2">#REF!</definedName>
    <definedName name="hft" localSheetId="3">#REF!</definedName>
    <definedName name="hft" localSheetId="4">#REF!</definedName>
    <definedName name="hft" localSheetId="5">#REF!</definedName>
    <definedName name="hft" localSheetId="6">#REF!</definedName>
    <definedName name="hft" localSheetId="10">#REF!</definedName>
    <definedName name="hft" localSheetId="11">#REF!</definedName>
    <definedName name="hft" localSheetId="13">#REF!</definedName>
    <definedName name="hft" localSheetId="14">#REF!</definedName>
    <definedName name="hft" localSheetId="17">#REF!</definedName>
    <definedName name="hft">#REF!</definedName>
    <definedName name="hgt" localSheetId="18" hidden="1">'[14]4.9'!#REF!</definedName>
    <definedName name="hgt" localSheetId="19" hidden="1">'[16]4.9'!#REF!</definedName>
    <definedName name="hgt" localSheetId="22" hidden="1">'[16]4.9'!#REF!</definedName>
    <definedName name="hgt" localSheetId="32" hidden="1">'[16]4.9'!#REF!</definedName>
    <definedName name="hgt" localSheetId="1" hidden="1">'[16]4.9'!#REF!</definedName>
    <definedName name="hgt" localSheetId="2" hidden="1">'[16]4.9'!#REF!</definedName>
    <definedName name="hgt" localSheetId="3" hidden="1">'[16]4.9'!#REF!</definedName>
    <definedName name="hgt" localSheetId="4" hidden="1">'[16]4.9'!#REF!</definedName>
    <definedName name="hgt" localSheetId="5" hidden="1">'[16]4.9'!#REF!</definedName>
    <definedName name="hgt" localSheetId="6" hidden="1">'[16]4.9'!#REF!</definedName>
    <definedName name="hgt" localSheetId="7" hidden="1">'[17]4.9'!#REF!</definedName>
    <definedName name="hgt" localSheetId="8" hidden="1">'[17]4.9'!#REF!</definedName>
    <definedName name="hgt" localSheetId="9" hidden="1">'[17]4.9'!#REF!</definedName>
    <definedName name="hgt" localSheetId="10" hidden="1">'[17]4.9'!#REF!</definedName>
    <definedName name="hgt" localSheetId="11" hidden="1">'[16]4.9'!#REF!</definedName>
    <definedName name="hgt" localSheetId="12" hidden="1">'[17]4.9'!#REF!</definedName>
    <definedName name="hgt" localSheetId="13" hidden="1">'[16]4.9'!#REF!</definedName>
    <definedName name="hgt" localSheetId="14" hidden="1">'[16]4.9'!#REF!</definedName>
    <definedName name="hgt" localSheetId="15" hidden="1">'[17]4.9'!#REF!</definedName>
    <definedName name="hgt" localSheetId="16" hidden="1">'[17]4.9'!#REF!</definedName>
    <definedName name="hgt" localSheetId="17" hidden="1">'[17]4.9'!#REF!</definedName>
    <definedName name="hgt" hidden="1">'[16]4.9'!#REF!</definedName>
    <definedName name="hh" localSheetId="18">#REF!</definedName>
    <definedName name="hh" localSheetId="19">#REF!</definedName>
    <definedName name="hh" localSheetId="22">#REF!</definedName>
    <definedName name="hh" localSheetId="28">#REF!</definedName>
    <definedName name="hh" localSheetId="29">#REF!</definedName>
    <definedName name="hh" localSheetId="30">#REF!</definedName>
    <definedName name="hh" localSheetId="31">#REF!</definedName>
    <definedName name="hh" localSheetId="32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5">#REF!</definedName>
    <definedName name="hh" localSheetId="6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7">#REF!</definedName>
    <definedName name="hh">#REF!</definedName>
    <definedName name="hhft" localSheetId="18">#REF!</definedName>
    <definedName name="hhft" localSheetId="19">#REF!</definedName>
    <definedName name="hhft" localSheetId="22">#REF!</definedName>
    <definedName name="hhft" localSheetId="28">#REF!</definedName>
    <definedName name="hhft" localSheetId="29">#REF!</definedName>
    <definedName name="hhft" localSheetId="30">#REF!</definedName>
    <definedName name="hhft" localSheetId="31">#REF!</definedName>
    <definedName name="hhft" localSheetId="32">#REF!</definedName>
    <definedName name="hhft" localSheetId="1">#REF!</definedName>
    <definedName name="hhft" localSheetId="2">#REF!</definedName>
    <definedName name="hhft" localSheetId="3">#REF!</definedName>
    <definedName name="hhft" localSheetId="4">#REF!</definedName>
    <definedName name="hhft" localSheetId="5">#REF!</definedName>
    <definedName name="hhft" localSheetId="6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7">#REF!</definedName>
    <definedName name="hhft">#REF!</definedName>
    <definedName name="hhhgt" localSheetId="18">#REF!</definedName>
    <definedName name="hhhgt" localSheetId="19">#REF!</definedName>
    <definedName name="hhhgt" localSheetId="22">#REF!</definedName>
    <definedName name="hhhgt" localSheetId="28">#REF!</definedName>
    <definedName name="hhhgt" localSheetId="29">#REF!</definedName>
    <definedName name="hhhgt" localSheetId="30">#REF!</definedName>
    <definedName name="hhhgt" localSheetId="31">#REF!</definedName>
    <definedName name="hhhgt" localSheetId="32">#REF!</definedName>
    <definedName name="hhhgt" localSheetId="1">#REF!</definedName>
    <definedName name="hhhgt" localSheetId="2">#REF!</definedName>
    <definedName name="hhhgt" localSheetId="3">#REF!</definedName>
    <definedName name="hhhgt" localSheetId="4">#REF!</definedName>
    <definedName name="hhhgt" localSheetId="5">#REF!</definedName>
    <definedName name="hhhgt" localSheetId="6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7">#REF!</definedName>
    <definedName name="hhhgt">#REF!</definedName>
    <definedName name="hhhhjy" localSheetId="18">#REF!</definedName>
    <definedName name="hhhhjy" localSheetId="19">#REF!</definedName>
    <definedName name="hhhhjy" localSheetId="22">#REF!</definedName>
    <definedName name="hhhhjy" localSheetId="28">#REF!</definedName>
    <definedName name="hhhhjy" localSheetId="29">#REF!</definedName>
    <definedName name="hhhhjy" localSheetId="30">#REF!</definedName>
    <definedName name="hhhhjy" localSheetId="31">#REF!</definedName>
    <definedName name="hhhhjy" localSheetId="32">#REF!</definedName>
    <definedName name="hhhhjy" localSheetId="1">#REF!</definedName>
    <definedName name="hhhhjy" localSheetId="2">#REF!</definedName>
    <definedName name="hhhhjy" localSheetId="3">#REF!</definedName>
    <definedName name="hhhhjy" localSheetId="4">#REF!</definedName>
    <definedName name="hhhhjy" localSheetId="5">#REF!</definedName>
    <definedName name="hhhhjy" localSheetId="6">#REF!</definedName>
    <definedName name="hhhhjy" localSheetId="10">#REF!</definedName>
    <definedName name="hhhhjy" localSheetId="11">#REF!</definedName>
    <definedName name="hhhhjy" localSheetId="13">#REF!</definedName>
    <definedName name="hhhhjy" localSheetId="14">#REF!</definedName>
    <definedName name="hhhhjy" localSheetId="17">#REF!</definedName>
    <definedName name="hhhhjy">#REF!</definedName>
    <definedName name="hhhht" localSheetId="18">#REF!</definedName>
    <definedName name="hhhht" localSheetId="19">#REF!</definedName>
    <definedName name="hhhht" localSheetId="22">#REF!</definedName>
    <definedName name="hhhht" localSheetId="28">#REF!</definedName>
    <definedName name="hhhht" localSheetId="29">#REF!</definedName>
    <definedName name="hhhht" localSheetId="30">#REF!</definedName>
    <definedName name="hhhht" localSheetId="31">#REF!</definedName>
    <definedName name="hhhht" localSheetId="32">#REF!</definedName>
    <definedName name="hhhht" localSheetId="1">#REF!</definedName>
    <definedName name="hhhht" localSheetId="2">#REF!</definedName>
    <definedName name="hhhht" localSheetId="3">#REF!</definedName>
    <definedName name="hhhht" localSheetId="4">#REF!</definedName>
    <definedName name="hhhht" localSheetId="5">#REF!</definedName>
    <definedName name="hhhht" localSheetId="6">#REF!</definedName>
    <definedName name="hhhht" localSheetId="10">#REF!</definedName>
    <definedName name="hhhht" localSheetId="11">#REF!</definedName>
    <definedName name="hhhht" localSheetId="13">#REF!</definedName>
    <definedName name="hhhht" localSheetId="14">#REF!</definedName>
    <definedName name="hhhht" localSheetId="17">#REF!</definedName>
    <definedName name="hhhht">#REF!</definedName>
    <definedName name="hhjy" localSheetId="18">#REF!</definedName>
    <definedName name="hhjy" localSheetId="19">#REF!</definedName>
    <definedName name="hhjy" localSheetId="22">#REF!</definedName>
    <definedName name="hhjy" localSheetId="28">#REF!</definedName>
    <definedName name="hhjy" localSheetId="29">#REF!</definedName>
    <definedName name="hhjy" localSheetId="30">#REF!</definedName>
    <definedName name="hhjy" localSheetId="31">#REF!</definedName>
    <definedName name="hhjy" localSheetId="32">#REF!</definedName>
    <definedName name="hhjy" localSheetId="1">#REF!</definedName>
    <definedName name="hhjy" localSheetId="2">#REF!</definedName>
    <definedName name="hhjy" localSheetId="3">#REF!</definedName>
    <definedName name="hhjy" localSheetId="4">#REF!</definedName>
    <definedName name="hhjy" localSheetId="5">#REF!</definedName>
    <definedName name="hhjy" localSheetId="6">#REF!</definedName>
    <definedName name="hhjy" localSheetId="10">#REF!</definedName>
    <definedName name="hhjy" localSheetId="11">#REF!</definedName>
    <definedName name="hhjy" localSheetId="13">#REF!</definedName>
    <definedName name="hhjy" localSheetId="14">#REF!</definedName>
    <definedName name="hhjy" localSheetId="17">#REF!</definedName>
    <definedName name="hhjy">#REF!</definedName>
    <definedName name="hjg" localSheetId="18">#REF!</definedName>
    <definedName name="hjg" localSheetId="19">#REF!</definedName>
    <definedName name="hjg" localSheetId="22">#REF!</definedName>
    <definedName name="hjg" localSheetId="28">#REF!</definedName>
    <definedName name="hjg" localSheetId="29">#REF!</definedName>
    <definedName name="hjg" localSheetId="30">#REF!</definedName>
    <definedName name="hjg" localSheetId="31">#REF!</definedName>
    <definedName name="hjg" localSheetId="32">#REF!</definedName>
    <definedName name="hjg" localSheetId="1">#REF!</definedName>
    <definedName name="hjg" localSheetId="2">#REF!</definedName>
    <definedName name="hjg" localSheetId="3">#REF!</definedName>
    <definedName name="hjg" localSheetId="4">#REF!</definedName>
    <definedName name="hjg" localSheetId="5">#REF!</definedName>
    <definedName name="hjg" localSheetId="6">#REF!</definedName>
    <definedName name="hjg" localSheetId="10">#REF!</definedName>
    <definedName name="hjg" localSheetId="11">#REF!</definedName>
    <definedName name="hjg" localSheetId="13">#REF!</definedName>
    <definedName name="hjg" localSheetId="14">#REF!</definedName>
    <definedName name="hjg" localSheetId="17">#REF!</definedName>
    <definedName name="hjg">#REF!</definedName>
    <definedName name="hjgy" localSheetId="18">#REF!</definedName>
    <definedName name="hjgy" localSheetId="19">#REF!</definedName>
    <definedName name="hjgy" localSheetId="22">#REF!</definedName>
    <definedName name="hjgy" localSheetId="28">#REF!</definedName>
    <definedName name="hjgy" localSheetId="29">#REF!</definedName>
    <definedName name="hjgy" localSheetId="30">#REF!</definedName>
    <definedName name="hjgy" localSheetId="31">#REF!</definedName>
    <definedName name="hjgy" localSheetId="32">#REF!</definedName>
    <definedName name="hjgy" localSheetId="1">#REF!</definedName>
    <definedName name="hjgy" localSheetId="2">#REF!</definedName>
    <definedName name="hjgy" localSheetId="3">#REF!</definedName>
    <definedName name="hjgy" localSheetId="4">#REF!</definedName>
    <definedName name="hjgy" localSheetId="5">#REF!</definedName>
    <definedName name="hjgy" localSheetId="6">#REF!</definedName>
    <definedName name="hjgy" localSheetId="10">#REF!</definedName>
    <definedName name="hjgy" localSheetId="11">#REF!</definedName>
    <definedName name="hjgy" localSheetId="13">#REF!</definedName>
    <definedName name="hjgy" localSheetId="14">#REF!</definedName>
    <definedName name="hjgy" localSheetId="17">#REF!</definedName>
    <definedName name="hjgy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3">#REF!</definedName>
    <definedName name="iii" localSheetId="14">#REF!</definedName>
    <definedName name="iii" localSheetId="17">#REF!</definedName>
    <definedName name="iii">#REF!</definedName>
    <definedName name="iiiii" localSheetId="18" hidden="1">#REF!</definedName>
    <definedName name="iiiii" localSheetId="19" hidden="1">#REF!</definedName>
    <definedName name="iiiii" localSheetId="22" hidden="1">#REF!</definedName>
    <definedName name="iiiii" localSheetId="28" hidden="1">#REF!</definedName>
    <definedName name="iiiii" localSheetId="29" hidden="1">#REF!</definedName>
    <definedName name="iiiii" localSheetId="30" hidden="1">#REF!</definedName>
    <definedName name="iiiii" localSheetId="31" hidden="1">#REF!</definedName>
    <definedName name="iiiii" localSheetId="32" hidden="1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5" hidden="1">#REF!</definedName>
    <definedName name="iiiii" localSheetId="6" hidden="1">#REF!</definedName>
    <definedName name="iiiii" localSheetId="10" hidden="1">#REF!</definedName>
    <definedName name="iiiii" localSheetId="11" hidden="1">#REF!</definedName>
    <definedName name="iiiii" localSheetId="13" hidden="1">#REF!</definedName>
    <definedName name="iiiii" localSheetId="14" hidden="1">#REF!</definedName>
    <definedName name="iiiii" localSheetId="17" hidden="1">#REF!</definedName>
    <definedName name="iiiii" hidden="1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3">#REF!</definedName>
    <definedName name="j" localSheetId="14">#REF!</definedName>
    <definedName name="j" localSheetId="17">#REF!</definedName>
    <definedName name="j">#REF!</definedName>
    <definedName name="jb" localSheetId="18">#REF!</definedName>
    <definedName name="jb" localSheetId="19">#REF!</definedName>
    <definedName name="jb" localSheetId="22">#REF!</definedName>
    <definedName name="jb" localSheetId="28">#REF!</definedName>
    <definedName name="jb" localSheetId="29">#REF!</definedName>
    <definedName name="jb" localSheetId="30">#REF!</definedName>
    <definedName name="jb" localSheetId="31">#REF!</definedName>
    <definedName name="jb" localSheetId="32">#REF!</definedName>
    <definedName name="jb" localSheetId="1">#REF!</definedName>
    <definedName name="jb" localSheetId="2">#REF!</definedName>
    <definedName name="jb" localSheetId="3">#REF!</definedName>
    <definedName name="jb" localSheetId="4">#REF!</definedName>
    <definedName name="jb" localSheetId="5">#REF!</definedName>
    <definedName name="jb" localSheetId="6">#REF!</definedName>
    <definedName name="jb" localSheetId="10">#REF!</definedName>
    <definedName name="jb" localSheetId="11">#REF!</definedName>
    <definedName name="jb" localSheetId="13">#REF!</definedName>
    <definedName name="jb" localSheetId="14">#REF!</definedName>
    <definedName name="jb" localSheetId="17">#REF!</definedName>
    <definedName name="jb">#REF!</definedName>
    <definedName name="jjj" localSheetId="18">#REF!</definedName>
    <definedName name="jjj" localSheetId="19">#REF!</definedName>
    <definedName name="jjj" localSheetId="22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5">#REF!</definedName>
    <definedName name="jjj" localSheetId="6">#REF!</definedName>
    <definedName name="jjj" localSheetId="10">#REF!</definedName>
    <definedName name="jjj" localSheetId="11">#REF!</definedName>
    <definedName name="jjj" localSheetId="13">#REF!</definedName>
    <definedName name="jjj" localSheetId="14">#REF!</definedName>
    <definedName name="jjj" localSheetId="17">#REF!</definedName>
    <definedName name="jjj">#REF!</definedName>
    <definedName name="jjjt" localSheetId="18">#REF!</definedName>
    <definedName name="jjjt" localSheetId="19">#REF!</definedName>
    <definedName name="jjjt" localSheetId="22">#REF!</definedName>
    <definedName name="jjjt" localSheetId="28">#REF!</definedName>
    <definedName name="jjjt" localSheetId="29">#REF!</definedName>
    <definedName name="jjjt" localSheetId="30">#REF!</definedName>
    <definedName name="jjjt" localSheetId="31">#REF!</definedName>
    <definedName name="jjjt" localSheetId="32">#REF!</definedName>
    <definedName name="jjjt" localSheetId="1">#REF!</definedName>
    <definedName name="jjjt" localSheetId="2">#REF!</definedName>
    <definedName name="jjjt" localSheetId="3">#REF!</definedName>
    <definedName name="jjjt" localSheetId="4">#REF!</definedName>
    <definedName name="jjjt" localSheetId="5">#REF!</definedName>
    <definedName name="jjjt" localSheetId="6">#REF!</definedName>
    <definedName name="jjjt" localSheetId="10">#REF!</definedName>
    <definedName name="jjjt" localSheetId="11">#REF!</definedName>
    <definedName name="jjjt" localSheetId="13">#REF!</definedName>
    <definedName name="jjjt" localSheetId="14">#REF!</definedName>
    <definedName name="jjjt" localSheetId="17">#REF!</definedName>
    <definedName name="jjjt">#REF!</definedName>
    <definedName name="jjjtg" localSheetId="18">#REF!</definedName>
    <definedName name="jjjtg" localSheetId="19">#REF!</definedName>
    <definedName name="jjjtg" localSheetId="22">#REF!</definedName>
    <definedName name="jjjtg" localSheetId="28">#REF!</definedName>
    <definedName name="jjjtg" localSheetId="29">#REF!</definedName>
    <definedName name="jjjtg" localSheetId="30">#REF!</definedName>
    <definedName name="jjjtg" localSheetId="31">#REF!</definedName>
    <definedName name="jjjtg" localSheetId="32">#REF!</definedName>
    <definedName name="jjjtg" localSheetId="1">#REF!</definedName>
    <definedName name="jjjtg" localSheetId="2">#REF!</definedName>
    <definedName name="jjjtg" localSheetId="3">#REF!</definedName>
    <definedName name="jjjtg" localSheetId="4">#REF!</definedName>
    <definedName name="jjjtg" localSheetId="5">#REF!</definedName>
    <definedName name="jjjtg" localSheetId="6">#REF!</definedName>
    <definedName name="jjjtg" localSheetId="10">#REF!</definedName>
    <definedName name="jjjtg" localSheetId="11">#REF!</definedName>
    <definedName name="jjjtg" localSheetId="13">#REF!</definedName>
    <definedName name="jjjtg" localSheetId="14">#REF!</definedName>
    <definedName name="jjjtg" localSheetId="17">#REF!</definedName>
    <definedName name="jjjtg">#REF!</definedName>
    <definedName name="jjju" localSheetId="18">#REF!</definedName>
    <definedName name="jjju" localSheetId="19">#REF!</definedName>
    <definedName name="jjju" localSheetId="22">#REF!</definedName>
    <definedName name="jjju" localSheetId="28">#REF!</definedName>
    <definedName name="jjju" localSheetId="29">#REF!</definedName>
    <definedName name="jjju" localSheetId="30">#REF!</definedName>
    <definedName name="jjju" localSheetId="31">#REF!</definedName>
    <definedName name="jjju" localSheetId="32">#REF!</definedName>
    <definedName name="jjju" localSheetId="1">#REF!</definedName>
    <definedName name="jjju" localSheetId="2">#REF!</definedName>
    <definedName name="jjju" localSheetId="3">#REF!</definedName>
    <definedName name="jjju" localSheetId="4">#REF!</definedName>
    <definedName name="jjju" localSheetId="5">#REF!</definedName>
    <definedName name="jjju" localSheetId="6">#REF!</definedName>
    <definedName name="jjju" localSheetId="10">#REF!</definedName>
    <definedName name="jjju" localSheetId="11">#REF!</definedName>
    <definedName name="jjju" localSheetId="13">#REF!</definedName>
    <definedName name="jjju" localSheetId="14">#REF!</definedName>
    <definedName name="jjju" localSheetId="17">#REF!</definedName>
    <definedName name="jjju">#REF!</definedName>
    <definedName name="jjjy" localSheetId="18">#REF!</definedName>
    <definedName name="jjjy" localSheetId="19">#REF!</definedName>
    <definedName name="jjjy" localSheetId="22">#REF!</definedName>
    <definedName name="jjjy" localSheetId="28">#REF!</definedName>
    <definedName name="jjjy" localSheetId="29">#REF!</definedName>
    <definedName name="jjjy" localSheetId="30">#REF!</definedName>
    <definedName name="jjjy" localSheetId="31">#REF!</definedName>
    <definedName name="jjjy" localSheetId="32">#REF!</definedName>
    <definedName name="jjjy" localSheetId="1">#REF!</definedName>
    <definedName name="jjjy" localSheetId="2">#REF!</definedName>
    <definedName name="jjjy" localSheetId="3">#REF!</definedName>
    <definedName name="jjjy" localSheetId="4">#REF!</definedName>
    <definedName name="jjjy" localSheetId="5">#REF!</definedName>
    <definedName name="jjjy" localSheetId="6">#REF!</definedName>
    <definedName name="jjjy" localSheetId="10">#REF!</definedName>
    <definedName name="jjjy" localSheetId="11">#REF!</definedName>
    <definedName name="jjjy" localSheetId="13">#REF!</definedName>
    <definedName name="jjjy" localSheetId="14">#REF!</definedName>
    <definedName name="jjjy" localSheetId="17">#REF!</definedName>
    <definedName name="jjjy">#REF!</definedName>
    <definedName name="johor" localSheetId="18" hidden="1">'[23]7.6'!#REF!</definedName>
    <definedName name="johor" localSheetId="19" hidden="1">'[23]7.6'!#REF!</definedName>
    <definedName name="johor" localSheetId="20" hidden="1">'[24]7.6'!#REF!</definedName>
    <definedName name="johor" localSheetId="21" hidden="1">'[24]7.6'!#REF!</definedName>
    <definedName name="johor" localSheetId="22" hidden="1">'[24]7.6'!#REF!</definedName>
    <definedName name="johor" localSheetId="23" hidden="1">'[23]7.6'!#REF!</definedName>
    <definedName name="johor" localSheetId="24" hidden="1">'[23]7.6'!#REF!</definedName>
    <definedName name="johor" localSheetId="25" hidden="1">'[23]7.6'!#REF!</definedName>
    <definedName name="johor" localSheetId="26" hidden="1">'[23]7.6'!#REF!</definedName>
    <definedName name="johor" localSheetId="27" hidden="1">'[23]7.6'!#REF!</definedName>
    <definedName name="johor" localSheetId="28" hidden="1">'[24]7.6'!#REF!</definedName>
    <definedName name="johor" localSheetId="29" hidden="1">'[24]7.6'!#REF!</definedName>
    <definedName name="johor" localSheetId="30" hidden="1">'[24]7.6'!#REF!</definedName>
    <definedName name="johor" localSheetId="31" hidden="1">'[24]7.6'!#REF!</definedName>
    <definedName name="johor" localSheetId="32" hidden="1">'[25]7.6'!#REF!</definedName>
    <definedName name="johor" localSheetId="3" hidden="1">'[25]7.6'!#REF!</definedName>
    <definedName name="johor" localSheetId="4" hidden="1">'[25]7.6'!#REF!</definedName>
    <definedName name="johor" localSheetId="5" hidden="1">'[24]7.6'!#REF!</definedName>
    <definedName name="johor" localSheetId="6" hidden="1">'[24]7.6'!#REF!</definedName>
    <definedName name="johor" localSheetId="7" hidden="1">'[25]7.6'!#REF!</definedName>
    <definedName name="johor" localSheetId="8" hidden="1">'[25]7.6'!#REF!</definedName>
    <definedName name="johor" localSheetId="9" hidden="1">'[25]7.6'!#REF!</definedName>
    <definedName name="johor" localSheetId="10" hidden="1">'[25]7.6'!#REF!</definedName>
    <definedName name="johor" localSheetId="11" hidden="1">'[24]7.6'!#REF!</definedName>
    <definedName name="johor" localSheetId="13" hidden="1">'[24]7.6'!#REF!</definedName>
    <definedName name="johor" localSheetId="14" hidden="1">'[24]7.6'!#REF!</definedName>
    <definedName name="johor" hidden="1">'[25]7.6'!#REF!</definedName>
    <definedName name="JOHOR1" localSheetId="18" hidden="1">'[34]4.9'!#REF!</definedName>
    <definedName name="JOHOR1" localSheetId="19" hidden="1">'[34]4.9'!#REF!</definedName>
    <definedName name="JOHOR1" localSheetId="20" hidden="1">'[35]4.9'!#REF!</definedName>
    <definedName name="JOHOR1" localSheetId="21" hidden="1">'[35]4.9'!#REF!</definedName>
    <definedName name="JOHOR1" localSheetId="22" hidden="1">'[36]4.9'!#REF!</definedName>
    <definedName name="JOHOR1" localSheetId="23" hidden="1">'[34]4.9'!#REF!</definedName>
    <definedName name="JOHOR1" localSheetId="24" hidden="1">'[34]4.9'!#REF!</definedName>
    <definedName name="JOHOR1" localSheetId="25" hidden="1">'[34]4.9'!#REF!</definedName>
    <definedName name="JOHOR1" localSheetId="26" hidden="1">'[34]4.9'!#REF!</definedName>
    <definedName name="JOHOR1" localSheetId="27" hidden="1">'[34]4.9'!#REF!</definedName>
    <definedName name="JOHOR1" localSheetId="28" hidden="1">'[36]4.9'!#REF!</definedName>
    <definedName name="JOHOR1" localSheetId="29" hidden="1">'[36]4.9'!#REF!</definedName>
    <definedName name="JOHOR1" localSheetId="30" hidden="1">'[36]4.9'!#REF!</definedName>
    <definedName name="JOHOR1" localSheetId="31" hidden="1">'[36]4.9'!#REF!</definedName>
    <definedName name="JOHOR1" localSheetId="32" hidden="1">'[37]4.9'!#REF!</definedName>
    <definedName name="JOHOR1" localSheetId="1" hidden="1">'[35]4.9'!#REF!</definedName>
    <definedName name="JOHOR1" localSheetId="2" hidden="1">'[35]4.9'!#REF!</definedName>
    <definedName name="JOHOR1" localSheetId="3" hidden="1">'[38]4.9'!#REF!</definedName>
    <definedName name="JOHOR1" localSheetId="4" hidden="1">'[38]4.9'!#REF!</definedName>
    <definedName name="JOHOR1" localSheetId="5" hidden="1">'[36]4.9'!#REF!</definedName>
    <definedName name="JOHOR1" localSheetId="6" hidden="1">'[35]4.9'!#REF!</definedName>
    <definedName name="JOHOR1" localSheetId="7" hidden="1">'[37]4.9'!#REF!</definedName>
    <definedName name="JOHOR1" localSheetId="8" hidden="1">'[37]4.9'!#REF!</definedName>
    <definedName name="JOHOR1" localSheetId="9" hidden="1">'[37]4.9'!#REF!</definedName>
    <definedName name="JOHOR1" localSheetId="10" hidden="1">'[37]4.9'!#REF!</definedName>
    <definedName name="JOHOR1" localSheetId="11" hidden="1">'[36]4.9'!#REF!</definedName>
    <definedName name="JOHOR1" localSheetId="12" hidden="1">'[37]4.9'!#REF!</definedName>
    <definedName name="JOHOR1" localSheetId="13" hidden="1">'[36]4.9'!#REF!</definedName>
    <definedName name="JOHOR1" localSheetId="14" hidden="1">'[35]4.9'!#REF!</definedName>
    <definedName name="JOHOR1" localSheetId="15" hidden="1">'[37]4.9'!#REF!</definedName>
    <definedName name="JOHOR1" localSheetId="16" hidden="1">'[37]4.9'!#REF!</definedName>
    <definedName name="JOHOR1" localSheetId="17" hidden="1">'[37]4.9'!#REF!</definedName>
    <definedName name="JOHOR1" hidden="1">'[38]4.9'!#REF!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7">#REF!</definedName>
    <definedName name="k">#REF!</definedName>
    <definedName name="kelantan" localSheetId="18" hidden="1">#REF!</definedName>
    <definedName name="kelantan" localSheetId="19" hidden="1">#REF!</definedName>
    <definedName name="kelantan" localSheetId="22" hidden="1">#REF!</definedName>
    <definedName name="kelantan" localSheetId="28" hidden="1">#REF!</definedName>
    <definedName name="kelantan" localSheetId="29" hidden="1">#REF!</definedName>
    <definedName name="kelantan" localSheetId="30" hidden="1">#REF!</definedName>
    <definedName name="kelantan" localSheetId="31" hidden="1">#REF!</definedName>
    <definedName name="kelantan" localSheetId="32" hidden="1">#REF!</definedName>
    <definedName name="kelantan" localSheetId="1" hidden="1">#REF!</definedName>
    <definedName name="kelantan" localSheetId="2" hidden="1">#REF!</definedName>
    <definedName name="kelantan" localSheetId="3" hidden="1">#REF!</definedName>
    <definedName name="kelantan" localSheetId="4" hidden="1">#REF!</definedName>
    <definedName name="kelantan" localSheetId="5" hidden="1">#REF!</definedName>
    <definedName name="kelantan" localSheetId="6" hidden="1">#REF!</definedName>
    <definedName name="kelantan" localSheetId="10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 hidden="1">#REF!</definedName>
    <definedName name="kelantan" localSheetId="17" hidden="1">#REF!</definedName>
    <definedName name="kelantan" hidden="1">#REF!</definedName>
    <definedName name="kemudahan_internet" localSheetId="18">#REF!</definedName>
    <definedName name="kemudahan_internet" localSheetId="19">#REF!</definedName>
    <definedName name="kemudahan_internet" localSheetId="22">#REF!</definedName>
    <definedName name="kemudahan_internet" localSheetId="28">#REF!</definedName>
    <definedName name="kemudahan_internet" localSheetId="29">#REF!</definedName>
    <definedName name="kemudahan_internet" localSheetId="30">#REF!</definedName>
    <definedName name="kemudahan_internet" localSheetId="31">#REF!</definedName>
    <definedName name="kemudahan_internet" localSheetId="32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 localSheetId="5">#REF!</definedName>
    <definedName name="kemudahan_internet" localSheetId="6">#REF!</definedName>
    <definedName name="kemudahan_internet" localSheetId="10">#REF!</definedName>
    <definedName name="kemudahan_internet" localSheetId="11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7">#REF!</definedName>
    <definedName name="kemudahan_internet">#REF!</definedName>
    <definedName name="kk" localSheetId="18">#REF!</definedName>
    <definedName name="kk" localSheetId="19">#REF!</definedName>
    <definedName name="kk" localSheetId="22">#REF!</definedName>
    <definedName name="kk" localSheetId="28">#REF!</definedName>
    <definedName name="kk" localSheetId="29">#REF!</definedName>
    <definedName name="kk" localSheetId="30">#REF!</definedName>
    <definedName name="kk" localSheetId="31">#REF!</definedName>
    <definedName name="kk" localSheetId="32">#REF!</definedName>
    <definedName name="kk" localSheetId="1">#REF!</definedName>
    <definedName name="kk" localSheetId="2">#REF!</definedName>
    <definedName name="kk" localSheetId="3">#REF!</definedName>
    <definedName name="kk" localSheetId="4">#REF!</definedName>
    <definedName name="kk" localSheetId="5">#REF!</definedName>
    <definedName name="kk" localSheetId="6">#REF!</definedName>
    <definedName name="kk" localSheetId="10">#REF!</definedName>
    <definedName name="kk" localSheetId="11">#REF!</definedName>
    <definedName name="kk" localSheetId="13">#REF!</definedName>
    <definedName name="kk" localSheetId="14">#REF!</definedName>
    <definedName name="kk" localSheetId="17">#REF!</definedName>
    <definedName name="kk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3">#REF!</definedName>
    <definedName name="Kod_01" localSheetId="14">#REF!</definedName>
    <definedName name="Kod_01" localSheetId="17">#REF!</definedName>
    <definedName name="Kod_01">#REF!</definedName>
    <definedName name="l" localSheetId="18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8" hidden="1">#REF!</definedName>
    <definedName name="l" localSheetId="29" hidden="1">#REF!</definedName>
    <definedName name="l" localSheetId="30" hidden="1">#REF!</definedName>
    <definedName name="l" localSheetId="31" hidden="1">#REF!</definedName>
    <definedName name="l" localSheetId="32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5" hidden="1">#REF!</definedName>
    <definedName name="l" localSheetId="6" hidden="1">#REF!</definedName>
    <definedName name="l" localSheetId="10" hidden="1">#REF!</definedName>
    <definedName name="l" localSheetId="11" hidden="1">#REF!</definedName>
    <definedName name="l" localSheetId="13" hidden="1">#REF!</definedName>
    <definedName name="l" localSheetId="14" hidden="1">#REF!</definedName>
    <definedName name="l" localSheetId="17" hidden="1">#REF!</definedName>
    <definedName name="l" hidden="1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3">#REF!</definedName>
    <definedName name="LINK_BORONG" localSheetId="14">#REF!</definedName>
    <definedName name="LINK_BORONG" localSheetId="17">#REF!</definedName>
    <definedName name="LINK_BORONG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3">#REF!</definedName>
    <definedName name="LINK_MOTOR" localSheetId="14">#REF!</definedName>
    <definedName name="LINK_MOTOR" localSheetId="17">#REF!</definedName>
    <definedName name="LINK_MOTOR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3">#REF!</definedName>
    <definedName name="LINK_RUNCIT" localSheetId="14">#REF!</definedName>
    <definedName name="LINK_RUNCIT" localSheetId="17">#REF!</definedName>
    <definedName name="LINK_RUNCIT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3">#REF!</definedName>
    <definedName name="list_sehingga_18012011" localSheetId="14">#REF!</definedName>
    <definedName name="list_sehingga_18012011" localSheetId="17">#REF!</definedName>
    <definedName name="list_sehingga_18012011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3">#REF!</definedName>
    <definedName name="ll" localSheetId="14">#REF!</definedName>
    <definedName name="ll" localSheetId="17">#REF!</definedName>
    <definedName name="ll">#REF!</definedName>
    <definedName name="LLL" localSheetId="18">#REF!</definedName>
    <definedName name="LLL" localSheetId="19">#REF!</definedName>
    <definedName name="LLL" localSheetId="22">#REF!</definedName>
    <definedName name="LLL" localSheetId="28">#REF!</definedName>
    <definedName name="LLL" localSheetId="29">#REF!</definedName>
    <definedName name="LLL" localSheetId="30">#REF!</definedName>
    <definedName name="LLL" localSheetId="31">#REF!</definedName>
    <definedName name="LLL" localSheetId="32">#REF!</definedName>
    <definedName name="LLL" localSheetId="1">#REF!</definedName>
    <definedName name="LLL" localSheetId="2">#REF!</definedName>
    <definedName name="LLL" localSheetId="3">#REF!</definedName>
    <definedName name="LLL" localSheetId="4">#REF!</definedName>
    <definedName name="LLL" localSheetId="5">#REF!</definedName>
    <definedName name="LLL" localSheetId="6">#REF!</definedName>
    <definedName name="LLL" localSheetId="10">#REF!</definedName>
    <definedName name="LLL" localSheetId="11">#REF!</definedName>
    <definedName name="LLL" localSheetId="13">#REF!</definedName>
    <definedName name="LLL" localSheetId="14">#REF!</definedName>
    <definedName name="LLL" localSheetId="17">#REF!</definedName>
    <definedName name="LLL">#REF!</definedName>
    <definedName name="m" localSheetId="18" hidden="1">'[14]4.9'!#REF!</definedName>
    <definedName name="m" localSheetId="19" hidden="1">'[16]4.9'!#REF!</definedName>
    <definedName name="m" localSheetId="22" hidden="1">'[16]4.9'!#REF!</definedName>
    <definedName name="m" localSheetId="32" hidden="1">'[16]4.9'!#REF!</definedName>
    <definedName name="m" localSheetId="1" hidden="1">'[16]4.9'!#REF!</definedName>
    <definedName name="m" localSheetId="2" hidden="1">'[16]4.9'!#REF!</definedName>
    <definedName name="m" localSheetId="3" hidden="1">'[16]4.9'!#REF!</definedName>
    <definedName name="m" localSheetId="4" hidden="1">'[16]4.9'!#REF!</definedName>
    <definedName name="m" localSheetId="5" hidden="1">'[16]4.9'!#REF!</definedName>
    <definedName name="m" localSheetId="6" hidden="1">'[16]4.9'!#REF!</definedName>
    <definedName name="m" localSheetId="7" hidden="1">'[17]4.9'!#REF!</definedName>
    <definedName name="m" localSheetId="8" hidden="1">'[17]4.9'!#REF!</definedName>
    <definedName name="m" localSheetId="9" hidden="1">'[17]4.9'!#REF!</definedName>
    <definedName name="m" localSheetId="10" hidden="1">'[17]4.9'!#REF!</definedName>
    <definedName name="m" localSheetId="11" hidden="1">'[16]4.9'!#REF!</definedName>
    <definedName name="m" localSheetId="12" hidden="1">'[17]4.9'!#REF!</definedName>
    <definedName name="m" localSheetId="13" hidden="1">'[16]4.9'!#REF!</definedName>
    <definedName name="m" localSheetId="14" hidden="1">'[16]4.9'!#REF!</definedName>
    <definedName name="m" localSheetId="15" hidden="1">'[17]4.9'!#REF!</definedName>
    <definedName name="m" localSheetId="16" hidden="1">'[17]4.9'!#REF!</definedName>
    <definedName name="m" localSheetId="17" hidden="1">'[17]4.9'!#REF!</definedName>
    <definedName name="m" hidden="1">'[16]4.9'!#REF!</definedName>
    <definedName name="malaysia3" localSheetId="18" hidden="1">'[23]7.6'!#REF!</definedName>
    <definedName name="malaysia3" localSheetId="19" hidden="1">'[23]7.6'!#REF!</definedName>
    <definedName name="malaysia3" localSheetId="20" hidden="1">'[24]7.6'!#REF!</definedName>
    <definedName name="malaysia3" localSheetId="21" hidden="1">'[24]7.6'!#REF!</definedName>
    <definedName name="malaysia3" localSheetId="22" hidden="1">'[24]7.6'!#REF!</definedName>
    <definedName name="malaysia3" localSheetId="23" hidden="1">'[23]7.6'!#REF!</definedName>
    <definedName name="malaysia3" localSheetId="24" hidden="1">'[23]7.6'!#REF!</definedName>
    <definedName name="malaysia3" localSheetId="25" hidden="1">'[23]7.6'!#REF!</definedName>
    <definedName name="malaysia3" localSheetId="26" hidden="1">'[23]7.6'!#REF!</definedName>
    <definedName name="malaysia3" localSheetId="27" hidden="1">'[23]7.6'!#REF!</definedName>
    <definedName name="malaysia3" localSheetId="28" hidden="1">'[24]7.6'!#REF!</definedName>
    <definedName name="malaysia3" localSheetId="29" hidden="1">'[24]7.6'!#REF!</definedName>
    <definedName name="malaysia3" localSheetId="30" hidden="1">'[24]7.6'!#REF!</definedName>
    <definedName name="malaysia3" localSheetId="31" hidden="1">'[24]7.6'!#REF!</definedName>
    <definedName name="malaysia3" localSheetId="32" hidden="1">'[25]7.6'!#REF!</definedName>
    <definedName name="malaysia3" localSheetId="3" hidden="1">'[25]7.6'!#REF!</definedName>
    <definedName name="malaysia3" localSheetId="4" hidden="1">'[25]7.6'!#REF!</definedName>
    <definedName name="malaysia3" localSheetId="5" hidden="1">'[24]7.6'!#REF!</definedName>
    <definedName name="malaysia3" localSheetId="6" hidden="1">'[24]7.6'!#REF!</definedName>
    <definedName name="malaysia3" localSheetId="7" hidden="1">'[25]7.6'!#REF!</definedName>
    <definedName name="malaysia3" localSheetId="8" hidden="1">'[25]7.6'!#REF!</definedName>
    <definedName name="malaysia3" localSheetId="9" hidden="1">'[25]7.6'!#REF!</definedName>
    <definedName name="malaysia3" localSheetId="10" hidden="1">'[25]7.6'!#REF!</definedName>
    <definedName name="malaysia3" localSheetId="11" hidden="1">'[24]7.6'!#REF!</definedName>
    <definedName name="malaysia3" localSheetId="13" hidden="1">'[24]7.6'!#REF!</definedName>
    <definedName name="malaysia3" localSheetId="14" hidden="1">'[24]7.6'!#REF!</definedName>
    <definedName name="malaysia3" hidden="1">'[25]7.6'!#REF!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7">#REF!</definedName>
    <definedName name="match_sampel_icdt">#REF!</definedName>
    <definedName name="mg" localSheetId="18" hidden="1">'[34]4.9'!#REF!</definedName>
    <definedName name="mg" localSheetId="19" hidden="1">'[35]4.9'!#REF!</definedName>
    <definedName name="mg" localSheetId="22" hidden="1">'[35]4.9'!#REF!</definedName>
    <definedName name="mg" localSheetId="32" hidden="1">'[35]4.9'!#REF!</definedName>
    <definedName name="mg" localSheetId="1" hidden="1">'[35]4.9'!#REF!</definedName>
    <definedName name="mg" localSheetId="2" hidden="1">'[35]4.9'!#REF!</definedName>
    <definedName name="mg" localSheetId="3" hidden="1">'[35]4.9'!#REF!</definedName>
    <definedName name="mg" localSheetId="4" hidden="1">'[35]4.9'!#REF!</definedName>
    <definedName name="mg" localSheetId="5" hidden="1">'[35]4.9'!#REF!</definedName>
    <definedName name="mg" localSheetId="6" hidden="1">'[35]4.9'!#REF!</definedName>
    <definedName name="mg" localSheetId="7" hidden="1">'[37]4.9'!#REF!</definedName>
    <definedName name="mg" localSheetId="8" hidden="1">'[37]4.9'!#REF!</definedName>
    <definedName name="mg" localSheetId="9" hidden="1">'[37]4.9'!#REF!</definedName>
    <definedName name="mg" localSheetId="10" hidden="1">'[37]4.9'!#REF!</definedName>
    <definedName name="mg" localSheetId="11" hidden="1">'[35]4.9'!#REF!</definedName>
    <definedName name="mg" localSheetId="12" hidden="1">'[37]4.9'!#REF!</definedName>
    <definedName name="mg" localSheetId="13" hidden="1">'[35]4.9'!#REF!</definedName>
    <definedName name="mg" localSheetId="14" hidden="1">'[35]4.9'!#REF!</definedName>
    <definedName name="mg" localSheetId="15" hidden="1">'[37]4.9'!#REF!</definedName>
    <definedName name="mg" localSheetId="16" hidden="1">'[37]4.9'!#REF!</definedName>
    <definedName name="mg" localSheetId="17" hidden="1">'[37]4.9'!#REF!</definedName>
    <definedName name="mg" hidden="1">'[35]4.9'!#REF!</definedName>
    <definedName name="mmm" localSheetId="18">#REF!</definedName>
    <definedName name="mmm" localSheetId="19">#REF!</definedName>
    <definedName name="mmm" localSheetId="22">#REF!</definedName>
    <definedName name="mmm" localSheetId="28">#REF!</definedName>
    <definedName name="mmm" localSheetId="29">#REF!</definedName>
    <definedName name="mmm" localSheetId="30">#REF!</definedName>
    <definedName name="mmm" localSheetId="31">#REF!</definedName>
    <definedName name="mmm" localSheetId="32">#REF!</definedName>
    <definedName name="mmm" localSheetId="1">#REF!</definedName>
    <definedName name="mmm" localSheetId="2">#REF!</definedName>
    <definedName name="mmm" localSheetId="3">#REF!</definedName>
    <definedName name="mmm" localSheetId="4">#REF!</definedName>
    <definedName name="mmm" localSheetId="5">#REF!</definedName>
    <definedName name="mmm" localSheetId="6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7">#REF!</definedName>
    <definedName name="mmm">#REF!</definedName>
    <definedName name="mmmt" localSheetId="18">#REF!</definedName>
    <definedName name="mmmt" localSheetId="19">#REF!</definedName>
    <definedName name="mmmt" localSheetId="22">#REF!</definedName>
    <definedName name="mmmt" localSheetId="28">#REF!</definedName>
    <definedName name="mmmt" localSheetId="29">#REF!</definedName>
    <definedName name="mmmt" localSheetId="30">#REF!</definedName>
    <definedName name="mmmt" localSheetId="31">#REF!</definedName>
    <definedName name="mmmt" localSheetId="32">#REF!</definedName>
    <definedName name="mmmt" localSheetId="1">#REF!</definedName>
    <definedName name="mmmt" localSheetId="2">#REF!</definedName>
    <definedName name="mmmt" localSheetId="3">#REF!</definedName>
    <definedName name="mmmt" localSheetId="4">#REF!</definedName>
    <definedName name="mmmt" localSheetId="5">#REF!</definedName>
    <definedName name="mmmt" localSheetId="6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7">#REF!</definedName>
    <definedName name="mmmt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7">#REF!</definedName>
    <definedName name="msic_complete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3">#REF!</definedName>
    <definedName name="msic_complete_new" localSheetId="14">#REF!</definedName>
    <definedName name="msic_complete_new" localSheetId="17">#REF!</definedName>
    <definedName name="msic_complete_new">#REF!</definedName>
    <definedName name="MultiplierFormula">#N/A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8">#REF!</definedName>
    <definedName name="n" localSheetId="29">#REF!</definedName>
    <definedName name="n" localSheetId="30">#REF!</definedName>
    <definedName name="n" localSheetId="31">#REF!</definedName>
    <definedName name="n" localSheetId="32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17">#REF!</definedName>
    <definedName name="n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7">#REF!</definedName>
    <definedName name="nama">#REF!</definedName>
    <definedName name="nbbb" localSheetId="18">#REF!</definedName>
    <definedName name="nbbb" localSheetId="19">#REF!</definedName>
    <definedName name="nbbb" localSheetId="22">#REF!</definedName>
    <definedName name="nbbb" localSheetId="28">#REF!</definedName>
    <definedName name="nbbb" localSheetId="29">#REF!</definedName>
    <definedName name="nbbb" localSheetId="30">#REF!</definedName>
    <definedName name="nbbb" localSheetId="31">#REF!</definedName>
    <definedName name="nbbb" localSheetId="32">#REF!</definedName>
    <definedName name="nbbb" localSheetId="1">#REF!</definedName>
    <definedName name="nbbb" localSheetId="2">#REF!</definedName>
    <definedName name="nbbb" localSheetId="3">#REF!</definedName>
    <definedName name="nbbb" localSheetId="4">#REF!</definedName>
    <definedName name="nbbb" localSheetId="5">#REF!</definedName>
    <definedName name="nbbb" localSheetId="6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7">#REF!</definedName>
    <definedName name="nbbb">#REF!</definedName>
    <definedName name="nbngh" localSheetId="18" hidden="1">#REF!</definedName>
    <definedName name="nbngh" localSheetId="19" hidden="1">#REF!</definedName>
    <definedName name="nbngh" localSheetId="22" hidden="1">#REF!</definedName>
    <definedName name="nbngh" localSheetId="28" hidden="1">#REF!</definedName>
    <definedName name="nbngh" localSheetId="29" hidden="1">#REF!</definedName>
    <definedName name="nbngh" localSheetId="30" hidden="1">#REF!</definedName>
    <definedName name="nbngh" localSheetId="31" hidden="1">#REF!</definedName>
    <definedName name="nbngh" localSheetId="32" hidden="1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5" hidden="1">#REF!</definedName>
    <definedName name="nbngh" localSheetId="6" hidden="1">#REF!</definedName>
    <definedName name="nbngh" localSheetId="10" hidden="1">#REF!</definedName>
    <definedName name="nbngh" localSheetId="11" hidden="1">#REF!</definedName>
    <definedName name="nbngh" localSheetId="13" hidden="1">#REF!</definedName>
    <definedName name="nbngh" localSheetId="14" hidden="1">#REF!</definedName>
    <definedName name="nbngh" localSheetId="17" hidden="1">#REF!</definedName>
    <definedName name="nbngh" hidden="1">#REF!</definedName>
    <definedName name="nbvn" localSheetId="18">#REF!</definedName>
    <definedName name="nbvn" localSheetId="19">#REF!</definedName>
    <definedName name="nbvn" localSheetId="22">#REF!</definedName>
    <definedName name="nbvn" localSheetId="28">#REF!</definedName>
    <definedName name="nbvn" localSheetId="29">#REF!</definedName>
    <definedName name="nbvn" localSheetId="30">#REF!</definedName>
    <definedName name="nbvn" localSheetId="31">#REF!</definedName>
    <definedName name="nbvn" localSheetId="32">#REF!</definedName>
    <definedName name="nbvn" localSheetId="1">#REF!</definedName>
    <definedName name="nbvn" localSheetId="2">#REF!</definedName>
    <definedName name="nbvn" localSheetId="3">#REF!</definedName>
    <definedName name="nbvn" localSheetId="4">#REF!</definedName>
    <definedName name="nbvn" localSheetId="5">#REF!</definedName>
    <definedName name="nbvn" localSheetId="6">#REF!</definedName>
    <definedName name="nbvn" localSheetId="10">#REF!</definedName>
    <definedName name="nbvn" localSheetId="11">#REF!</definedName>
    <definedName name="nbvn" localSheetId="13">#REF!</definedName>
    <definedName name="nbvn" localSheetId="14">#REF!</definedName>
    <definedName name="nbvn" localSheetId="17">#REF!</definedName>
    <definedName name="nbvn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3">#REF!</definedName>
    <definedName name="NGDBBP" localSheetId="14">#REF!</definedName>
    <definedName name="NGDBBP" localSheetId="17">#REF!</definedName>
    <definedName name="NGDBBP">#REF!</definedName>
    <definedName name="niira" localSheetId="18">#REF!</definedName>
    <definedName name="niira" localSheetId="19">#REF!</definedName>
    <definedName name="niira" localSheetId="22">#REF!</definedName>
    <definedName name="niira" localSheetId="28">#REF!</definedName>
    <definedName name="niira" localSheetId="29">#REF!</definedName>
    <definedName name="niira" localSheetId="30">#REF!</definedName>
    <definedName name="niira" localSheetId="31">#REF!</definedName>
    <definedName name="niira" localSheetId="32">#REF!</definedName>
    <definedName name="niira" localSheetId="1">#REF!</definedName>
    <definedName name="niira" localSheetId="2">#REF!</definedName>
    <definedName name="niira" localSheetId="3">#REF!</definedName>
    <definedName name="niira" localSheetId="4">#REF!</definedName>
    <definedName name="niira" localSheetId="5">#REF!</definedName>
    <definedName name="niira" localSheetId="6">#REF!</definedName>
    <definedName name="niira" localSheetId="10">#REF!</definedName>
    <definedName name="niira" localSheetId="11">#REF!</definedName>
    <definedName name="niira" localSheetId="13">#REF!</definedName>
    <definedName name="niira" localSheetId="14">#REF!</definedName>
    <definedName name="niira" localSheetId="17">#REF!</definedName>
    <definedName name="niira">#REF!</definedName>
    <definedName name="njy" localSheetId="18">#REF!</definedName>
    <definedName name="njy" localSheetId="19">#REF!</definedName>
    <definedName name="njy" localSheetId="22">#REF!</definedName>
    <definedName name="njy" localSheetId="28">#REF!</definedName>
    <definedName name="njy" localSheetId="29">#REF!</definedName>
    <definedName name="njy" localSheetId="30">#REF!</definedName>
    <definedName name="njy" localSheetId="31">#REF!</definedName>
    <definedName name="njy" localSheetId="32">#REF!</definedName>
    <definedName name="njy" localSheetId="1">#REF!</definedName>
    <definedName name="njy" localSheetId="2">#REF!</definedName>
    <definedName name="njy" localSheetId="3">#REF!</definedName>
    <definedName name="njy" localSheetId="4">#REF!</definedName>
    <definedName name="njy" localSheetId="5">#REF!</definedName>
    <definedName name="njy" localSheetId="6">#REF!</definedName>
    <definedName name="njy" localSheetId="10">#REF!</definedName>
    <definedName name="njy" localSheetId="11">#REF!</definedName>
    <definedName name="njy" localSheetId="13">#REF!</definedName>
    <definedName name="njy" localSheetId="14">#REF!</definedName>
    <definedName name="njy" localSheetId="17">#REF!</definedName>
    <definedName name="njy">#REF!</definedName>
    <definedName name="nnngf" localSheetId="18">#REF!</definedName>
    <definedName name="nnngf" localSheetId="19">#REF!</definedName>
    <definedName name="nnngf" localSheetId="22">#REF!</definedName>
    <definedName name="nnngf" localSheetId="28">#REF!</definedName>
    <definedName name="nnngf" localSheetId="29">#REF!</definedName>
    <definedName name="nnngf" localSheetId="30">#REF!</definedName>
    <definedName name="nnngf" localSheetId="31">#REF!</definedName>
    <definedName name="nnngf" localSheetId="32">#REF!</definedName>
    <definedName name="nnngf" localSheetId="1">#REF!</definedName>
    <definedName name="nnngf" localSheetId="2">#REF!</definedName>
    <definedName name="nnngf" localSheetId="3">#REF!</definedName>
    <definedName name="nnngf" localSheetId="4">#REF!</definedName>
    <definedName name="nnngf" localSheetId="5">#REF!</definedName>
    <definedName name="nnngf" localSheetId="6">#REF!</definedName>
    <definedName name="nnngf" localSheetId="10">#REF!</definedName>
    <definedName name="nnngf" localSheetId="11">#REF!</definedName>
    <definedName name="nnngf" localSheetId="13">#REF!</definedName>
    <definedName name="nnngf" localSheetId="14">#REF!</definedName>
    <definedName name="nnngf" localSheetId="17">#REF!</definedName>
    <definedName name="nnngf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3">#REF!</definedName>
    <definedName name="noorasiah91" localSheetId="14">#REF!</definedName>
    <definedName name="noorasiah91" localSheetId="17">#REF!</definedName>
    <definedName name="noorasiah91">#REF!</definedName>
    <definedName name="nv" localSheetId="18">#REF!</definedName>
    <definedName name="nv" localSheetId="19">#REF!</definedName>
    <definedName name="nv" localSheetId="22">#REF!</definedName>
    <definedName name="nv" localSheetId="28">#REF!</definedName>
    <definedName name="nv" localSheetId="29">#REF!</definedName>
    <definedName name="nv" localSheetId="30">#REF!</definedName>
    <definedName name="nv" localSheetId="31">#REF!</definedName>
    <definedName name="nv" localSheetId="32">#REF!</definedName>
    <definedName name="nv" localSheetId="1">#REF!</definedName>
    <definedName name="nv" localSheetId="2">#REF!</definedName>
    <definedName name="nv" localSheetId="3">#REF!</definedName>
    <definedName name="nv" localSheetId="4">#REF!</definedName>
    <definedName name="nv" localSheetId="5">#REF!</definedName>
    <definedName name="nv" localSheetId="6">#REF!</definedName>
    <definedName name="nv" localSheetId="10">#REF!</definedName>
    <definedName name="nv" localSheetId="11">#REF!</definedName>
    <definedName name="nv" localSheetId="13">#REF!</definedName>
    <definedName name="nv" localSheetId="14">#REF!</definedName>
    <definedName name="nv" localSheetId="17">#REF!</definedName>
    <definedName name="nv">#REF!</definedName>
    <definedName name="nvbnjg" localSheetId="18">#REF!</definedName>
    <definedName name="nvbnjg" localSheetId="19">#REF!</definedName>
    <definedName name="nvbnjg" localSheetId="22">#REF!</definedName>
    <definedName name="nvbnjg" localSheetId="28">#REF!</definedName>
    <definedName name="nvbnjg" localSheetId="29">#REF!</definedName>
    <definedName name="nvbnjg" localSheetId="30">#REF!</definedName>
    <definedName name="nvbnjg" localSheetId="31">#REF!</definedName>
    <definedName name="nvbnjg" localSheetId="32">#REF!</definedName>
    <definedName name="nvbnjg" localSheetId="1">#REF!</definedName>
    <definedName name="nvbnjg" localSheetId="2">#REF!</definedName>
    <definedName name="nvbnjg" localSheetId="3">#REF!</definedName>
    <definedName name="nvbnjg" localSheetId="4">#REF!</definedName>
    <definedName name="nvbnjg" localSheetId="5">#REF!</definedName>
    <definedName name="nvbnjg" localSheetId="6">#REF!</definedName>
    <definedName name="nvbnjg" localSheetId="10">#REF!</definedName>
    <definedName name="nvbnjg" localSheetId="11">#REF!</definedName>
    <definedName name="nvbnjg" localSheetId="13">#REF!</definedName>
    <definedName name="nvbnjg" localSheetId="14">#REF!</definedName>
    <definedName name="nvbnjg" localSheetId="17">#REF!</definedName>
    <definedName name="nvbnjg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3">#REF!</definedName>
    <definedName name="ok" localSheetId="14">#REF!</definedName>
    <definedName name="ok" localSheetId="17">#REF!</definedName>
    <definedName name="ok">#REF!</definedName>
    <definedName name="ooo" localSheetId="18">#REF!</definedName>
    <definedName name="ooo" localSheetId="19">#REF!</definedName>
    <definedName name="ooo" localSheetId="22">#REF!</definedName>
    <definedName name="ooo" localSheetId="28">#REF!</definedName>
    <definedName name="ooo" localSheetId="29">#REF!</definedName>
    <definedName name="ooo" localSheetId="30">#REF!</definedName>
    <definedName name="ooo" localSheetId="31">#REF!</definedName>
    <definedName name="ooo" localSheetId="32">#REF!</definedName>
    <definedName name="ooo" localSheetId="1">#REF!</definedName>
    <definedName name="ooo" localSheetId="2">#REF!</definedName>
    <definedName name="ooo" localSheetId="3">#REF!</definedName>
    <definedName name="ooo" localSheetId="4">#REF!</definedName>
    <definedName name="ooo" localSheetId="5">#REF!</definedName>
    <definedName name="ooo" localSheetId="6">#REF!</definedName>
    <definedName name="ooo" localSheetId="10">#REF!</definedName>
    <definedName name="ooo" localSheetId="11">#REF!</definedName>
    <definedName name="ooo" localSheetId="13">#REF!</definedName>
    <definedName name="ooo" localSheetId="14">#REF!</definedName>
    <definedName name="ooo" localSheetId="17">#REF!</definedName>
    <definedName name="ooo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3">#REF!</definedName>
    <definedName name="oooo" localSheetId="14">#REF!</definedName>
    <definedName name="oooo" localSheetId="17">#REF!</definedName>
    <definedName name="oooo">#REF!</definedName>
    <definedName name="ooooo" localSheetId="18">#REF!</definedName>
    <definedName name="ooooo" localSheetId="19">#REF!</definedName>
    <definedName name="ooooo" localSheetId="22">#REF!</definedName>
    <definedName name="ooooo" localSheetId="28">#REF!</definedName>
    <definedName name="ooooo" localSheetId="29">#REF!</definedName>
    <definedName name="ooooo" localSheetId="30">#REF!</definedName>
    <definedName name="ooooo" localSheetId="31">#REF!</definedName>
    <definedName name="ooooo" localSheetId="32">#REF!</definedName>
    <definedName name="ooooo" localSheetId="1">#REF!</definedName>
    <definedName name="ooooo" localSheetId="2">#REF!</definedName>
    <definedName name="ooooo" localSheetId="3">#REF!</definedName>
    <definedName name="ooooo" localSheetId="4">#REF!</definedName>
    <definedName name="ooooo" localSheetId="5">#REF!</definedName>
    <definedName name="ooooo" localSheetId="6">#REF!</definedName>
    <definedName name="ooooo" localSheetId="10">#REF!</definedName>
    <definedName name="ooooo" localSheetId="11">#REF!</definedName>
    <definedName name="ooooo" localSheetId="13">#REF!</definedName>
    <definedName name="ooooo" localSheetId="14">#REF!</definedName>
    <definedName name="ooooo" localSheetId="17">#REF!</definedName>
    <definedName name="ooooo">#REF!</definedName>
    <definedName name="oop" localSheetId="18">#REF!</definedName>
    <definedName name="oop" localSheetId="19">#REF!</definedName>
    <definedName name="oop" localSheetId="22">#REF!</definedName>
    <definedName name="oop" localSheetId="28">#REF!</definedName>
    <definedName name="oop" localSheetId="29">#REF!</definedName>
    <definedName name="oop" localSheetId="30">#REF!</definedName>
    <definedName name="oop" localSheetId="31">#REF!</definedName>
    <definedName name="oop" localSheetId="32">#REF!</definedName>
    <definedName name="oop" localSheetId="1">#REF!</definedName>
    <definedName name="oop" localSheetId="2">#REF!</definedName>
    <definedName name="oop" localSheetId="3">#REF!</definedName>
    <definedName name="oop" localSheetId="4">#REF!</definedName>
    <definedName name="oop" localSheetId="5">#REF!</definedName>
    <definedName name="oop" localSheetId="6">#REF!</definedName>
    <definedName name="oop" localSheetId="10">#REF!</definedName>
    <definedName name="oop" localSheetId="11">#REF!</definedName>
    <definedName name="oop" localSheetId="13">#REF!</definedName>
    <definedName name="oop" localSheetId="14">#REF!</definedName>
    <definedName name="oop" localSheetId="17">#REF!</definedName>
    <definedName name="oop">#REF!</definedName>
    <definedName name="p" localSheetId="18">#REF!</definedName>
    <definedName name="p" localSheetId="19">#REF!</definedName>
    <definedName name="p" localSheetId="22">#REF!</definedName>
    <definedName name="p" localSheetId="28">#REF!</definedName>
    <definedName name="p" localSheetId="29">#REF!</definedName>
    <definedName name="p" localSheetId="30">#REF!</definedName>
    <definedName name="p" localSheetId="31">#REF!</definedName>
    <definedName name="p" localSheetId="32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10">#REF!</definedName>
    <definedName name="p" localSheetId="11">#REF!</definedName>
    <definedName name="p" localSheetId="13">#REF!</definedName>
    <definedName name="p" localSheetId="14">#REF!</definedName>
    <definedName name="p" localSheetId="17">#REF!</definedName>
    <definedName name="p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3">#REF!</definedName>
    <definedName name="pendidikan" localSheetId="14">#REF!</definedName>
    <definedName name="pendidikan" localSheetId="17">#REF!</definedName>
    <definedName name="pendidikan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3">#REF!</definedName>
    <definedName name="Perak" localSheetId="14">#REF!</definedName>
    <definedName name="Perak" localSheetId="17">#REF!</definedName>
    <definedName name="Perak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3">#REF!</definedName>
    <definedName name="PERLIS" localSheetId="14">#REF!</definedName>
    <definedName name="PERLIS" localSheetId="17">#REF!</definedName>
    <definedName name="PERLIS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3">#REF!</definedName>
    <definedName name="PERMINTAAN_DATA" localSheetId="14">#REF!</definedName>
    <definedName name="PERMINTAAN_DATA" localSheetId="17">#REF!</definedName>
    <definedName name="PERMINTAAN_DATA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3">#REF!</definedName>
    <definedName name="PERMINTAAN_DATA_KP335" localSheetId="14">#REF!</definedName>
    <definedName name="PERMINTAAN_DATA_KP335" localSheetId="17">#REF!</definedName>
    <definedName name="PERMINTAAN_DATA_KP335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3">#REF!</definedName>
    <definedName name="pilkjk" localSheetId="14">#REF!</definedName>
    <definedName name="pilkjk" localSheetId="17">#REF!</definedName>
    <definedName name="pilkjk">#REF!</definedName>
    <definedName name="pppp" localSheetId="18" hidden="1">'[23]7.6'!#REF!</definedName>
    <definedName name="pppp" localSheetId="19" hidden="1">'[24]7.6'!#REF!</definedName>
    <definedName name="pppp" localSheetId="22" hidden="1">'[24]7.6'!#REF!</definedName>
    <definedName name="pppp" localSheetId="32" hidden="1">'[24]7.6'!#REF!</definedName>
    <definedName name="pppp" localSheetId="1" hidden="1">'[24]7.6'!#REF!</definedName>
    <definedName name="pppp" localSheetId="2" hidden="1">'[24]7.6'!#REF!</definedName>
    <definedName name="pppp" localSheetId="3" hidden="1">'[24]7.6'!#REF!</definedName>
    <definedName name="pppp" localSheetId="4" hidden="1">'[24]7.6'!#REF!</definedName>
    <definedName name="pppp" localSheetId="5" hidden="1">'[24]7.6'!#REF!</definedName>
    <definedName name="pppp" localSheetId="6" hidden="1">'[24]7.6'!#REF!</definedName>
    <definedName name="pppp" localSheetId="7" hidden="1">'[25]7.6'!#REF!</definedName>
    <definedName name="pppp" localSheetId="8" hidden="1">'[25]7.6'!#REF!</definedName>
    <definedName name="pppp" localSheetId="9" hidden="1">'[25]7.6'!#REF!</definedName>
    <definedName name="pppp" localSheetId="10" hidden="1">'[25]7.6'!#REF!</definedName>
    <definedName name="pppp" localSheetId="11" hidden="1">'[24]7.6'!#REF!</definedName>
    <definedName name="pppp" localSheetId="12" hidden="1">'[25]7.6'!#REF!</definedName>
    <definedName name="pppp" localSheetId="13" hidden="1">'[24]7.6'!#REF!</definedName>
    <definedName name="pppp" localSheetId="14" hidden="1">'[24]7.6'!#REF!</definedName>
    <definedName name="pppp" localSheetId="15" hidden="1">'[25]7.6'!#REF!</definedName>
    <definedName name="pppp" localSheetId="16" hidden="1">'[25]7.6'!#REF!</definedName>
    <definedName name="pppp" localSheetId="17" hidden="1">'[25]7.6'!#REF!</definedName>
    <definedName name="pppp" hidden="1">'[24]7.6'!#REF!</definedName>
    <definedName name="_xlnm.Print_Area" localSheetId="0">'1.0'!$A$1:$F$31</definedName>
    <definedName name="_xlnm.Print_Area" localSheetId="18">'10.0'!$A$1:$F$53</definedName>
    <definedName name="_xlnm.Print_Area" localSheetId="19">'11.0'!$A$1:$F$35</definedName>
    <definedName name="_xlnm.Print_Area" localSheetId="20">'12.0'!$A$1:$F$59</definedName>
    <definedName name="_xlnm.Print_Area" localSheetId="21">'12.0(2)'!$A$1:$F$51</definedName>
    <definedName name="_xlnm.Print_Area" localSheetId="23">'16.0 '!$A$1:$F$30</definedName>
    <definedName name="_xlnm.Print_Area" localSheetId="24">'16.0 (2)'!$A$1:$F$63</definedName>
    <definedName name="_xlnm.Print_Area" localSheetId="25">'16.0 (3)'!$A$1:$F$70</definedName>
    <definedName name="_xlnm.Print_Area" localSheetId="26">'16.0 (4)'!$A$1:$F$61</definedName>
    <definedName name="_xlnm.Print_Area" localSheetId="27">'16.0 (5)'!$A$1:$F$31</definedName>
    <definedName name="_xlnm.Print_Area" localSheetId="32">'20.0 (2)'!$A$1:$F$69</definedName>
    <definedName name="_xlnm.Print_Area" localSheetId="1">'3.0'!$A$1:$F$60</definedName>
    <definedName name="_xlnm.Print_Area" localSheetId="2">'3.0(2)'!$A$1:$E$51</definedName>
    <definedName name="_xlnm.Print_Area" localSheetId="3">'4.0'!$A$1:$F$50</definedName>
    <definedName name="_xlnm.Print_Area" localSheetId="6">'6.0'!$A$1:$F$50</definedName>
    <definedName name="_xlnm.Print_Area" localSheetId="7">'6.0 (2)'!$A$1:$F$73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2">'7.0 (2)'!$A$1:$F$70</definedName>
    <definedName name="_xlnm.Print_Area" localSheetId="14">'9.0'!$A$1:$G$61</definedName>
    <definedName name="_xlnm.Print_Area" localSheetId="15">'9.0 (2)'!$A$1:$F$63</definedName>
    <definedName name="_xlnm.Print_Area" localSheetId="16">'9.0 (3)'!$A$1:$F$69</definedName>
    <definedName name="_xlnm.Print_Area" localSheetId="17">'9.0 (4)'!$A$1:$F$67</definedName>
    <definedName name="PUTRAJAYA" localSheetId="18" hidden="1">#REF!</definedName>
    <definedName name="PUTRAJAYA" localSheetId="19" hidden="1">#REF!</definedName>
    <definedName name="PUTRAJAYA" localSheetId="22" hidden="1">#REF!</definedName>
    <definedName name="PUTRAJAYA" localSheetId="28" hidden="1">#REF!</definedName>
    <definedName name="PUTRAJAYA" localSheetId="29" hidden="1">#REF!</definedName>
    <definedName name="PUTRAJAYA" localSheetId="30" hidden="1">#REF!</definedName>
    <definedName name="PUTRAJAYA" localSheetId="31" hidden="1">#REF!</definedName>
    <definedName name="PUTRAJAYA" localSheetId="32" hidden="1">#REF!</definedName>
    <definedName name="PUTRAJAYA" localSheetId="1" hidden="1">#REF!</definedName>
    <definedName name="PUTRAJAYA" localSheetId="2" hidden="1">#REF!</definedName>
    <definedName name="PUTRAJAYA" localSheetId="3" hidden="1">#REF!</definedName>
    <definedName name="PUTRAJAYA" localSheetId="4" hidden="1">#REF!</definedName>
    <definedName name="PUTRAJAYA" localSheetId="5" hidden="1">#REF!</definedName>
    <definedName name="PUTRAJAYA" localSheetId="6" hidden="1">#REF!</definedName>
    <definedName name="PUTRAJAYA" localSheetId="10" hidden="1">#REF!</definedName>
    <definedName name="PUTRAJAYA" localSheetId="11" hidden="1">#REF!</definedName>
    <definedName name="PUTRAJAYA" localSheetId="12" hidden="1">#REF!</definedName>
    <definedName name="PUTRAJAYA" localSheetId="13" hidden="1">#REF!</definedName>
    <definedName name="PUTRAJAYA" localSheetId="14" hidden="1">#REF!</definedName>
    <definedName name="PUTRAJAYA" localSheetId="17" hidden="1">#REF!</definedName>
    <definedName name="PUTRAJAYA" hidden="1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7">#REF!</definedName>
    <definedName name="q">#REF!</definedName>
    <definedName name="qq" localSheetId="18">#REF!</definedName>
    <definedName name="qq" localSheetId="19">#REF!</definedName>
    <definedName name="qq" localSheetId="22">#REF!</definedName>
    <definedName name="qq" localSheetId="28">#REF!</definedName>
    <definedName name="qq" localSheetId="29">#REF!</definedName>
    <definedName name="qq" localSheetId="30">#REF!</definedName>
    <definedName name="qq" localSheetId="31">#REF!</definedName>
    <definedName name="qq" localSheetId="32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5">#REF!</definedName>
    <definedName name="qq" localSheetId="6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17">#REF!</definedName>
    <definedName name="qq">#REF!</definedName>
    <definedName name="qqqttt" localSheetId="18">#REF!</definedName>
    <definedName name="qqqttt" localSheetId="19">#REF!</definedName>
    <definedName name="qqqttt" localSheetId="22">#REF!</definedName>
    <definedName name="qqqttt" localSheetId="28">#REF!</definedName>
    <definedName name="qqqttt" localSheetId="29">#REF!</definedName>
    <definedName name="qqqttt" localSheetId="30">#REF!</definedName>
    <definedName name="qqqttt" localSheetId="31">#REF!</definedName>
    <definedName name="qqqttt" localSheetId="32">#REF!</definedName>
    <definedName name="qqqttt" localSheetId="1">#REF!</definedName>
    <definedName name="qqqttt" localSheetId="2">#REF!</definedName>
    <definedName name="qqqttt" localSheetId="3">#REF!</definedName>
    <definedName name="qqqttt" localSheetId="4">#REF!</definedName>
    <definedName name="qqqttt" localSheetId="5">#REF!</definedName>
    <definedName name="qqqttt" localSheetId="6">#REF!</definedName>
    <definedName name="qqqttt" localSheetId="10">#REF!</definedName>
    <definedName name="qqqttt" localSheetId="11">#REF!</definedName>
    <definedName name="qqqttt" localSheetId="13">#REF!</definedName>
    <definedName name="qqqttt" localSheetId="14">#REF!</definedName>
    <definedName name="qqqttt" localSheetId="17">#REF!</definedName>
    <definedName name="qqqttt">#REF!</definedName>
    <definedName name="qqw" localSheetId="18" hidden="1">'[31]4.8'!#REF!</definedName>
    <definedName name="qqw" localSheetId="19" hidden="1">'[32]4.8'!#REF!</definedName>
    <definedName name="qqw" localSheetId="22" hidden="1">'[32]4.8'!#REF!</definedName>
    <definedName name="qqw" localSheetId="32" hidden="1">'[32]4.8'!#REF!</definedName>
    <definedName name="qqw" localSheetId="1" hidden="1">'[32]4.8'!#REF!</definedName>
    <definedName name="qqw" localSheetId="2" hidden="1">'[32]4.8'!#REF!</definedName>
    <definedName name="qqw" localSheetId="3" hidden="1">'[32]4.8'!#REF!</definedName>
    <definedName name="qqw" localSheetId="4" hidden="1">'[32]4.8'!#REF!</definedName>
    <definedName name="qqw" localSheetId="5" hidden="1">'[32]4.8'!#REF!</definedName>
    <definedName name="qqw" localSheetId="6" hidden="1">'[32]4.8'!#REF!</definedName>
    <definedName name="qqw" localSheetId="7" hidden="1">'[33]4.8'!#REF!</definedName>
    <definedName name="qqw" localSheetId="8" hidden="1">'[33]4.8'!#REF!</definedName>
    <definedName name="qqw" localSheetId="9" hidden="1">'[33]4.8'!#REF!</definedName>
    <definedName name="qqw" localSheetId="10" hidden="1">'[33]4.8'!#REF!</definedName>
    <definedName name="qqw" localSheetId="11" hidden="1">'[32]4.8'!#REF!</definedName>
    <definedName name="qqw" localSheetId="12" hidden="1">'[33]4.8'!#REF!</definedName>
    <definedName name="qqw" localSheetId="13" hidden="1">'[32]4.8'!#REF!</definedName>
    <definedName name="qqw" localSheetId="14" hidden="1">'[32]4.8'!#REF!</definedName>
    <definedName name="qqw" localSheetId="15" hidden="1">'[33]4.8'!#REF!</definedName>
    <definedName name="qqw" localSheetId="16" hidden="1">'[33]4.8'!#REF!</definedName>
    <definedName name="qqw" localSheetId="17" hidden="1">'[33]4.8'!#REF!</definedName>
    <definedName name="qqw" hidden="1">'[32]4.8'!#REF!</definedName>
    <definedName name="Region" localSheetId="18">[39]Sheet2!$B$2:$B$7</definedName>
    <definedName name="Region" localSheetId="19">[39]Sheet2!$B$2:$B$7</definedName>
    <definedName name="Region" localSheetId="20">[40]Sheet2!$B$2:$B$7</definedName>
    <definedName name="Region" localSheetId="21">[40]Sheet2!$B$2:$B$7</definedName>
    <definedName name="Region" localSheetId="22">[41]Sheet2!$B$2:$B$7</definedName>
    <definedName name="Region" localSheetId="23">[39]Sheet2!$B$2:$B$7</definedName>
    <definedName name="Region" localSheetId="24">[39]Sheet2!$B$2:$B$7</definedName>
    <definedName name="Region" localSheetId="25">[39]Sheet2!$B$2:$B$7</definedName>
    <definedName name="Region" localSheetId="26">[39]Sheet2!$B$2:$B$7</definedName>
    <definedName name="Region" localSheetId="27">[39]Sheet2!$B$2:$B$7</definedName>
    <definedName name="Region" localSheetId="28">[41]Sheet2!$B$2:$B$7</definedName>
    <definedName name="Region" localSheetId="29">[41]Sheet2!$B$2:$B$7</definedName>
    <definedName name="Region" localSheetId="30">[41]Sheet2!$B$2:$B$7</definedName>
    <definedName name="Region" localSheetId="31">[41]Sheet2!$B$2:$B$7</definedName>
    <definedName name="Region" localSheetId="32">[42]Sheet2!$B$2:$B$7</definedName>
    <definedName name="Region" localSheetId="1">[40]Sheet2!$B$2:$B$7</definedName>
    <definedName name="Region" localSheetId="2">[40]Sheet2!$B$2:$B$7</definedName>
    <definedName name="Region" localSheetId="5">[41]Sheet2!$B$2:$B$7</definedName>
    <definedName name="Region" localSheetId="6">[40]Sheet2!$B$2:$B$7</definedName>
    <definedName name="Region" localSheetId="7">[42]Sheet2!$B$2:$B$7</definedName>
    <definedName name="Region" localSheetId="8">[42]Sheet2!$B$2:$B$7</definedName>
    <definedName name="Region" localSheetId="9">[42]Sheet2!$B$2:$B$7</definedName>
    <definedName name="Region" localSheetId="10">[42]Sheet2!$B$2:$B$7</definedName>
    <definedName name="Region" localSheetId="11">[41]Sheet2!$B$2:$B$7</definedName>
    <definedName name="Region" localSheetId="12">[42]Sheet2!$B$2:$B$7</definedName>
    <definedName name="Region" localSheetId="13">[41]Sheet2!$B$2:$B$7</definedName>
    <definedName name="Region" localSheetId="14">[40]Sheet2!$B$2:$B$7</definedName>
    <definedName name="Region" localSheetId="15">[42]Sheet2!$B$2:$B$7</definedName>
    <definedName name="Region" localSheetId="16">[42]Sheet2!$B$2:$B$7</definedName>
    <definedName name="Region" localSheetId="17">[42]Sheet2!$B$2:$B$7</definedName>
    <definedName name="Region">[43]Sheet2!$B$2:$B$7</definedName>
    <definedName name="Region1" localSheetId="18">[44]Sheet1!$B$2:$B$19</definedName>
    <definedName name="Region1" localSheetId="19">[44]Sheet1!$B$2:$B$19</definedName>
    <definedName name="Region1" localSheetId="20">[45]Sheet1!$B$2:$B$19</definedName>
    <definedName name="Region1" localSheetId="21">[45]Sheet1!$B$2:$B$19</definedName>
    <definedName name="Region1" localSheetId="22">[46]Sheet1!$B$2:$B$19</definedName>
    <definedName name="Region1" localSheetId="23">[44]Sheet1!$B$2:$B$19</definedName>
    <definedName name="Region1" localSheetId="24">[44]Sheet1!$B$2:$B$19</definedName>
    <definedName name="Region1" localSheetId="25">[44]Sheet1!$B$2:$B$19</definedName>
    <definedName name="Region1" localSheetId="26">[44]Sheet1!$B$2:$B$19</definedName>
    <definedName name="Region1" localSheetId="27">[44]Sheet1!$B$2:$B$19</definedName>
    <definedName name="Region1" localSheetId="28">[46]Sheet1!$B$2:$B$19</definedName>
    <definedName name="Region1" localSheetId="29">[46]Sheet1!$B$2:$B$19</definedName>
    <definedName name="Region1" localSheetId="30">[46]Sheet1!$B$2:$B$19</definedName>
    <definedName name="Region1" localSheetId="31">[46]Sheet1!$B$2:$B$19</definedName>
    <definedName name="Region1" localSheetId="32">[47]Sheet1!$B$2:$B$19</definedName>
    <definedName name="Region1" localSheetId="1">[45]Sheet1!$B$2:$B$19</definedName>
    <definedName name="Region1" localSheetId="2">[45]Sheet1!$B$2:$B$19</definedName>
    <definedName name="Region1" localSheetId="5">[46]Sheet1!$B$2:$B$19</definedName>
    <definedName name="Region1" localSheetId="6">[45]Sheet1!$B$2:$B$19</definedName>
    <definedName name="Region1" localSheetId="7">[47]Sheet1!$B$2:$B$19</definedName>
    <definedName name="Region1" localSheetId="8">[47]Sheet1!$B$2:$B$19</definedName>
    <definedName name="Region1" localSheetId="9">[47]Sheet1!$B$2:$B$19</definedName>
    <definedName name="Region1" localSheetId="10">[47]Sheet1!$B$2:$B$19</definedName>
    <definedName name="Region1" localSheetId="11">[46]Sheet1!$B$2:$B$19</definedName>
    <definedName name="Region1" localSheetId="12">[47]Sheet1!$B$2:$B$19</definedName>
    <definedName name="Region1" localSheetId="13">[46]Sheet1!$B$2:$B$19</definedName>
    <definedName name="Region1" localSheetId="14">[45]Sheet1!$B$2:$B$19</definedName>
    <definedName name="Region1" localSheetId="15">[47]Sheet1!$B$2:$B$19</definedName>
    <definedName name="Region1" localSheetId="16">[47]Sheet1!$B$2:$B$19</definedName>
    <definedName name="Region1" localSheetId="17">[47]Sheet1!$B$2:$B$19</definedName>
    <definedName name="Region1">[48]Sheet1!$B$2:$B$19</definedName>
    <definedName name="RGRH" localSheetId="18">#REF!</definedName>
    <definedName name="RGRH" localSheetId="19">#REF!</definedName>
    <definedName name="RGRH" localSheetId="22">#REF!</definedName>
    <definedName name="RGRH" localSheetId="28">#REF!</definedName>
    <definedName name="RGRH" localSheetId="29">#REF!</definedName>
    <definedName name="RGRH" localSheetId="30">#REF!</definedName>
    <definedName name="RGRH" localSheetId="31">#REF!</definedName>
    <definedName name="RGRH" localSheetId="32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6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7">#REF!</definedName>
    <definedName name="RGRH">#REF!</definedName>
    <definedName name="row_no" localSheetId="18">[49]ref!$B$3:$K$20</definedName>
    <definedName name="row_no" localSheetId="19">[49]ref!$B$3:$K$20</definedName>
    <definedName name="row_no" localSheetId="20">[50]ref!$B$3:$K$20</definedName>
    <definedName name="row_no" localSheetId="21">[50]ref!$B$3:$K$20</definedName>
    <definedName name="row_no" localSheetId="23">[49]ref!$B$3:$K$20</definedName>
    <definedName name="row_no" localSheetId="24">[49]ref!$B$3:$K$20</definedName>
    <definedName name="row_no" localSheetId="25">[49]ref!$B$3:$K$20</definedName>
    <definedName name="row_no" localSheetId="26">[49]ref!$B$3:$K$20</definedName>
    <definedName name="row_no" localSheetId="27">[49]ref!$B$3:$K$20</definedName>
    <definedName name="row_no" localSheetId="32">[51]ref!$B$3:$K$20</definedName>
    <definedName name="row_no" localSheetId="1">[50]ref!$B$3:$K$20</definedName>
    <definedName name="row_no" localSheetId="2">[50]ref!$B$3:$K$20</definedName>
    <definedName name="row_no" localSheetId="6">[50]ref!$B$3:$K$20</definedName>
    <definedName name="row_no" localSheetId="7">[51]ref!$B$3:$K$20</definedName>
    <definedName name="row_no" localSheetId="8">[51]ref!$B$3:$K$20</definedName>
    <definedName name="row_no" localSheetId="9">[51]ref!$B$3:$K$20</definedName>
    <definedName name="row_no" localSheetId="10">[51]ref!$B$3:$K$20</definedName>
    <definedName name="row_no" localSheetId="12">[51]ref!$B$3:$K$20</definedName>
    <definedName name="row_no" localSheetId="14">[50]ref!$B$3:$K$20</definedName>
    <definedName name="row_no" localSheetId="15">[51]ref!$B$3:$K$20</definedName>
    <definedName name="row_no" localSheetId="16">[51]ref!$B$3:$K$20</definedName>
    <definedName name="row_no" localSheetId="17">[51]ref!$B$3:$K$20</definedName>
    <definedName name="row_no">[50]ref!$B$3:$K$20</definedName>
    <definedName name="row_no_head" localSheetId="18">[49]ref!$B$3:$K$3</definedName>
    <definedName name="row_no_head" localSheetId="19">[49]ref!$B$3:$K$3</definedName>
    <definedName name="row_no_head" localSheetId="20">[50]ref!$B$3:$K$3</definedName>
    <definedName name="row_no_head" localSheetId="21">[50]ref!$B$3:$K$3</definedName>
    <definedName name="row_no_head" localSheetId="23">[49]ref!$B$3:$K$3</definedName>
    <definedName name="row_no_head" localSheetId="24">[49]ref!$B$3:$K$3</definedName>
    <definedName name="row_no_head" localSheetId="25">[49]ref!$B$3:$K$3</definedName>
    <definedName name="row_no_head" localSheetId="26">[49]ref!$B$3:$K$3</definedName>
    <definedName name="row_no_head" localSheetId="27">[49]ref!$B$3:$K$3</definedName>
    <definedName name="row_no_head" localSheetId="32">[51]ref!$B$3:$K$3</definedName>
    <definedName name="row_no_head" localSheetId="1">[50]ref!$B$3:$K$3</definedName>
    <definedName name="row_no_head" localSheetId="2">[50]ref!$B$3:$K$3</definedName>
    <definedName name="row_no_head" localSheetId="6">[50]ref!$B$3:$K$3</definedName>
    <definedName name="row_no_head" localSheetId="7">[51]ref!$B$3:$K$3</definedName>
    <definedName name="row_no_head" localSheetId="8">[51]ref!$B$3:$K$3</definedName>
    <definedName name="row_no_head" localSheetId="9">[51]ref!$B$3:$K$3</definedName>
    <definedName name="row_no_head" localSheetId="10">[51]ref!$B$3:$K$3</definedName>
    <definedName name="row_no_head" localSheetId="12">[51]ref!$B$3:$K$3</definedName>
    <definedName name="row_no_head" localSheetId="14">[50]ref!$B$3:$K$3</definedName>
    <definedName name="row_no_head" localSheetId="15">[51]ref!$B$3:$K$3</definedName>
    <definedName name="row_no_head" localSheetId="16">[51]ref!$B$3:$K$3</definedName>
    <definedName name="row_no_head" localSheetId="17">[51]ref!$B$3:$K$3</definedName>
    <definedName name="row_no_head">[50]ref!$B$3:$K$3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7">#REF!</definedName>
    <definedName name="rrr">#REF!</definedName>
    <definedName name="rte" localSheetId="18" hidden="1">'[8]4.8'!#REF!</definedName>
    <definedName name="rte" localSheetId="19" hidden="1">'[8]4.8'!#REF!</definedName>
    <definedName name="rte" localSheetId="22" hidden="1">'[9]4.8'!#REF!</definedName>
    <definedName name="rte" localSheetId="28" hidden="1">'[9]4.8'!#REF!</definedName>
    <definedName name="rte" localSheetId="29" hidden="1">'[9]4.8'!#REF!</definedName>
    <definedName name="rte" localSheetId="30" hidden="1">'[9]4.8'!#REF!</definedName>
    <definedName name="rte" localSheetId="31" hidden="1">'[9]4.8'!#REF!</definedName>
    <definedName name="rte" localSheetId="32" hidden="1">'[10]4.8'!#REF!</definedName>
    <definedName name="rte" localSheetId="3" hidden="1">'[10]4.8'!#REF!</definedName>
    <definedName name="rte" localSheetId="4" hidden="1">'[10]4.8'!#REF!</definedName>
    <definedName name="rte" localSheetId="5" hidden="1">'[9]4.8'!#REF!</definedName>
    <definedName name="rte" localSheetId="6" hidden="1">'[9]4.8'!#REF!</definedName>
    <definedName name="rte" localSheetId="11" hidden="1">'[9]4.8'!#REF!</definedName>
    <definedName name="rte" localSheetId="12" hidden="1">'[10]4.8'!#REF!</definedName>
    <definedName name="rte" localSheetId="13" hidden="1">'[9]4.8'!#REF!</definedName>
    <definedName name="rte" localSheetId="14" hidden="1">'[9]4.8'!#REF!</definedName>
    <definedName name="rte" hidden="1">'[10]4.8'!#REF!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7">#REF!</definedName>
    <definedName name="s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7">#REF!</definedName>
    <definedName name="sa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7">#REF!</definedName>
    <definedName name="saadqff">#REF!</definedName>
    <definedName name="sabah" localSheetId="18" hidden="1">'[52]5.11'!$E$15:$J$15</definedName>
    <definedName name="sabah" localSheetId="19" hidden="1">'[52]5.11'!$E$15:$J$15</definedName>
    <definedName name="sabah" localSheetId="20" hidden="1">'[53]5.11'!$E$15:$J$15</definedName>
    <definedName name="sabah" localSheetId="21" hidden="1">'[53]5.11'!$E$15:$J$15</definedName>
    <definedName name="sabah" localSheetId="1" hidden="1">'[53]5.11'!$E$15:$J$15</definedName>
    <definedName name="sabah" localSheetId="2" hidden="1">'[53]5.11'!$E$15:$J$15</definedName>
    <definedName name="sabah" localSheetId="6" hidden="1">'[53]5.11'!$E$15:$J$15</definedName>
    <definedName name="sabah" localSheetId="7" hidden="1">'[54]5.11'!$E$15:$J$15</definedName>
    <definedName name="sabah" localSheetId="8" hidden="1">'[54]5.11'!$E$15:$J$15</definedName>
    <definedName name="sabah" localSheetId="9" hidden="1">'[54]5.11'!$E$15:$J$15</definedName>
    <definedName name="sabah" localSheetId="10" hidden="1">'[54]5.11'!$E$15:$J$15</definedName>
    <definedName name="sabah" localSheetId="12" hidden="1">'[54]5.11'!$E$15:$J$15</definedName>
    <definedName name="sabah" localSheetId="14" hidden="1">'[53]5.11'!$E$15:$J$15</definedName>
    <definedName name="sabah" localSheetId="15" hidden="1">'[54]5.11'!$E$15:$J$15</definedName>
    <definedName name="sabah" localSheetId="16" hidden="1">'[54]5.11'!$E$15:$J$15</definedName>
    <definedName name="sabah" localSheetId="17" hidden="1">'[54]5.11'!$E$15:$J$15</definedName>
    <definedName name="sabah" hidden="1">'[53]5.11'!$E$15:$J$15</definedName>
    <definedName name="sama" localSheetId="18" hidden="1">'[14]4.3'!#REF!</definedName>
    <definedName name="sama" localSheetId="19" hidden="1">'[16]4.3'!#REF!</definedName>
    <definedName name="sama" localSheetId="22" hidden="1">'[16]4.3'!#REF!</definedName>
    <definedName name="sama" localSheetId="32" hidden="1">'[16]4.3'!#REF!</definedName>
    <definedName name="sama" localSheetId="1" hidden="1">'[16]4.3'!#REF!</definedName>
    <definedName name="sama" localSheetId="2" hidden="1">'[16]4.3'!#REF!</definedName>
    <definedName name="sama" localSheetId="3" hidden="1">'[16]4.3'!#REF!</definedName>
    <definedName name="sama" localSheetId="4" hidden="1">'[16]4.3'!#REF!</definedName>
    <definedName name="sama" localSheetId="5" hidden="1">'[16]4.3'!#REF!</definedName>
    <definedName name="sama" localSheetId="6" hidden="1">'[16]4.3'!#REF!</definedName>
    <definedName name="sama" localSheetId="7" hidden="1">'[17]4.3'!#REF!</definedName>
    <definedName name="sama" localSheetId="8" hidden="1">'[17]4.3'!#REF!</definedName>
    <definedName name="sama" localSheetId="9" hidden="1">'[17]4.3'!#REF!</definedName>
    <definedName name="sama" localSheetId="10" hidden="1">'[17]4.3'!#REF!</definedName>
    <definedName name="sama" localSheetId="11" hidden="1">'[16]4.3'!#REF!</definedName>
    <definedName name="sama" localSheetId="12" hidden="1">'[17]4.3'!#REF!</definedName>
    <definedName name="sama" localSheetId="13" hidden="1">'[16]4.3'!#REF!</definedName>
    <definedName name="sama" localSheetId="14" hidden="1">'[16]4.3'!#REF!</definedName>
    <definedName name="sama" localSheetId="15" hidden="1">'[17]4.3'!#REF!</definedName>
    <definedName name="sama" localSheetId="16" hidden="1">'[17]4.3'!#REF!</definedName>
    <definedName name="sama" localSheetId="17" hidden="1">'[17]4.3'!#REF!</definedName>
    <definedName name="sama" hidden="1">'[16]4.3'!#REF!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7">#REF!</definedName>
    <definedName name="sasas">#REF!</definedName>
    <definedName name="sda" localSheetId="18" hidden="1">'[8]4.8'!#REF!</definedName>
    <definedName name="sda" localSheetId="19" hidden="1">'[8]4.8'!#REF!</definedName>
    <definedName name="sda" localSheetId="22" hidden="1">'[9]4.8'!#REF!</definedName>
    <definedName name="sda" localSheetId="28" hidden="1">'[9]4.8'!#REF!</definedName>
    <definedName name="sda" localSheetId="29" hidden="1">'[9]4.8'!#REF!</definedName>
    <definedName name="sda" localSheetId="30" hidden="1">'[9]4.8'!#REF!</definedName>
    <definedName name="sda" localSheetId="31" hidden="1">'[9]4.8'!#REF!</definedName>
    <definedName name="sda" localSheetId="32" hidden="1">'[10]4.8'!#REF!</definedName>
    <definedName name="sda" localSheetId="3" hidden="1">'[10]4.8'!#REF!</definedName>
    <definedName name="sda" localSheetId="4" hidden="1">'[10]4.8'!#REF!</definedName>
    <definedName name="sda" localSheetId="5" hidden="1">'[9]4.8'!#REF!</definedName>
    <definedName name="sda" localSheetId="6" hidden="1">'[9]4.8'!#REF!</definedName>
    <definedName name="sda" localSheetId="11" hidden="1">'[9]4.8'!#REF!</definedName>
    <definedName name="sda" localSheetId="12" hidden="1">'[10]4.8'!#REF!</definedName>
    <definedName name="sda" localSheetId="13" hidden="1">'[9]4.8'!#REF!</definedName>
    <definedName name="sda" localSheetId="14" hidden="1">'[9]4.8'!#REF!</definedName>
    <definedName name="sda" hidden="1">'[10]4.8'!#REF!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7" hidden="1">#REF!</definedName>
    <definedName name="sds" hidden="1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7">#REF!</definedName>
    <definedName name="sefdhdrtsg">#REF!</definedName>
    <definedName name="sehingga18" localSheetId="18">#REF!</definedName>
    <definedName name="sehingga18" localSheetId="19">#REF!</definedName>
    <definedName name="sehingga18" localSheetId="22">#REF!</definedName>
    <definedName name="sehingga18" localSheetId="28">#REF!</definedName>
    <definedName name="sehingga18" localSheetId="29">#REF!</definedName>
    <definedName name="sehingga18" localSheetId="30">#REF!</definedName>
    <definedName name="sehingga18" localSheetId="31">#REF!</definedName>
    <definedName name="sehingga18" localSheetId="32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5">#REF!</definedName>
    <definedName name="sehingga18" localSheetId="6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7">#REF!</definedName>
    <definedName name="sehingga18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3">#REF!</definedName>
    <definedName name="sep" localSheetId="14">#REF!</definedName>
    <definedName name="sep" localSheetId="17">#REF!</definedName>
    <definedName name="sep">#REF!</definedName>
    <definedName name="sfst" localSheetId="18">#REF!</definedName>
    <definedName name="sfst" localSheetId="19">#REF!</definedName>
    <definedName name="sfst" localSheetId="22">#REF!</definedName>
    <definedName name="sfst" localSheetId="28">#REF!</definedName>
    <definedName name="sfst" localSheetId="29">#REF!</definedName>
    <definedName name="sfst" localSheetId="30">#REF!</definedName>
    <definedName name="sfst" localSheetId="31">#REF!</definedName>
    <definedName name="sfst" localSheetId="32">#REF!</definedName>
    <definedName name="sfst" localSheetId="1">#REF!</definedName>
    <definedName name="sfst" localSheetId="2">#REF!</definedName>
    <definedName name="sfst" localSheetId="3">#REF!</definedName>
    <definedName name="sfst" localSheetId="4">#REF!</definedName>
    <definedName name="sfst" localSheetId="5">#REF!</definedName>
    <definedName name="sfst" localSheetId="6">#REF!</definedName>
    <definedName name="sfst" localSheetId="10">#REF!</definedName>
    <definedName name="sfst" localSheetId="11">#REF!</definedName>
    <definedName name="sfst" localSheetId="13">#REF!</definedName>
    <definedName name="sfst" localSheetId="14">#REF!</definedName>
    <definedName name="sfst" localSheetId="17">#REF!</definedName>
    <definedName name="sfst">#REF!</definedName>
    <definedName name="sgd" localSheetId="18">#REF!</definedName>
    <definedName name="sgd" localSheetId="19">#REF!</definedName>
    <definedName name="sgd" localSheetId="22">#REF!</definedName>
    <definedName name="sgd" localSheetId="28">#REF!</definedName>
    <definedName name="sgd" localSheetId="29">#REF!</definedName>
    <definedName name="sgd" localSheetId="30">#REF!</definedName>
    <definedName name="sgd" localSheetId="31">#REF!</definedName>
    <definedName name="sgd" localSheetId="32">#REF!</definedName>
    <definedName name="sgd" localSheetId="1">#REF!</definedName>
    <definedName name="sgd" localSheetId="2">#REF!</definedName>
    <definedName name="sgd" localSheetId="3">#REF!</definedName>
    <definedName name="sgd" localSheetId="4">#REF!</definedName>
    <definedName name="sgd" localSheetId="5">#REF!</definedName>
    <definedName name="sgd" localSheetId="6">#REF!</definedName>
    <definedName name="sgd" localSheetId="10">#REF!</definedName>
    <definedName name="sgd" localSheetId="11">#REF!</definedName>
    <definedName name="sgd" localSheetId="13">#REF!</definedName>
    <definedName name="sgd" localSheetId="14">#REF!</definedName>
    <definedName name="sgd" localSheetId="17">#REF!</definedName>
    <definedName name="sgd">#REF!</definedName>
    <definedName name="ShoppingStartDate" localSheetId="18">#REF!</definedName>
    <definedName name="ShoppingStartDate" localSheetId="19">#REF!</definedName>
    <definedName name="ShoppingStartDate" localSheetId="22">#REF!</definedName>
    <definedName name="ShoppingStartDate" localSheetId="28">#REF!</definedName>
    <definedName name="ShoppingStartDate" localSheetId="29">#REF!</definedName>
    <definedName name="ShoppingStartDate" localSheetId="30">#REF!</definedName>
    <definedName name="ShoppingStartDate" localSheetId="31">#REF!</definedName>
    <definedName name="ShoppingStartDate" localSheetId="32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 localSheetId="5">#REF!</definedName>
    <definedName name="ShoppingStartDate" localSheetId="6">#REF!</definedName>
    <definedName name="ShoppingStartDate" localSheetId="10">#REF!</definedName>
    <definedName name="ShoppingStartDate" localSheetId="11">#REF!</definedName>
    <definedName name="ShoppingStartDate" localSheetId="13">#REF!</definedName>
    <definedName name="ShoppingStartDate" localSheetId="14">#REF!</definedName>
    <definedName name="ShoppingStartDate" localSheetId="17">#REF!</definedName>
    <definedName name="ShoppingStartDate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3" hidden="1">#REF!</definedName>
    <definedName name="slgr" localSheetId="14" hidden="1">#REF!</definedName>
    <definedName name="slgr" localSheetId="17" hidden="1">#REF!</definedName>
    <definedName name="slgr" hidden="1">#REF!</definedName>
    <definedName name="SORT" localSheetId="18" hidden="1">#REF!</definedName>
    <definedName name="SORT" localSheetId="19" hidden="1">#REF!</definedName>
    <definedName name="SORT" localSheetId="22" hidden="1">#REF!</definedName>
    <definedName name="SORT" localSheetId="28" hidden="1">#REF!</definedName>
    <definedName name="SORT" localSheetId="29" hidden="1">#REF!</definedName>
    <definedName name="SORT" localSheetId="30" hidden="1">#REF!</definedName>
    <definedName name="SORT" localSheetId="31" hidden="1">#REF!</definedName>
    <definedName name="SORT" localSheetId="32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5" hidden="1">#REF!</definedName>
    <definedName name="SORT" localSheetId="6" hidden="1">#REF!</definedName>
    <definedName name="SORT" localSheetId="10" hidden="1">#REF!</definedName>
    <definedName name="SORT" localSheetId="11" hidden="1">#REF!</definedName>
    <definedName name="SORT" localSheetId="13" hidden="1">#REF!</definedName>
    <definedName name="SORT" localSheetId="14" hidden="1">#REF!</definedName>
    <definedName name="SORT" localSheetId="17" hidden="1">#REF!</definedName>
    <definedName name="SORT" hidden="1">#REF!</definedName>
    <definedName name="sr" localSheetId="18">#REF!</definedName>
    <definedName name="sr" localSheetId="19">#REF!</definedName>
    <definedName name="sr" localSheetId="22">#REF!</definedName>
    <definedName name="sr" localSheetId="28">#REF!</definedName>
    <definedName name="sr" localSheetId="29">#REF!</definedName>
    <definedName name="sr" localSheetId="30">#REF!</definedName>
    <definedName name="sr" localSheetId="31">#REF!</definedName>
    <definedName name="sr" localSheetId="32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 localSheetId="5">#REF!</definedName>
    <definedName name="sr" localSheetId="6">#REF!</definedName>
    <definedName name="sr" localSheetId="10">#REF!</definedName>
    <definedName name="sr" localSheetId="11">#REF!</definedName>
    <definedName name="sr" localSheetId="13">#REF!</definedName>
    <definedName name="sr" localSheetId="14">#REF!</definedName>
    <definedName name="sr" localSheetId="17">#REF!</definedName>
    <definedName name="sr">#REF!</definedName>
    <definedName name="srrr" localSheetId="18">#REF!</definedName>
    <definedName name="srrr" localSheetId="19">#REF!</definedName>
    <definedName name="srrr" localSheetId="22">#REF!</definedName>
    <definedName name="srrr" localSheetId="28">#REF!</definedName>
    <definedName name="srrr" localSheetId="29">#REF!</definedName>
    <definedName name="srrr" localSheetId="30">#REF!</definedName>
    <definedName name="srrr" localSheetId="31">#REF!</definedName>
    <definedName name="srrr" localSheetId="32">#REF!</definedName>
    <definedName name="srrr" localSheetId="1">#REF!</definedName>
    <definedName name="srrr" localSheetId="2">#REF!</definedName>
    <definedName name="srrr" localSheetId="3">#REF!</definedName>
    <definedName name="srrr" localSheetId="4">#REF!</definedName>
    <definedName name="srrr" localSheetId="5">#REF!</definedName>
    <definedName name="srrr" localSheetId="6">#REF!</definedName>
    <definedName name="srrr" localSheetId="10">#REF!</definedName>
    <definedName name="srrr" localSheetId="11">#REF!</definedName>
    <definedName name="srrr" localSheetId="13">#REF!</definedName>
    <definedName name="srrr" localSheetId="14">#REF!</definedName>
    <definedName name="srrr" localSheetId="17">#REF!</definedName>
    <definedName name="srrr">#REF!</definedName>
    <definedName name="ss" localSheetId="18" hidden="1">'[55]4.9'!#REF!</definedName>
    <definedName name="ss" localSheetId="19" hidden="1">'[55]4.9'!#REF!</definedName>
    <definedName name="ss" localSheetId="22" hidden="1">'[1]4.9'!#REF!</definedName>
    <definedName name="ss" localSheetId="28" hidden="1">'[1]4.9'!#REF!</definedName>
    <definedName name="ss" localSheetId="29" hidden="1">'[1]4.9'!#REF!</definedName>
    <definedName name="ss" localSheetId="30" hidden="1">'[1]4.9'!#REF!</definedName>
    <definedName name="ss" localSheetId="31" hidden="1">'[1]4.9'!#REF!</definedName>
    <definedName name="ss" localSheetId="32" hidden="1">'[2]4.9'!#REF!</definedName>
    <definedName name="ss" localSheetId="3" hidden="1">'[2]4.9'!#REF!</definedName>
    <definedName name="ss" localSheetId="4" hidden="1">'[2]4.9'!#REF!</definedName>
    <definedName name="ss" localSheetId="5" hidden="1">'[1]4.9'!#REF!</definedName>
    <definedName name="ss" localSheetId="6" hidden="1">'[1]4.9'!#REF!</definedName>
    <definedName name="ss" localSheetId="11" hidden="1">'[1]4.9'!#REF!</definedName>
    <definedName name="ss" localSheetId="13" hidden="1">'[1]4.9'!#REF!</definedName>
    <definedName name="ss" localSheetId="14" hidden="1">'[1]4.9'!#REF!</definedName>
    <definedName name="ss" hidden="1">'[2]4.9'!#REF!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7">#REF!</definedName>
    <definedName name="sss">#REF!</definedName>
    <definedName name="ssssw" localSheetId="18" hidden="1">'[14]4.9'!#REF!</definedName>
    <definedName name="ssssw" localSheetId="19" hidden="1">'[16]4.9'!#REF!</definedName>
    <definedName name="ssssw" localSheetId="22" hidden="1">'[16]4.9'!#REF!</definedName>
    <definedName name="ssssw" localSheetId="32" hidden="1">'[16]4.9'!#REF!</definedName>
    <definedName name="ssssw" localSheetId="1" hidden="1">'[16]4.9'!#REF!</definedName>
    <definedName name="ssssw" localSheetId="2" hidden="1">'[16]4.9'!#REF!</definedName>
    <definedName name="ssssw" localSheetId="3" hidden="1">'[16]4.9'!#REF!</definedName>
    <definedName name="ssssw" localSheetId="4" hidden="1">'[16]4.9'!#REF!</definedName>
    <definedName name="ssssw" localSheetId="5" hidden="1">'[16]4.9'!#REF!</definedName>
    <definedName name="ssssw" localSheetId="6" hidden="1">'[16]4.9'!#REF!</definedName>
    <definedName name="ssssw" localSheetId="7" hidden="1">'[17]4.9'!#REF!</definedName>
    <definedName name="ssssw" localSheetId="8" hidden="1">'[17]4.9'!#REF!</definedName>
    <definedName name="ssssw" localSheetId="9" hidden="1">'[17]4.9'!#REF!</definedName>
    <definedName name="ssssw" localSheetId="10" hidden="1">'[17]4.9'!#REF!</definedName>
    <definedName name="ssssw" localSheetId="11" hidden="1">'[16]4.9'!#REF!</definedName>
    <definedName name="ssssw" localSheetId="12" hidden="1">'[17]4.9'!#REF!</definedName>
    <definedName name="ssssw" localSheetId="13" hidden="1">'[16]4.9'!#REF!</definedName>
    <definedName name="ssssw" localSheetId="14" hidden="1">'[16]4.9'!#REF!</definedName>
    <definedName name="ssssw" localSheetId="15" hidden="1">'[17]4.9'!#REF!</definedName>
    <definedName name="ssssw" localSheetId="16" hidden="1">'[17]4.9'!#REF!</definedName>
    <definedName name="ssssw" localSheetId="17" hidden="1">'[17]4.9'!#REF!</definedName>
    <definedName name="ssssw" hidden="1">'[16]4.9'!#REF!</definedName>
    <definedName name="state" localSheetId="18">[49]ref!$B$23:$C$38</definedName>
    <definedName name="state" localSheetId="19">[49]ref!$B$23:$C$38</definedName>
    <definedName name="state" localSheetId="20">[50]ref!$B$23:$C$38</definedName>
    <definedName name="state" localSheetId="21">[50]ref!$B$23:$C$38</definedName>
    <definedName name="state" localSheetId="23">[49]ref!$B$23:$C$38</definedName>
    <definedName name="state" localSheetId="24">[49]ref!$B$23:$C$38</definedName>
    <definedName name="state" localSheetId="25">[49]ref!$B$23:$C$38</definedName>
    <definedName name="state" localSheetId="26">[49]ref!$B$23:$C$38</definedName>
    <definedName name="state" localSheetId="27">[49]ref!$B$23:$C$38</definedName>
    <definedName name="state" localSheetId="32">[51]ref!$B$23:$C$38</definedName>
    <definedName name="state" localSheetId="1">[50]ref!$B$23:$C$38</definedName>
    <definedName name="state" localSheetId="2">[50]ref!$B$23:$C$38</definedName>
    <definedName name="state" localSheetId="6">[50]ref!$B$23:$C$38</definedName>
    <definedName name="state" localSheetId="7">[51]ref!$B$23:$C$38</definedName>
    <definedName name="state" localSheetId="8">[51]ref!$B$23:$C$38</definedName>
    <definedName name="state" localSheetId="9">[51]ref!$B$23:$C$38</definedName>
    <definedName name="state" localSheetId="10">[51]ref!$B$23:$C$38</definedName>
    <definedName name="state" localSheetId="12">[51]ref!$B$23:$C$38</definedName>
    <definedName name="state" localSheetId="14">[50]ref!$B$23:$C$38</definedName>
    <definedName name="state" localSheetId="15">[51]ref!$B$23:$C$38</definedName>
    <definedName name="state" localSheetId="16">[51]ref!$B$23:$C$38</definedName>
    <definedName name="state" localSheetId="17">[51]ref!$B$23:$C$38</definedName>
    <definedName name="state">[50]ref!$B$23:$C$38</definedName>
    <definedName name="sz" localSheetId="18" hidden="1">#REF!</definedName>
    <definedName name="sz" localSheetId="19" hidden="1">#REF!</definedName>
    <definedName name="sz" localSheetId="22" hidden="1">#REF!</definedName>
    <definedName name="sz" localSheetId="28" hidden="1">#REF!</definedName>
    <definedName name="sz" localSheetId="29" hidden="1">#REF!</definedName>
    <definedName name="sz" localSheetId="30" hidden="1">#REF!</definedName>
    <definedName name="sz" localSheetId="31" hidden="1">#REF!</definedName>
    <definedName name="sz" localSheetId="32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7" hidden="1">#REF!</definedName>
    <definedName name="sz" hidden="1">#REF!</definedName>
    <definedName name="t" localSheetId="18" hidden="1">'[5]4.13'!$E$38:$M$38</definedName>
    <definedName name="t" localSheetId="19" hidden="1">'[6]4.13'!$E$38:$M$38</definedName>
    <definedName name="t" localSheetId="20" hidden="1">'[6]4.13'!$E$38:$M$38</definedName>
    <definedName name="t" localSheetId="21" hidden="1">'[6]4.13'!$E$38:$M$38</definedName>
    <definedName name="t" localSheetId="22" hidden="1">#REF!</definedName>
    <definedName name="t" localSheetId="23" hidden="1">'[5]4.13'!$E$38:$M$38</definedName>
    <definedName name="t" localSheetId="24" hidden="1">'[5]4.13'!$E$38:$M$38</definedName>
    <definedName name="t" localSheetId="25" hidden="1">'[5]4.13'!$E$38:$M$38</definedName>
    <definedName name="t" localSheetId="26" hidden="1">'[5]4.13'!$E$38:$M$38</definedName>
    <definedName name="t" localSheetId="27" hidden="1">'[5]4.13'!$E$38:$M$38</definedName>
    <definedName name="t" localSheetId="28" hidden="1">#REF!</definedName>
    <definedName name="t" localSheetId="29" hidden="1">#REF!</definedName>
    <definedName name="t" localSheetId="30" hidden="1">#REF!</definedName>
    <definedName name="t" localSheetId="31" hidden="1">#REF!</definedName>
    <definedName name="t" localSheetId="32" hidden="1">'[7]4.13'!$E$38:$M$38</definedName>
    <definedName name="t" localSheetId="1" hidden="1">'[6]4.13'!$E$38:$M$38</definedName>
    <definedName name="t" localSheetId="2" hidden="1">'[6]4.13'!$E$38:$M$38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'[6]4.13'!$E$38:$M$38</definedName>
    <definedName name="t" localSheetId="7" hidden="1">'[7]4.13'!$E$38:$M$38</definedName>
    <definedName name="t" localSheetId="8" hidden="1">'[7]4.13'!$E$38:$M$38</definedName>
    <definedName name="t" localSheetId="9" hidden="1">'[7]4.13'!$E$38:$M$38</definedName>
    <definedName name="t" localSheetId="10" hidden="1">'[7]4.13'!$E$38:$M$38</definedName>
    <definedName name="t" localSheetId="11" hidden="1">#REF!</definedName>
    <definedName name="t" localSheetId="12" hidden="1">'[7]4.13'!$E$38:$M$38</definedName>
    <definedName name="t" localSheetId="13" hidden="1">#REF!</definedName>
    <definedName name="t" localSheetId="14" hidden="1">'[6]4.13'!$E$38:$M$38</definedName>
    <definedName name="t" localSheetId="15" hidden="1">'[7]4.13'!$E$38:$M$38</definedName>
    <definedName name="t" localSheetId="16" hidden="1">'[7]4.13'!$E$38:$M$38</definedName>
    <definedName name="t" localSheetId="17" hidden="1">'[7]4.13'!$E$38:$M$38</definedName>
    <definedName name="t" hidden="1">#REF!</definedName>
    <definedName name="table" localSheetId="18">#REF!</definedName>
    <definedName name="table" localSheetId="19">#REF!</definedName>
    <definedName name="table" localSheetId="22">#REF!</definedName>
    <definedName name="table" localSheetId="28">#REF!</definedName>
    <definedName name="table" localSheetId="29">#REF!</definedName>
    <definedName name="table" localSheetId="30">#REF!</definedName>
    <definedName name="table" localSheetId="31">#REF!</definedName>
    <definedName name="table" localSheetId="32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 localSheetId="6">#REF!</definedName>
    <definedName name="table" localSheetId="10">#REF!</definedName>
    <definedName name="table" localSheetId="11">#REF!</definedName>
    <definedName name="table" localSheetId="12">#REF!</definedName>
    <definedName name="table" localSheetId="13">#REF!</definedName>
    <definedName name="table" localSheetId="14">#REF!</definedName>
    <definedName name="table" localSheetId="17">#REF!</definedName>
    <definedName name="table">#REF!</definedName>
    <definedName name="table_no" localSheetId="18">[49]ref!$B$23:$E$38</definedName>
    <definedName name="table_no" localSheetId="19">[49]ref!$B$23:$E$38</definedName>
    <definedName name="table_no" localSheetId="20">[50]ref!$B$23:$E$38</definedName>
    <definedName name="table_no" localSheetId="21">[50]ref!$B$23:$E$38</definedName>
    <definedName name="table_no" localSheetId="23">[49]ref!$B$23:$E$38</definedName>
    <definedName name="table_no" localSheetId="24">[49]ref!$B$23:$E$38</definedName>
    <definedName name="table_no" localSheetId="25">[49]ref!$B$23:$E$38</definedName>
    <definedName name="table_no" localSheetId="26">[49]ref!$B$23:$E$38</definedName>
    <definedName name="table_no" localSheetId="27">[49]ref!$B$23:$E$38</definedName>
    <definedName name="table_no" localSheetId="32">[51]ref!$B$23:$E$38</definedName>
    <definedName name="table_no" localSheetId="1">[50]ref!$B$23:$E$38</definedName>
    <definedName name="table_no" localSheetId="2">[50]ref!$B$23:$E$38</definedName>
    <definedName name="table_no" localSheetId="6">[50]ref!$B$23:$E$38</definedName>
    <definedName name="table_no" localSheetId="7">[51]ref!$B$23:$E$38</definedName>
    <definedName name="table_no" localSheetId="8">[51]ref!$B$23:$E$38</definedName>
    <definedName name="table_no" localSheetId="9">[51]ref!$B$23:$E$38</definedName>
    <definedName name="table_no" localSheetId="10">[51]ref!$B$23:$E$38</definedName>
    <definedName name="table_no" localSheetId="12">[51]ref!$B$23:$E$38</definedName>
    <definedName name="table_no" localSheetId="14">[50]ref!$B$23:$E$38</definedName>
    <definedName name="table_no" localSheetId="15">[51]ref!$B$23:$E$38</definedName>
    <definedName name="table_no" localSheetId="16">[51]ref!$B$23:$E$38</definedName>
    <definedName name="table_no" localSheetId="17">[51]ref!$B$23:$E$38</definedName>
    <definedName name="table_no">[50]ref!$B$23:$E$38</definedName>
    <definedName name="table1" localSheetId="18">#REF!</definedName>
    <definedName name="table1" localSheetId="19">#REF!</definedName>
    <definedName name="table1" localSheetId="22">#REF!</definedName>
    <definedName name="table1" localSheetId="28">#REF!</definedName>
    <definedName name="table1" localSheetId="29">#REF!</definedName>
    <definedName name="table1" localSheetId="30">#REF!</definedName>
    <definedName name="table1" localSheetId="31">#REF!</definedName>
    <definedName name="table1" localSheetId="32">#REF!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 localSheetId="5">#REF!</definedName>
    <definedName name="table1" localSheetId="6">#REF!</definedName>
    <definedName name="table1" localSheetId="10">#REF!</definedName>
    <definedName name="table1" localSheetId="11">#REF!</definedName>
    <definedName name="table1" localSheetId="12">#REF!</definedName>
    <definedName name="table1" localSheetId="13">#REF!</definedName>
    <definedName name="table1" localSheetId="14">#REF!</definedName>
    <definedName name="table1" localSheetId="17">#REF!</definedName>
    <definedName name="table1">#REF!</definedName>
    <definedName name="table2" localSheetId="18">#REF!</definedName>
    <definedName name="table2" localSheetId="19">#REF!</definedName>
    <definedName name="table2" localSheetId="22">#REF!</definedName>
    <definedName name="table2" localSheetId="28">#REF!</definedName>
    <definedName name="table2" localSheetId="29">#REF!</definedName>
    <definedName name="table2" localSheetId="30">#REF!</definedName>
    <definedName name="table2" localSheetId="31">#REF!</definedName>
    <definedName name="table2" localSheetId="32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5">#REF!</definedName>
    <definedName name="table2" localSheetId="6">#REF!</definedName>
    <definedName name="table2" localSheetId="10">#REF!</definedName>
    <definedName name="table2" localSheetId="11">#REF!</definedName>
    <definedName name="table2" localSheetId="12">#REF!</definedName>
    <definedName name="table2" localSheetId="13">#REF!</definedName>
    <definedName name="table2" localSheetId="14">#REF!</definedName>
    <definedName name="table2" localSheetId="17">#REF!</definedName>
    <definedName name="table2">#REF!</definedName>
    <definedName name="te" localSheetId="18" hidden="1">'[14]4.9'!#REF!</definedName>
    <definedName name="te" localSheetId="19" hidden="1">'[18]4.9'!#REF!</definedName>
    <definedName name="te" localSheetId="20" hidden="1">'[16]4.9'!#REF!</definedName>
    <definedName name="te" localSheetId="21" hidden="1">'[16]4.9'!#REF!</definedName>
    <definedName name="te" localSheetId="22" hidden="1">'[1]4.9'!#REF!</definedName>
    <definedName name="te" localSheetId="23" hidden="1">'[14]4.9'!#REF!</definedName>
    <definedName name="te" localSheetId="24" hidden="1">'[14]4.9'!#REF!</definedName>
    <definedName name="te" localSheetId="25" hidden="1">'[14]4.9'!#REF!</definedName>
    <definedName name="te" localSheetId="26" hidden="1">'[14]4.9'!#REF!</definedName>
    <definedName name="te" localSheetId="27" hidden="1">'[14]4.9'!#REF!</definedName>
    <definedName name="te" localSheetId="28" hidden="1">'[1]4.9'!#REF!</definedName>
    <definedName name="te" localSheetId="29" hidden="1">'[1]4.9'!#REF!</definedName>
    <definedName name="te" localSheetId="30" hidden="1">'[1]4.9'!#REF!</definedName>
    <definedName name="te" localSheetId="31" hidden="1">'[1]4.9'!#REF!</definedName>
    <definedName name="te" localSheetId="32" hidden="1">'[17]4.9'!#REF!</definedName>
    <definedName name="te" localSheetId="1" hidden="1">'[16]4.9'!#REF!</definedName>
    <definedName name="te" localSheetId="2" hidden="1">'[16]4.9'!#REF!</definedName>
    <definedName name="te" localSheetId="3" hidden="1">'[2]4.9'!#REF!</definedName>
    <definedName name="te" localSheetId="4" hidden="1">'[2]4.9'!#REF!</definedName>
    <definedName name="te" localSheetId="5" hidden="1">'[1]4.9'!#REF!</definedName>
    <definedName name="te" localSheetId="6" hidden="1">'[16]4.9'!#REF!</definedName>
    <definedName name="te" localSheetId="7" hidden="1">'[17]4.9'!#REF!</definedName>
    <definedName name="te" localSheetId="8" hidden="1">'[17]4.9'!#REF!</definedName>
    <definedName name="te" localSheetId="9" hidden="1">'[17]4.9'!#REF!</definedName>
    <definedName name="te" localSheetId="10" hidden="1">'[17]4.9'!#REF!</definedName>
    <definedName name="te" localSheetId="11" hidden="1">'[1]4.9'!#REF!</definedName>
    <definedName name="te" localSheetId="12" hidden="1">'[17]4.9'!#REF!</definedName>
    <definedName name="te" localSheetId="13" hidden="1">'[1]4.9'!#REF!</definedName>
    <definedName name="te" localSheetId="14" hidden="1">'[16]4.9'!#REF!</definedName>
    <definedName name="te" localSheetId="15" hidden="1">'[17]4.9'!#REF!</definedName>
    <definedName name="te" localSheetId="16" hidden="1">'[17]4.9'!#REF!</definedName>
    <definedName name="te" localSheetId="17" hidden="1">'[17]4.9'!#REF!</definedName>
    <definedName name="te" hidden="1">'[2]4.9'!#REF!</definedName>
    <definedName name="Ter_a" localSheetId="18" hidden="1">'[14]4.9'!#REF!</definedName>
    <definedName name="Ter_a" localSheetId="19" hidden="1">'[18]4.9'!#REF!</definedName>
    <definedName name="Ter_a" localSheetId="20" hidden="1">'[16]4.9'!#REF!</definedName>
    <definedName name="Ter_a" localSheetId="21" hidden="1">'[16]4.9'!#REF!</definedName>
    <definedName name="Ter_a" localSheetId="22" hidden="1">'[1]4.9'!#REF!</definedName>
    <definedName name="Ter_a" localSheetId="23" hidden="1">'[14]4.9'!#REF!</definedName>
    <definedName name="Ter_a" localSheetId="24" hidden="1">'[14]4.9'!#REF!</definedName>
    <definedName name="Ter_a" localSheetId="25" hidden="1">'[14]4.9'!#REF!</definedName>
    <definedName name="Ter_a" localSheetId="26" hidden="1">'[14]4.9'!#REF!</definedName>
    <definedName name="Ter_a" localSheetId="27" hidden="1">'[14]4.9'!#REF!</definedName>
    <definedName name="Ter_a" localSheetId="28" hidden="1">'[1]4.9'!#REF!</definedName>
    <definedName name="Ter_a" localSheetId="29" hidden="1">'[1]4.9'!#REF!</definedName>
    <definedName name="Ter_a" localSheetId="30" hidden="1">'[1]4.9'!#REF!</definedName>
    <definedName name="Ter_a" localSheetId="31" hidden="1">'[1]4.9'!#REF!</definedName>
    <definedName name="Ter_a" localSheetId="32" hidden="1">'[17]4.9'!#REF!</definedName>
    <definedName name="Ter_a" localSheetId="1" hidden="1">'[16]4.9'!#REF!</definedName>
    <definedName name="Ter_a" localSheetId="2" hidden="1">'[16]4.9'!#REF!</definedName>
    <definedName name="Ter_a" localSheetId="3" hidden="1">'[2]4.9'!#REF!</definedName>
    <definedName name="Ter_a" localSheetId="4" hidden="1">'[2]4.9'!#REF!</definedName>
    <definedName name="Ter_a" localSheetId="5" hidden="1">'[1]4.9'!#REF!</definedName>
    <definedName name="Ter_a" localSheetId="6" hidden="1">'[16]4.9'!#REF!</definedName>
    <definedName name="Ter_a" localSheetId="7" hidden="1">'[17]4.9'!#REF!</definedName>
    <definedName name="Ter_a" localSheetId="8" hidden="1">'[17]4.9'!#REF!</definedName>
    <definedName name="Ter_a" localSheetId="9" hidden="1">'[17]4.9'!#REF!</definedName>
    <definedName name="Ter_a" localSheetId="10" hidden="1">'[17]4.9'!#REF!</definedName>
    <definedName name="Ter_a" localSheetId="11" hidden="1">'[1]4.9'!#REF!</definedName>
    <definedName name="Ter_a" localSheetId="12" hidden="1">'[17]4.9'!#REF!</definedName>
    <definedName name="Ter_a" localSheetId="13" hidden="1">'[1]4.9'!#REF!</definedName>
    <definedName name="Ter_a" localSheetId="14" hidden="1">'[16]4.9'!#REF!</definedName>
    <definedName name="Ter_a" localSheetId="15" hidden="1">'[17]4.9'!#REF!</definedName>
    <definedName name="Ter_a" localSheetId="16" hidden="1">'[17]4.9'!#REF!</definedName>
    <definedName name="Ter_a" localSheetId="17" hidden="1">'[17]4.9'!#REF!</definedName>
    <definedName name="Ter_a" hidden="1">'[2]4.9'!#REF!</definedName>
    <definedName name="tes" localSheetId="18" hidden="1">'[14]4.9'!#REF!</definedName>
    <definedName name="tes" localSheetId="19" hidden="1">'[18]4.9'!#REF!</definedName>
    <definedName name="tes" localSheetId="20" hidden="1">'[16]4.9'!#REF!</definedName>
    <definedName name="tes" localSheetId="21" hidden="1">'[16]4.9'!#REF!</definedName>
    <definedName name="tes" localSheetId="22" hidden="1">'[1]4.9'!#REF!</definedName>
    <definedName name="tes" localSheetId="23" hidden="1">'[14]4.9'!#REF!</definedName>
    <definedName name="tes" localSheetId="24" hidden="1">'[14]4.9'!#REF!</definedName>
    <definedName name="tes" localSheetId="25" hidden="1">'[14]4.9'!#REF!</definedName>
    <definedName name="tes" localSheetId="26" hidden="1">'[14]4.9'!#REF!</definedName>
    <definedName name="tes" localSheetId="27" hidden="1">'[14]4.9'!#REF!</definedName>
    <definedName name="tes" localSheetId="28" hidden="1">'[1]4.9'!#REF!</definedName>
    <definedName name="tes" localSheetId="29" hidden="1">'[1]4.9'!#REF!</definedName>
    <definedName name="tes" localSheetId="30" hidden="1">'[1]4.9'!#REF!</definedName>
    <definedName name="tes" localSheetId="31" hidden="1">'[1]4.9'!#REF!</definedName>
    <definedName name="tes" localSheetId="32" hidden="1">'[17]4.9'!#REF!</definedName>
    <definedName name="tes" localSheetId="1" hidden="1">'[16]4.9'!#REF!</definedName>
    <definedName name="tes" localSheetId="2" hidden="1">'[16]4.9'!#REF!</definedName>
    <definedName name="tes" localSheetId="3" hidden="1">'[2]4.9'!#REF!</definedName>
    <definedName name="tes" localSheetId="4" hidden="1">'[2]4.9'!#REF!</definedName>
    <definedName name="tes" localSheetId="5" hidden="1">'[1]4.9'!#REF!</definedName>
    <definedName name="tes" localSheetId="6" hidden="1">'[16]4.9'!#REF!</definedName>
    <definedName name="tes" localSheetId="7" hidden="1">'[17]4.9'!#REF!</definedName>
    <definedName name="tes" localSheetId="8" hidden="1">'[17]4.9'!#REF!</definedName>
    <definedName name="tes" localSheetId="9" hidden="1">'[17]4.9'!#REF!</definedName>
    <definedName name="tes" localSheetId="10" hidden="1">'[17]4.9'!#REF!</definedName>
    <definedName name="tes" localSheetId="11" hidden="1">'[1]4.9'!#REF!</definedName>
    <definedName name="tes" localSheetId="12" hidden="1">'[17]4.9'!#REF!</definedName>
    <definedName name="tes" localSheetId="13" hidden="1">'[1]4.9'!#REF!</definedName>
    <definedName name="tes" localSheetId="14" hidden="1">'[16]4.9'!#REF!</definedName>
    <definedName name="tes" localSheetId="15" hidden="1">'[17]4.9'!#REF!</definedName>
    <definedName name="tes" localSheetId="16" hidden="1">'[17]4.9'!#REF!</definedName>
    <definedName name="tes" localSheetId="17" hidden="1">'[17]4.9'!#REF!</definedName>
    <definedName name="tes" hidden="1">'[2]4.9'!#REF!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7" hidden="1">#REF!</definedName>
    <definedName name="test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7" hidden="1">#REF!</definedName>
    <definedName name="test3333333" hidden="1">#REF!</definedName>
    <definedName name="tt" localSheetId="18">#REF!</definedName>
    <definedName name="tt" localSheetId="19">#REF!</definedName>
    <definedName name="tt" localSheetId="22">#REF!</definedName>
    <definedName name="tt" localSheetId="28">#REF!</definedName>
    <definedName name="tt" localSheetId="29">#REF!</definedName>
    <definedName name="tt" localSheetId="30">#REF!</definedName>
    <definedName name="tt" localSheetId="31">#REF!</definedName>
    <definedName name="tt" localSheetId="32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#REF!</definedName>
    <definedName name="tt" localSheetId="6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7">#REF!</definedName>
    <definedName name="tt">#REF!</definedName>
    <definedName name="tttt" localSheetId="18" hidden="1">'[14]4.9'!#REF!</definedName>
    <definedName name="tttt" localSheetId="19" hidden="1">'[16]4.9'!#REF!</definedName>
    <definedName name="tttt" localSheetId="22" hidden="1">'[16]4.9'!#REF!</definedName>
    <definedName name="tttt" localSheetId="32" hidden="1">'[16]4.9'!#REF!</definedName>
    <definedName name="tttt" localSheetId="1" hidden="1">'[16]4.9'!#REF!</definedName>
    <definedName name="tttt" localSheetId="2" hidden="1">'[16]4.9'!#REF!</definedName>
    <definedName name="tttt" localSheetId="3" hidden="1">'[16]4.9'!#REF!</definedName>
    <definedName name="tttt" localSheetId="4" hidden="1">'[16]4.9'!#REF!</definedName>
    <definedName name="tttt" localSheetId="5" hidden="1">'[16]4.9'!#REF!</definedName>
    <definedName name="tttt" localSheetId="6" hidden="1">'[16]4.9'!#REF!</definedName>
    <definedName name="tttt" localSheetId="7" hidden="1">'[17]4.9'!#REF!</definedName>
    <definedName name="tttt" localSheetId="8" hidden="1">'[17]4.9'!#REF!</definedName>
    <definedName name="tttt" localSheetId="9" hidden="1">'[17]4.9'!#REF!</definedName>
    <definedName name="tttt" localSheetId="10" hidden="1">'[17]4.9'!#REF!</definedName>
    <definedName name="tttt" localSheetId="11" hidden="1">'[16]4.9'!#REF!</definedName>
    <definedName name="tttt" localSheetId="12" hidden="1">'[17]4.9'!#REF!</definedName>
    <definedName name="tttt" localSheetId="13" hidden="1">'[16]4.9'!#REF!</definedName>
    <definedName name="tttt" localSheetId="14" hidden="1">'[16]4.9'!#REF!</definedName>
    <definedName name="tttt" localSheetId="15" hidden="1">'[17]4.9'!#REF!</definedName>
    <definedName name="tttt" localSheetId="16" hidden="1">'[17]4.9'!#REF!</definedName>
    <definedName name="tttt" localSheetId="17" hidden="1">'[17]4.9'!#REF!</definedName>
    <definedName name="tttt" hidden="1">'[16]4.9'!#REF!</definedName>
    <definedName name="tttww" localSheetId="18">#REF!</definedName>
    <definedName name="tttww" localSheetId="19">#REF!</definedName>
    <definedName name="tttww" localSheetId="22">#REF!</definedName>
    <definedName name="tttww" localSheetId="28">#REF!</definedName>
    <definedName name="tttww" localSheetId="29">#REF!</definedName>
    <definedName name="tttww" localSheetId="30">#REF!</definedName>
    <definedName name="tttww" localSheetId="31">#REF!</definedName>
    <definedName name="tttww" localSheetId="32">#REF!</definedName>
    <definedName name="tttww" localSheetId="1">#REF!</definedName>
    <definedName name="tttww" localSheetId="2">#REF!</definedName>
    <definedName name="tttww" localSheetId="3">#REF!</definedName>
    <definedName name="tttww" localSheetId="4">#REF!</definedName>
    <definedName name="tttww" localSheetId="5">#REF!</definedName>
    <definedName name="tttww" localSheetId="6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7">#REF!</definedName>
    <definedName name="tttww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7">#REF!</definedName>
    <definedName name="u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7">#REF!</definedName>
    <definedName name="umum">#REF!</definedName>
    <definedName name="uuu" localSheetId="18" hidden="1">#REF!</definedName>
    <definedName name="uuu" localSheetId="19" hidden="1">#REF!</definedName>
    <definedName name="uuu" localSheetId="22" hidden="1">#REF!</definedName>
    <definedName name="uuu" localSheetId="28" hidden="1">#REF!</definedName>
    <definedName name="uuu" localSheetId="29" hidden="1">#REF!</definedName>
    <definedName name="uuu" localSheetId="30" hidden="1">#REF!</definedName>
    <definedName name="uuu" localSheetId="31" hidden="1">#REF!</definedName>
    <definedName name="uuu" localSheetId="32" hidden="1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5" hidden="1">#REF!</definedName>
    <definedName name="uuu" localSheetId="6" hidden="1">#REF!</definedName>
    <definedName name="uuu" localSheetId="10" hidden="1">#REF!</definedName>
    <definedName name="uuu" localSheetId="11" hidden="1">#REF!</definedName>
    <definedName name="uuu" localSheetId="13" hidden="1">#REF!</definedName>
    <definedName name="uuu" localSheetId="14" hidden="1">#REF!</definedName>
    <definedName name="uuu" localSheetId="17" hidden="1">#REF!</definedName>
    <definedName name="uuu" hidden="1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3">#REF!</definedName>
    <definedName name="uuuuu" localSheetId="14">#REF!</definedName>
    <definedName name="uuuuu" localSheetId="17">#REF!</definedName>
    <definedName name="uuuuu">#REF!</definedName>
    <definedName name="v" localSheetId="18" hidden="1">'[14]4.3'!#REF!</definedName>
    <definedName name="v" localSheetId="19" hidden="1">'[16]4.3'!#REF!</definedName>
    <definedName name="v" localSheetId="22" hidden="1">'[16]4.3'!#REF!</definedName>
    <definedName name="v" localSheetId="32" hidden="1">'[16]4.3'!#REF!</definedName>
    <definedName name="v" localSheetId="1" hidden="1">'[16]4.3'!#REF!</definedName>
    <definedName name="v" localSheetId="2" hidden="1">'[16]4.3'!#REF!</definedName>
    <definedName name="v" localSheetId="3" hidden="1">'[16]4.3'!#REF!</definedName>
    <definedName name="v" localSheetId="4" hidden="1">'[16]4.3'!#REF!</definedName>
    <definedName name="v" localSheetId="5" hidden="1">'[16]4.3'!#REF!</definedName>
    <definedName name="v" localSheetId="6" hidden="1">'[16]4.3'!#REF!</definedName>
    <definedName name="v" localSheetId="7" hidden="1">'[17]4.3'!#REF!</definedName>
    <definedName name="v" localSheetId="8" hidden="1">'[17]4.3'!#REF!</definedName>
    <definedName name="v" localSheetId="9" hidden="1">'[17]4.3'!#REF!</definedName>
    <definedName name="v" localSheetId="10" hidden="1">'[17]4.3'!#REF!</definedName>
    <definedName name="v" localSheetId="11" hidden="1">'[16]4.3'!#REF!</definedName>
    <definedName name="v" localSheetId="12" hidden="1">'[17]4.3'!#REF!</definedName>
    <definedName name="v" localSheetId="13" hidden="1">'[16]4.3'!#REF!</definedName>
    <definedName name="v" localSheetId="14" hidden="1">'[16]4.3'!#REF!</definedName>
    <definedName name="v" localSheetId="15" hidden="1">'[17]4.3'!#REF!</definedName>
    <definedName name="v" localSheetId="16" hidden="1">'[17]4.3'!#REF!</definedName>
    <definedName name="v" localSheetId="17" hidden="1">'[17]4.3'!#REF!</definedName>
    <definedName name="v" hidden="1">'[16]4.3'!#REF!</definedName>
    <definedName name="vbcbvc" localSheetId="18">#REF!</definedName>
    <definedName name="vbcbvc" localSheetId="19">#REF!</definedName>
    <definedName name="vbcbvc" localSheetId="22">#REF!</definedName>
    <definedName name="vbcbvc" localSheetId="28">#REF!</definedName>
    <definedName name="vbcbvc" localSheetId="29">#REF!</definedName>
    <definedName name="vbcbvc" localSheetId="30">#REF!</definedName>
    <definedName name="vbcbvc" localSheetId="31">#REF!</definedName>
    <definedName name="vbcbvc" localSheetId="32">#REF!</definedName>
    <definedName name="vbcbvc" localSheetId="1">#REF!</definedName>
    <definedName name="vbcbvc" localSheetId="2">#REF!</definedName>
    <definedName name="vbcbvc" localSheetId="3">#REF!</definedName>
    <definedName name="vbcbvc" localSheetId="4">#REF!</definedName>
    <definedName name="vbcbvc" localSheetId="5">#REF!</definedName>
    <definedName name="vbcbvc" localSheetId="6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7">#REF!</definedName>
    <definedName name="vbcbvc">#REF!</definedName>
    <definedName name="vbv" localSheetId="18">#REF!</definedName>
    <definedName name="vbv" localSheetId="19">#REF!</definedName>
    <definedName name="vbv" localSheetId="22">#REF!</definedName>
    <definedName name="vbv" localSheetId="28">#REF!</definedName>
    <definedName name="vbv" localSheetId="29">#REF!</definedName>
    <definedName name="vbv" localSheetId="30">#REF!</definedName>
    <definedName name="vbv" localSheetId="31">#REF!</definedName>
    <definedName name="vbv" localSheetId="32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5">#REF!</definedName>
    <definedName name="vbv" localSheetId="6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7">#REF!</definedName>
    <definedName name="vbv">#REF!</definedName>
    <definedName name="vcb" localSheetId="18">#REF!</definedName>
    <definedName name="vcb" localSheetId="19">#REF!</definedName>
    <definedName name="vcb" localSheetId="22">#REF!</definedName>
    <definedName name="vcb" localSheetId="28">#REF!</definedName>
    <definedName name="vcb" localSheetId="29">#REF!</definedName>
    <definedName name="vcb" localSheetId="30">#REF!</definedName>
    <definedName name="vcb" localSheetId="31">#REF!</definedName>
    <definedName name="vcb" localSheetId="32">#REF!</definedName>
    <definedName name="vcb" localSheetId="1">#REF!</definedName>
    <definedName name="vcb" localSheetId="2">#REF!</definedName>
    <definedName name="vcb" localSheetId="3">#REF!</definedName>
    <definedName name="vcb" localSheetId="4">#REF!</definedName>
    <definedName name="vcb" localSheetId="5">#REF!</definedName>
    <definedName name="vcb" localSheetId="6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7">#REF!</definedName>
    <definedName name="vcb">#REF!</definedName>
    <definedName name="vcc" localSheetId="18">#REF!</definedName>
    <definedName name="vcc" localSheetId="19">#REF!</definedName>
    <definedName name="vcc" localSheetId="22">#REF!</definedName>
    <definedName name="vcc" localSheetId="28">#REF!</definedName>
    <definedName name="vcc" localSheetId="29">#REF!</definedName>
    <definedName name="vcc" localSheetId="30">#REF!</definedName>
    <definedName name="vcc" localSheetId="31">#REF!</definedName>
    <definedName name="vcc" localSheetId="32">#REF!</definedName>
    <definedName name="vcc" localSheetId="1">#REF!</definedName>
    <definedName name="vcc" localSheetId="2">#REF!</definedName>
    <definedName name="vcc" localSheetId="3">#REF!</definedName>
    <definedName name="vcc" localSheetId="4">#REF!</definedName>
    <definedName name="vcc" localSheetId="5">#REF!</definedName>
    <definedName name="vcc" localSheetId="6">#REF!</definedName>
    <definedName name="vcc" localSheetId="10">#REF!</definedName>
    <definedName name="vcc" localSheetId="11">#REF!</definedName>
    <definedName name="vcc" localSheetId="13">#REF!</definedName>
    <definedName name="vcc" localSheetId="14">#REF!</definedName>
    <definedName name="vcc" localSheetId="17">#REF!</definedName>
    <definedName name="vcc">#REF!</definedName>
    <definedName name="vcvc" localSheetId="18">#REF!</definedName>
    <definedName name="vcvc" localSheetId="19">#REF!</definedName>
    <definedName name="vcvc" localSheetId="22">#REF!</definedName>
    <definedName name="vcvc" localSheetId="28">#REF!</definedName>
    <definedName name="vcvc" localSheetId="29">#REF!</definedName>
    <definedName name="vcvc" localSheetId="30">#REF!</definedName>
    <definedName name="vcvc" localSheetId="31">#REF!</definedName>
    <definedName name="vcvc" localSheetId="32">#REF!</definedName>
    <definedName name="vcvc" localSheetId="1">#REF!</definedName>
    <definedName name="vcvc" localSheetId="2">#REF!</definedName>
    <definedName name="vcvc" localSheetId="3">#REF!</definedName>
    <definedName name="vcvc" localSheetId="4">#REF!</definedName>
    <definedName name="vcvc" localSheetId="5">#REF!</definedName>
    <definedName name="vcvc" localSheetId="6">#REF!</definedName>
    <definedName name="vcvc" localSheetId="10">#REF!</definedName>
    <definedName name="vcvc" localSheetId="11">#REF!</definedName>
    <definedName name="vcvc" localSheetId="13">#REF!</definedName>
    <definedName name="vcvc" localSheetId="14">#REF!</definedName>
    <definedName name="vcvc" localSheetId="17">#REF!</definedName>
    <definedName name="vcvc">#REF!</definedName>
    <definedName name="vcx" localSheetId="18">#REF!</definedName>
    <definedName name="vcx" localSheetId="19">#REF!</definedName>
    <definedName name="vcx" localSheetId="22">#REF!</definedName>
    <definedName name="vcx" localSheetId="28">#REF!</definedName>
    <definedName name="vcx" localSheetId="29">#REF!</definedName>
    <definedName name="vcx" localSheetId="30">#REF!</definedName>
    <definedName name="vcx" localSheetId="31">#REF!</definedName>
    <definedName name="vcx" localSheetId="32">#REF!</definedName>
    <definedName name="vcx" localSheetId="1">#REF!</definedName>
    <definedName name="vcx" localSheetId="2">#REF!</definedName>
    <definedName name="vcx" localSheetId="3">#REF!</definedName>
    <definedName name="vcx" localSheetId="4">#REF!</definedName>
    <definedName name="vcx" localSheetId="5">#REF!</definedName>
    <definedName name="vcx" localSheetId="6">#REF!</definedName>
    <definedName name="vcx" localSheetId="10">#REF!</definedName>
    <definedName name="vcx" localSheetId="11">#REF!</definedName>
    <definedName name="vcx" localSheetId="13">#REF!</definedName>
    <definedName name="vcx" localSheetId="14">#REF!</definedName>
    <definedName name="vcx" localSheetId="17">#REF!</definedName>
    <definedName name="vcx">#REF!</definedName>
    <definedName name="vdfvd" localSheetId="18" hidden="1">#REF!</definedName>
    <definedName name="vdfvd" localSheetId="19" hidden="1">#REF!</definedName>
    <definedName name="vdfvd" localSheetId="22" hidden="1">#REF!</definedName>
    <definedName name="vdfvd" localSheetId="28" hidden="1">#REF!</definedName>
    <definedName name="vdfvd" localSheetId="29" hidden="1">#REF!</definedName>
    <definedName name="vdfvd" localSheetId="30" hidden="1">#REF!</definedName>
    <definedName name="vdfvd" localSheetId="31" hidden="1">#REF!</definedName>
    <definedName name="vdfvd" localSheetId="32" hidden="1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5" hidden="1">#REF!</definedName>
    <definedName name="vdfvd" localSheetId="6" hidden="1">#REF!</definedName>
    <definedName name="vdfvd" localSheetId="10" hidden="1">#REF!</definedName>
    <definedName name="vdfvd" localSheetId="11" hidden="1">#REF!</definedName>
    <definedName name="vdfvd" localSheetId="13" hidden="1">#REF!</definedName>
    <definedName name="vdfvd" localSheetId="14" hidden="1">#REF!</definedName>
    <definedName name="vdfvd" localSheetId="17" hidden="1">#REF!</definedName>
    <definedName name="vdfvd" hidden="1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3">#REF!</definedName>
    <definedName name="w" localSheetId="14">#REF!</definedName>
    <definedName name="w" localSheetId="17">#REF!</definedName>
    <definedName name="w">#REF!</definedName>
    <definedName name="WD" localSheetId="18" hidden="1">#REF!</definedName>
    <definedName name="WD" localSheetId="19" hidden="1">#REF!</definedName>
    <definedName name="WD" localSheetId="22" hidden="1">#REF!</definedName>
    <definedName name="WD" localSheetId="28" hidden="1">#REF!</definedName>
    <definedName name="WD" localSheetId="29" hidden="1">#REF!</definedName>
    <definedName name="WD" localSheetId="30" hidden="1">#REF!</definedName>
    <definedName name="WD" localSheetId="31" hidden="1">#REF!</definedName>
    <definedName name="WD" localSheetId="32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5" hidden="1">#REF!</definedName>
    <definedName name="WD" localSheetId="6" hidden="1">#REF!</definedName>
    <definedName name="WD" localSheetId="10" hidden="1">#REF!</definedName>
    <definedName name="WD" localSheetId="11" hidden="1">#REF!</definedName>
    <definedName name="WD" localSheetId="13" hidden="1">#REF!</definedName>
    <definedName name="WD" localSheetId="14" hidden="1">#REF!</definedName>
    <definedName name="WD" localSheetId="17" hidden="1">#REF!</definedName>
    <definedName name="WD" hidden="1">#REF!</definedName>
    <definedName name="WeekDishes" localSheetId="18">#REF!</definedName>
    <definedName name="WeekDishes" localSheetId="19">#REF!</definedName>
    <definedName name="WeekDishes" localSheetId="22">#REF!</definedName>
    <definedName name="WeekDishes" localSheetId="28">#REF!</definedName>
    <definedName name="WeekDishes" localSheetId="29">#REF!</definedName>
    <definedName name="WeekDishes" localSheetId="30">#REF!</definedName>
    <definedName name="WeekDishes" localSheetId="31">#REF!</definedName>
    <definedName name="WeekDishes" localSheetId="32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 localSheetId="5">#REF!</definedName>
    <definedName name="WeekDishes" localSheetId="6">#REF!</definedName>
    <definedName name="WeekDishes" localSheetId="10">#REF!</definedName>
    <definedName name="WeekDishes" localSheetId="11">#REF!</definedName>
    <definedName name="WeekDishes" localSheetId="13">#REF!</definedName>
    <definedName name="WeekDishes" localSheetId="14">#REF!</definedName>
    <definedName name="WeekDishes" localSheetId="17">#REF!</definedName>
    <definedName name="WeekDishes">#REF!</definedName>
    <definedName name="WeekIngredients" localSheetId="18">#REF!</definedName>
    <definedName name="WeekIngredients" localSheetId="19">#REF!</definedName>
    <definedName name="WeekIngredients" localSheetId="22">#REF!</definedName>
    <definedName name="WeekIngredients" localSheetId="28">#REF!</definedName>
    <definedName name="WeekIngredients" localSheetId="29">#REF!</definedName>
    <definedName name="WeekIngredients" localSheetId="30">#REF!</definedName>
    <definedName name="WeekIngredients" localSheetId="31">#REF!</definedName>
    <definedName name="WeekIngredients" localSheetId="32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 localSheetId="5">#REF!</definedName>
    <definedName name="WeekIngredients" localSheetId="6">#REF!</definedName>
    <definedName name="WeekIngredients" localSheetId="10">#REF!</definedName>
    <definedName name="WeekIngredients" localSheetId="11">#REF!</definedName>
    <definedName name="WeekIngredients" localSheetId="13">#REF!</definedName>
    <definedName name="WeekIngredients" localSheetId="14">#REF!</definedName>
    <definedName name="WeekIngredients" localSheetId="17">#REF!</definedName>
    <definedName name="WeekIngredients">#REF!</definedName>
    <definedName name="WeekIngredients_temp" localSheetId="18">#REF!</definedName>
    <definedName name="WeekIngredients_temp" localSheetId="19">#REF!</definedName>
    <definedName name="WeekIngredients_temp" localSheetId="22">#REF!</definedName>
    <definedName name="WeekIngredients_temp" localSheetId="28">#REF!</definedName>
    <definedName name="WeekIngredients_temp" localSheetId="29">#REF!</definedName>
    <definedName name="WeekIngredients_temp" localSheetId="30">#REF!</definedName>
    <definedName name="WeekIngredients_temp" localSheetId="31">#REF!</definedName>
    <definedName name="WeekIngredients_temp" localSheetId="32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 localSheetId="5">#REF!</definedName>
    <definedName name="WeekIngredients_temp" localSheetId="6">#REF!</definedName>
    <definedName name="WeekIngredients_temp" localSheetId="10">#REF!</definedName>
    <definedName name="WeekIngredients_temp" localSheetId="11">#REF!</definedName>
    <definedName name="WeekIngredients_temp" localSheetId="13">#REF!</definedName>
    <definedName name="WeekIngredients_temp" localSheetId="14">#REF!</definedName>
    <definedName name="WeekIngredients_temp" localSheetId="17">#REF!</definedName>
    <definedName name="WeekIngredients_temp">#REF!</definedName>
    <definedName name="WeekIngredients_tempCriteria" localSheetId="18">#REF!</definedName>
    <definedName name="WeekIngredients_tempCriteria" localSheetId="19">#REF!</definedName>
    <definedName name="WeekIngredients_tempCriteria" localSheetId="22">#REF!</definedName>
    <definedName name="WeekIngredients_tempCriteria" localSheetId="28">#REF!</definedName>
    <definedName name="WeekIngredients_tempCriteria" localSheetId="29">#REF!</definedName>
    <definedName name="WeekIngredients_tempCriteria" localSheetId="30">#REF!</definedName>
    <definedName name="WeekIngredients_tempCriteria" localSheetId="31">#REF!</definedName>
    <definedName name="WeekIngredients_tempCriteria" localSheetId="32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 localSheetId="5">#REF!</definedName>
    <definedName name="WeekIngredients_tempCriteria" localSheetId="6">#REF!</definedName>
    <definedName name="WeekIngredients_tempCriteria" localSheetId="10">#REF!</definedName>
    <definedName name="WeekIngredients_tempCriteria" localSheetId="11">#REF!</definedName>
    <definedName name="WeekIngredients_tempCriteria" localSheetId="13">#REF!</definedName>
    <definedName name="WeekIngredients_tempCriteria" localSheetId="14">#REF!</definedName>
    <definedName name="WeekIngredients_tempCriteria" localSheetId="17">#REF!</definedName>
    <definedName name="WeekIngredients_tempCriteria">#REF!</definedName>
    <definedName name="WeekIngredientsCriteria" localSheetId="18">#REF!</definedName>
    <definedName name="WeekIngredientsCriteria" localSheetId="19">#REF!</definedName>
    <definedName name="WeekIngredientsCriteria" localSheetId="22">#REF!</definedName>
    <definedName name="WeekIngredientsCriteria" localSheetId="28">#REF!</definedName>
    <definedName name="WeekIngredientsCriteria" localSheetId="29">#REF!</definedName>
    <definedName name="WeekIngredientsCriteria" localSheetId="30">#REF!</definedName>
    <definedName name="WeekIngredientsCriteria" localSheetId="31">#REF!</definedName>
    <definedName name="WeekIngredientsCriteria" localSheetId="32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 localSheetId="5">#REF!</definedName>
    <definedName name="WeekIngredientsCriteria" localSheetId="6">#REF!</definedName>
    <definedName name="WeekIngredientsCriteria" localSheetId="10">#REF!</definedName>
    <definedName name="WeekIngredientsCriteria" localSheetId="11">#REF!</definedName>
    <definedName name="WeekIngredientsCriteria" localSheetId="13">#REF!</definedName>
    <definedName name="WeekIngredientsCriteria" localSheetId="14">#REF!</definedName>
    <definedName name="WeekIngredientsCriteria" localSheetId="17">#REF!</definedName>
    <definedName name="WeekIngredientsCriteria">#REF!</definedName>
    <definedName name="WeekPlan" localSheetId="18">#REF!</definedName>
    <definedName name="WeekPlan" localSheetId="19">#REF!</definedName>
    <definedName name="WeekPlan" localSheetId="22">#REF!</definedName>
    <definedName name="WeekPlan" localSheetId="28">#REF!</definedName>
    <definedName name="WeekPlan" localSheetId="29">#REF!</definedName>
    <definedName name="WeekPlan" localSheetId="30">#REF!</definedName>
    <definedName name="WeekPlan" localSheetId="31">#REF!</definedName>
    <definedName name="WeekPlan" localSheetId="32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 localSheetId="5">#REF!</definedName>
    <definedName name="WeekPlan" localSheetId="6">#REF!</definedName>
    <definedName name="WeekPlan" localSheetId="10">#REF!</definedName>
    <definedName name="WeekPlan" localSheetId="11">#REF!</definedName>
    <definedName name="WeekPlan" localSheetId="13">#REF!</definedName>
    <definedName name="WeekPlan" localSheetId="14">#REF!</definedName>
    <definedName name="WeekPlan" localSheetId="17">#REF!</definedName>
    <definedName name="WeekPlan">#REF!</definedName>
    <definedName name="WeekPlanCriteria" localSheetId="18">#REF!</definedName>
    <definedName name="WeekPlanCriteria" localSheetId="19">#REF!</definedName>
    <definedName name="WeekPlanCriteria" localSheetId="22">#REF!</definedName>
    <definedName name="WeekPlanCriteria" localSheetId="28">#REF!</definedName>
    <definedName name="WeekPlanCriteria" localSheetId="29">#REF!</definedName>
    <definedName name="WeekPlanCriteria" localSheetId="30">#REF!</definedName>
    <definedName name="WeekPlanCriteria" localSheetId="31">#REF!</definedName>
    <definedName name="WeekPlanCriteria" localSheetId="32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 localSheetId="5">#REF!</definedName>
    <definedName name="WeekPlanCriteria" localSheetId="6">#REF!</definedName>
    <definedName name="WeekPlanCriteria" localSheetId="10">#REF!</definedName>
    <definedName name="WeekPlanCriteria" localSheetId="11">#REF!</definedName>
    <definedName name="WeekPlanCriteria" localSheetId="13">#REF!</definedName>
    <definedName name="WeekPlanCriteria" localSheetId="14">#REF!</definedName>
    <definedName name="WeekPlanCriteria" localSheetId="17">#REF!</definedName>
    <definedName name="WeekPlanCriteria">#REF!</definedName>
    <definedName name="wwvvv" localSheetId="18">#REF!</definedName>
    <definedName name="wwvvv" localSheetId="19">#REF!</definedName>
    <definedName name="wwvvv" localSheetId="22">#REF!</definedName>
    <definedName name="wwvvv" localSheetId="28">#REF!</definedName>
    <definedName name="wwvvv" localSheetId="29">#REF!</definedName>
    <definedName name="wwvvv" localSheetId="30">#REF!</definedName>
    <definedName name="wwvvv" localSheetId="31">#REF!</definedName>
    <definedName name="wwvvv" localSheetId="32">#REF!</definedName>
    <definedName name="wwvvv" localSheetId="1">#REF!</definedName>
    <definedName name="wwvvv" localSheetId="2">#REF!</definedName>
    <definedName name="wwvvv" localSheetId="3">#REF!</definedName>
    <definedName name="wwvvv" localSheetId="4">#REF!</definedName>
    <definedName name="wwvvv" localSheetId="5">#REF!</definedName>
    <definedName name="wwvvv" localSheetId="6">#REF!</definedName>
    <definedName name="wwvvv" localSheetId="10">#REF!</definedName>
    <definedName name="wwvvv" localSheetId="11">#REF!</definedName>
    <definedName name="wwvvv" localSheetId="13">#REF!</definedName>
    <definedName name="wwvvv" localSheetId="14">#REF!</definedName>
    <definedName name="wwvvv" localSheetId="17">#REF!</definedName>
    <definedName name="wwvvv">#REF!</definedName>
    <definedName name="wwwq" localSheetId="18">#REF!</definedName>
    <definedName name="wwwq" localSheetId="19">#REF!</definedName>
    <definedName name="wwwq" localSheetId="22">#REF!</definedName>
    <definedName name="wwwq" localSheetId="28">#REF!</definedName>
    <definedName name="wwwq" localSheetId="29">#REF!</definedName>
    <definedName name="wwwq" localSheetId="30">#REF!</definedName>
    <definedName name="wwwq" localSheetId="31">#REF!</definedName>
    <definedName name="wwwq" localSheetId="32">#REF!</definedName>
    <definedName name="wwwq" localSheetId="1">#REF!</definedName>
    <definedName name="wwwq" localSheetId="2">#REF!</definedName>
    <definedName name="wwwq" localSheetId="3">#REF!</definedName>
    <definedName name="wwwq" localSheetId="4">#REF!</definedName>
    <definedName name="wwwq" localSheetId="5">#REF!</definedName>
    <definedName name="wwwq" localSheetId="6">#REF!</definedName>
    <definedName name="wwwq" localSheetId="10">#REF!</definedName>
    <definedName name="wwwq" localSheetId="11">#REF!</definedName>
    <definedName name="wwwq" localSheetId="13">#REF!</definedName>
    <definedName name="wwwq" localSheetId="14">#REF!</definedName>
    <definedName name="wwwq" localSheetId="17">#REF!</definedName>
    <definedName name="wwwq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3">#REF!</definedName>
    <definedName name="x" localSheetId="14">#REF!</definedName>
    <definedName name="x" localSheetId="17">#REF!</definedName>
    <definedName name="x">#REF!</definedName>
    <definedName name="xcz" localSheetId="18">#REF!</definedName>
    <definedName name="xcz" localSheetId="19">#REF!</definedName>
    <definedName name="xcz" localSheetId="22">#REF!</definedName>
    <definedName name="xcz" localSheetId="28">#REF!</definedName>
    <definedName name="xcz" localSheetId="29">#REF!</definedName>
    <definedName name="xcz" localSheetId="30">#REF!</definedName>
    <definedName name="xcz" localSheetId="31">#REF!</definedName>
    <definedName name="xcz" localSheetId="32">#REF!</definedName>
    <definedName name="xcz" localSheetId="1">#REF!</definedName>
    <definedName name="xcz" localSheetId="2">#REF!</definedName>
    <definedName name="xcz" localSheetId="3">#REF!</definedName>
    <definedName name="xcz" localSheetId="4">#REF!</definedName>
    <definedName name="xcz" localSheetId="5">#REF!</definedName>
    <definedName name="xcz" localSheetId="6">#REF!</definedName>
    <definedName name="xcz" localSheetId="10">#REF!</definedName>
    <definedName name="xcz" localSheetId="11">#REF!</definedName>
    <definedName name="xcz" localSheetId="13">#REF!</definedName>
    <definedName name="xcz" localSheetId="14">#REF!</definedName>
    <definedName name="xcz" localSheetId="17">#REF!</definedName>
    <definedName name="xcz">#REF!</definedName>
    <definedName name="xxx" localSheetId="18">#REF!</definedName>
    <definedName name="xxx" localSheetId="19">#REF!</definedName>
    <definedName name="xxx" localSheetId="22">#REF!</definedName>
    <definedName name="xxx" localSheetId="28">#REF!</definedName>
    <definedName name="xxx" localSheetId="29">#REF!</definedName>
    <definedName name="xxx" localSheetId="30">#REF!</definedName>
    <definedName name="xxx" localSheetId="31">#REF!</definedName>
    <definedName name="xxx" localSheetId="32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 localSheetId="6">#REF!</definedName>
    <definedName name="xxx" localSheetId="10">#REF!</definedName>
    <definedName name="xxx" localSheetId="11">#REF!</definedName>
    <definedName name="xxx" localSheetId="13">#REF!</definedName>
    <definedName name="xxx" localSheetId="14">#REF!</definedName>
    <definedName name="xxx" localSheetId="17">#REF!</definedName>
    <definedName name="xxx">#REF!</definedName>
    <definedName name="xxxa" localSheetId="18" hidden="1">#REF!</definedName>
    <definedName name="xxxa" localSheetId="19" hidden="1">#REF!</definedName>
    <definedName name="xxxa" localSheetId="22" hidden="1">#REF!</definedName>
    <definedName name="xxxa" localSheetId="28" hidden="1">#REF!</definedName>
    <definedName name="xxxa" localSheetId="29" hidden="1">#REF!</definedName>
    <definedName name="xxxa" localSheetId="30" hidden="1">#REF!</definedName>
    <definedName name="xxxa" localSheetId="31" hidden="1">#REF!</definedName>
    <definedName name="xxxa" localSheetId="32" hidden="1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5" hidden="1">#REF!</definedName>
    <definedName name="xxxa" localSheetId="6" hidden="1">#REF!</definedName>
    <definedName name="xxxa" localSheetId="10" hidden="1">#REF!</definedName>
    <definedName name="xxxa" localSheetId="11" hidden="1">#REF!</definedName>
    <definedName name="xxxa" localSheetId="13" hidden="1">#REF!</definedName>
    <definedName name="xxxa" localSheetId="14" hidden="1">#REF!</definedName>
    <definedName name="xxxa" localSheetId="17" hidden="1">#REF!</definedName>
    <definedName name="xxxa" hidden="1">#REF!</definedName>
    <definedName name="xzcx" localSheetId="18" hidden="1">#REF!</definedName>
    <definedName name="xzcx" localSheetId="19" hidden="1">#REF!</definedName>
    <definedName name="xzcx" localSheetId="22" hidden="1">#REF!</definedName>
    <definedName name="xzcx" localSheetId="28" hidden="1">#REF!</definedName>
    <definedName name="xzcx" localSheetId="29" hidden="1">#REF!</definedName>
    <definedName name="xzcx" localSheetId="30" hidden="1">#REF!</definedName>
    <definedName name="xzcx" localSheetId="31" hidden="1">#REF!</definedName>
    <definedName name="xzcx" localSheetId="32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5" hidden="1">#REF!</definedName>
    <definedName name="xzcx" localSheetId="6" hidden="1">#REF!</definedName>
    <definedName name="xzcx" localSheetId="10" hidden="1">#REF!</definedName>
    <definedName name="xzcx" localSheetId="11" hidden="1">#REF!</definedName>
    <definedName name="xzcx" localSheetId="13" hidden="1">#REF!</definedName>
    <definedName name="xzcx" localSheetId="14" hidden="1">#REF!</definedName>
    <definedName name="xzcx" localSheetId="17" hidden="1">#REF!</definedName>
    <definedName name="xzcx" hidden="1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3">#REF!</definedName>
    <definedName name="y" localSheetId="14">#REF!</definedName>
    <definedName name="y" localSheetId="17">#REF!</definedName>
    <definedName name="y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3">#REF!</definedName>
    <definedName name="ya" localSheetId="14">#REF!</definedName>
    <definedName name="ya" localSheetId="17">#REF!</definedName>
    <definedName name="ya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3">#REF!</definedName>
    <definedName name="yaa" localSheetId="14">#REF!</definedName>
    <definedName name="yaa" localSheetId="17">#REF!</definedName>
    <definedName name="yaa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3">#REF!</definedName>
    <definedName name="yaaa" localSheetId="14">#REF!</definedName>
    <definedName name="yaaa" localSheetId="17">#REF!</definedName>
    <definedName name="yaaa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3">#REF!</definedName>
    <definedName name="yi" localSheetId="14">#REF!</definedName>
    <definedName name="yi" localSheetId="17">#REF!</definedName>
    <definedName name="yi">#REF!</definedName>
    <definedName name="yyy" localSheetId="18">#REF!</definedName>
    <definedName name="yyy" localSheetId="19">#REF!</definedName>
    <definedName name="yyy" localSheetId="22">#REF!</definedName>
    <definedName name="yyy" localSheetId="28">#REF!</definedName>
    <definedName name="yyy" localSheetId="29">#REF!</definedName>
    <definedName name="yyy" localSheetId="30">#REF!</definedName>
    <definedName name="yyy" localSheetId="31">#REF!</definedName>
    <definedName name="yyy" localSheetId="32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5">#REF!</definedName>
    <definedName name="yyy" localSheetId="6">#REF!</definedName>
    <definedName name="yyy" localSheetId="10">#REF!</definedName>
    <definedName name="yyy" localSheetId="11">#REF!</definedName>
    <definedName name="yyy" localSheetId="13">#REF!</definedName>
    <definedName name="yyy" localSheetId="14">#REF!</definedName>
    <definedName name="yyy" localSheetId="17">#REF!</definedName>
    <definedName name="yyy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3">#REF!</definedName>
    <definedName name="Z" localSheetId="14">#REF!</definedName>
    <definedName name="Z" localSheetId="17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5" l="1"/>
  <c r="F30" i="15"/>
  <c r="D38" i="10" l="1"/>
  <c r="E38" i="10"/>
  <c r="D25" i="10"/>
  <c r="E25" i="10"/>
  <c r="C25" i="10"/>
  <c r="D8" i="14"/>
  <c r="E8" i="14"/>
  <c r="C8" i="14"/>
  <c r="E20" i="15"/>
  <c r="E25" i="15"/>
  <c r="D25" i="15"/>
  <c r="C25" i="15"/>
  <c r="E8" i="30"/>
  <c r="C38" i="10" l="1"/>
  <c r="D8" i="71"/>
  <c r="E8" i="71"/>
  <c r="E16" i="74"/>
  <c r="D16" i="74"/>
  <c r="C16" i="74"/>
  <c r="E11" i="74"/>
  <c r="D11" i="74"/>
  <c r="C11" i="74"/>
  <c r="E20" i="10"/>
  <c r="D20" i="10"/>
  <c r="E33" i="10"/>
  <c r="D33" i="10" l="1"/>
  <c r="E29" i="21"/>
  <c r="E44" i="4"/>
  <c r="E32" i="4"/>
  <c r="E8" i="4"/>
  <c r="E31" i="13"/>
  <c r="E11" i="2"/>
  <c r="E41" i="15"/>
  <c r="E30" i="15"/>
  <c r="C20" i="10"/>
  <c r="D52" i="61"/>
  <c r="C52" i="61"/>
  <c r="D8" i="61"/>
  <c r="C8" i="61"/>
  <c r="D42" i="60"/>
  <c r="C42" i="60"/>
  <c r="D21" i="60"/>
  <c r="C21" i="60"/>
  <c r="D11" i="2"/>
  <c r="C11" i="2"/>
  <c r="C33" i="10"/>
  <c r="C20" i="18"/>
  <c r="D20" i="18"/>
  <c r="D13" i="33"/>
  <c r="C35" i="4"/>
  <c r="D31" i="13"/>
  <c r="C13" i="33"/>
  <c r="D8" i="30"/>
  <c r="C8" i="30"/>
  <c r="D30" i="18"/>
  <c r="C30" i="18"/>
  <c r="D41" i="15"/>
  <c r="C41" i="15"/>
  <c r="D30" i="15"/>
  <c r="C30" i="15"/>
  <c r="D20" i="15"/>
  <c r="C20" i="15"/>
  <c r="C31" i="13"/>
  <c r="D44" i="4"/>
  <c r="C44" i="4"/>
  <c r="C36" i="4"/>
  <c r="C34" i="4"/>
  <c r="D32" i="4"/>
  <c r="C24" i="4"/>
  <c r="C23" i="4"/>
  <c r="C22" i="4"/>
  <c r="D20" i="4"/>
  <c r="C18" i="4"/>
  <c r="C16" i="4"/>
  <c r="C15" i="4"/>
  <c r="C14" i="4"/>
  <c r="C12" i="4"/>
  <c r="C11" i="4"/>
  <c r="C10" i="4"/>
  <c r="D8" i="4"/>
  <c r="C8" i="4" l="1"/>
  <c r="C20" i="4"/>
  <c r="C32" i="4"/>
</calcChain>
</file>

<file path=xl/sharedStrings.xml><?xml version="1.0" encoding="utf-8"?>
<sst xmlns="http://schemas.openxmlformats.org/spreadsheetml/2006/main" count="1922" uniqueCount="918">
  <si>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</si>
  <si>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</si>
  <si>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</si>
  <si>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</si>
  <si>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</si>
  <si>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</si>
  <si>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Local Authority</t>
  </si>
  <si>
    <t>Pejabat Daerah &amp; Tanah</t>
  </si>
  <si>
    <t>Jabatan Pengairan &amp; Saliran</t>
  </si>
  <si>
    <t>Department Of Irrigation &amp; Drainage</t>
  </si>
  <si>
    <t>Jabatan Kerja Raya Malaysia</t>
  </si>
  <si>
    <t>Source: Department of Survey and Mapping Malaysia</t>
  </si>
  <si>
    <t>Public Works Department Malaysia</t>
  </si>
  <si>
    <t>Living quarters</t>
  </si>
  <si>
    <t>Sumber: Jabatan Perangkaan Malaysia</t>
  </si>
  <si>
    <t>Source: Department of Statistics Malaysia</t>
  </si>
  <si>
    <t>Bilangan stok unit kediaman sedia ada</t>
  </si>
  <si>
    <t>Number of existing stock residential units</t>
  </si>
  <si>
    <t>-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</si>
  <si>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</si>
  <si>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</si>
  <si>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</si>
  <si>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</si>
  <si>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</si>
  <si>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</si>
  <si>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</si>
  <si>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</si>
  <si>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Percentage of household</t>
  </si>
  <si>
    <t>Sumber: Kementerian Perumahan dan Kerajaan Tempatan</t>
  </si>
  <si>
    <t>Jabatan Perangkaan Malaysia</t>
  </si>
  <si>
    <t>Source: Ministry of Housing and Local Government</t>
  </si>
  <si>
    <t>Department of Statistics Malaysia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</si>
  <si>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</si>
  <si>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</si>
  <si>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</si>
  <si>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</si>
  <si>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</si>
  <si>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</si>
  <si>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</si>
  <si>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</si>
  <si>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</si>
  <si>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</si>
  <si>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Bilangan pekerja yang diberhentikan mengikut industri</t>
  </si>
  <si>
    <t>Number of employees retrenched by industry</t>
  </si>
  <si>
    <t>Pembuatan</t>
  </si>
  <si>
    <t>Manufacturing</t>
  </si>
  <si>
    <t>Pembinaan</t>
  </si>
  <si>
    <t>Construction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</si>
  <si>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</si>
  <si>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</si>
  <si>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</si>
  <si>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</si>
  <si>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</si>
  <si>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</si>
  <si>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Sumber: Kementerian Sumber Manusia</t>
  </si>
  <si>
    <t>Source: Ministry of Human Resources</t>
  </si>
  <si>
    <t>Data merangkumi Pemberhentian Tetap dan Pemberhentian Secara Sukarela (VSS)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</si>
  <si>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</si>
  <si>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</si>
  <si>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</si>
  <si>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</si>
  <si>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</si>
  <si>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</si>
  <si>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</si>
  <si>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</si>
  <si>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</si>
  <si>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</si>
  <si>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</si>
  <si>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</si>
  <si>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</si>
  <si>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</si>
  <si>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</si>
  <si>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</si>
  <si>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</si>
  <si>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</si>
  <si>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</si>
  <si>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</si>
  <si>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</si>
  <si>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</si>
  <si>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Sumber: Kementerian Pendidikan Malaysia</t>
  </si>
  <si>
    <t>Source: Ministry of Education Malaysia</t>
  </si>
  <si>
    <t>1. Data seperti pada 30 Jun</t>
  </si>
  <si>
    <t>2. Data termasuk sekolah bantuan kerajaan</t>
  </si>
  <si>
    <t xml:space="preserve">    Data includes government-aided schools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</si>
  <si>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</si>
  <si>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</si>
  <si>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</si>
  <si>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</si>
  <si>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</si>
  <si>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</si>
  <si>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</si>
  <si>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</si>
  <si>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</si>
  <si>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</si>
  <si>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</si>
  <si>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</si>
  <si>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</si>
  <si>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</si>
  <si>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</si>
  <si>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</si>
  <si>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</si>
  <si>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</si>
  <si>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</si>
  <si>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</si>
  <si>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</si>
  <si>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</si>
  <si>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</si>
  <si>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>Jumlah kematian yang disahkan</t>
  </si>
  <si>
    <t>Sumber: Kementerian Kesihatan Malaysia</t>
  </si>
  <si>
    <t>Source: Ministry of Health Malaysia</t>
  </si>
  <si>
    <t>Mental</t>
  </si>
  <si>
    <t>Bilangan ketua isi rumah miskin yang berdaftar dengan eKasih</t>
  </si>
  <si>
    <t>Number of registered head of poor households with eKasih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</si>
  <si>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</si>
  <si>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</si>
  <si>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</si>
  <si>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</si>
  <si>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 xml:space="preserve">  Includes Celebral Palsy</t>
  </si>
  <si>
    <t>Bilangan Ibu Pejabat Polis Daerah</t>
  </si>
  <si>
    <t>Bilangan kemalangan jalan raya</t>
  </si>
  <si>
    <t>Bilangan kecederaan dan kematian disebabkan kemalangan jalan raya</t>
  </si>
  <si>
    <t>Bunuh</t>
  </si>
  <si>
    <t>Murder</t>
  </si>
  <si>
    <t>Rogol</t>
  </si>
  <si>
    <t>Rape</t>
  </si>
  <si>
    <t>Robbery</t>
  </si>
  <si>
    <t>Mencederakan</t>
  </si>
  <si>
    <t>Causing injury</t>
  </si>
  <si>
    <t>Jenayah Harta Benda</t>
  </si>
  <si>
    <t>Pecah rumah dan curi</t>
  </si>
  <si>
    <t>Kecurian kenderaan</t>
  </si>
  <si>
    <t>Vehicles theft</t>
  </si>
  <si>
    <t>Kecurian lain</t>
  </si>
  <si>
    <t>Other theft</t>
  </si>
  <si>
    <t>Sumber: Polis Diraja Malaysia</t>
  </si>
  <si>
    <t xml:space="preserve">   samun tidak bersenjata api</t>
  </si>
  <si>
    <t xml:space="preserve">   Includes gang robbery with firearms, gang robbery without firearms, robbery with firearms and robbery without firearms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</si>
  <si>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</si>
  <si>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</si>
  <si>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</si>
  <si>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</si>
  <si>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</si>
  <si>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</si>
  <si>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</si>
  <si>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</si>
  <si>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</si>
  <si>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</si>
  <si>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Bilangan kebakaran bangunan mengikut punca kebakaran</t>
  </si>
  <si>
    <t>Number of fire breakouts in building by cause</t>
  </si>
  <si>
    <t>Statistik parol</t>
  </si>
  <si>
    <t>Statistics of parole</t>
  </si>
  <si>
    <t>Bilangan pejabat parol daerah</t>
  </si>
  <si>
    <t>Warganegara</t>
  </si>
  <si>
    <t>Bumiputera</t>
  </si>
  <si>
    <t>Bukan warganegara</t>
  </si>
  <si>
    <t>Bilangan penagih dadah</t>
  </si>
  <si>
    <t>Number of drug addicts</t>
  </si>
  <si>
    <t>Bilangan premis penginapan</t>
  </si>
  <si>
    <t>Bilangan pendaftaran kenderaan baharu mengikut cawangan</t>
  </si>
  <si>
    <t>Number of newly registered motor vehicle by branch</t>
  </si>
  <si>
    <t>Sumber: Kementerian Pelancongan Seni dan Budaya Malaysia</t>
  </si>
  <si>
    <t>Jabatan Pengangkutan Jalan Malaysia</t>
  </si>
  <si>
    <t>Source: Ministry of Tourism, Arts and Culture Malaysia</t>
  </si>
  <si>
    <t>Road Transport Department Malaysia</t>
  </si>
  <si>
    <t>1. CDL: Lesen Memandu Kompeten</t>
  </si>
  <si>
    <t xml:space="preserve">    CDL: Competence Driving licence</t>
  </si>
  <si>
    <t>2. LKM: Lesen Kenderaan Motor</t>
  </si>
  <si>
    <t xml:space="preserve">    LKM: Motor Vehicle Licence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</si>
  <si>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</si>
  <si>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</si>
  <si>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</si>
  <si>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</si>
  <si>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</si>
  <si>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</si>
  <si>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</si>
  <si>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</si>
  <si>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Piped water in the house</t>
  </si>
  <si>
    <t>Public water stand pipe</t>
  </si>
  <si>
    <t>Lain-lain</t>
  </si>
  <si>
    <t>Others</t>
  </si>
  <si>
    <t>Kemudahan bekalan elektrik (%)</t>
  </si>
  <si>
    <t>Kemudahan bekalan elektrik</t>
  </si>
  <si>
    <t>Accessible to electricity</t>
  </si>
  <si>
    <t>No electricity</t>
  </si>
  <si>
    <t>Area</t>
  </si>
  <si>
    <t>None</t>
  </si>
  <si>
    <t xml:space="preserve">  Garbage collection in the collection area where the distance is more than 100 meters away from the living quarters</t>
  </si>
  <si>
    <t>Bilangan Komuniti Harapan Malaysia</t>
  </si>
  <si>
    <t>Bilangan Kelab Malaysiaku</t>
  </si>
  <si>
    <t>Number of  Malaysiaku Club</t>
  </si>
  <si>
    <t>Number of Rural Community Centre</t>
  </si>
  <si>
    <t>Perlombongan dan pengkuarian</t>
  </si>
  <si>
    <t>Mining and quarrying</t>
  </si>
  <si>
    <t>Nilai eksport dan import mengikut pintu keluar dan masuk</t>
  </si>
  <si>
    <t>n.a</t>
  </si>
  <si>
    <t>Estet</t>
  </si>
  <si>
    <t>Ha Merujuk kepada Hektar</t>
  </si>
  <si>
    <t xml:space="preserve">  Includes Langkawi</t>
  </si>
  <si>
    <t xml:space="preserve">  Includes Kuala Muda, Kubang Pasu, Langkawi dan Padang Terap</t>
  </si>
  <si>
    <t>Tanaman</t>
  </si>
  <si>
    <t>Crops</t>
  </si>
  <si>
    <t>Pengeluaran sayur-sayuran utama (Mt)</t>
  </si>
  <si>
    <t>Production of main vegetables</t>
  </si>
  <si>
    <t>Pengeluaran tanaman industri (Mt)</t>
  </si>
  <si>
    <t>Production of industrial crops</t>
  </si>
  <si>
    <t>Tanaman (samb.)</t>
  </si>
  <si>
    <t>Crops (cont'd)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</si>
  <si>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</si>
  <si>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</si>
  <si>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</si>
  <si>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</si>
  <si>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</si>
  <si>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</si>
  <si>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</si>
  <si>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</si>
  <si>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</si>
  <si>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</si>
  <si>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</si>
  <si>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</si>
  <si>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</si>
  <si>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</si>
  <si>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</si>
  <si>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</si>
  <si>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</si>
  <si>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</si>
  <si>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</si>
  <si>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</si>
  <si>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</si>
  <si>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</si>
  <si>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</si>
  <si>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</si>
  <si>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</si>
  <si>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</si>
  <si>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</si>
  <si>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</si>
  <si>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</si>
  <si>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Duku langsat</t>
  </si>
  <si>
    <t>Durian</t>
  </si>
  <si>
    <t>Langsat</t>
  </si>
  <si>
    <t>Pulasan</t>
  </si>
  <si>
    <t>Rambutan</t>
  </si>
  <si>
    <t>Salak</t>
  </si>
  <si>
    <t>Pengeluaran akuakultur air tawar mengikut sistem ternakan</t>
  </si>
  <si>
    <t>Pengeluaran akuakultur air payau mengikut sistem ternakan</t>
  </si>
  <si>
    <t>Sumber: Jabatan Perikanan Malaysia</t>
  </si>
  <si>
    <t>Source: Department of Fisheries Malaysia</t>
  </si>
  <si>
    <t>Value of approved investment manufacturing project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</si>
  <si>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</si>
  <si>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</si>
  <si>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</si>
  <si>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</si>
  <si>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</si>
  <si>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</si>
  <si>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</si>
  <si>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 xml:space="preserve">  Include Baling</t>
  </si>
  <si>
    <t>.</t>
  </si>
  <si>
    <t>Pelbagai</t>
  </si>
  <si>
    <t>Ministry of Rural and Culture Malaysia</t>
  </si>
  <si>
    <t>Kementerian Komunikasi dan Multimedia Malaysia</t>
  </si>
  <si>
    <t>Ministry of Communications and Multimedia Malaysia</t>
  </si>
  <si>
    <t>Bilangan pertubuhan</t>
  </si>
  <si>
    <t>Number of establishments</t>
  </si>
  <si>
    <t>Value of gross output</t>
  </si>
  <si>
    <t>Value of intermediate input</t>
  </si>
  <si>
    <t>Value added</t>
  </si>
  <si>
    <t>Bilangan pekerja pada Disember atau pada tempoh gaji terakhir</t>
  </si>
  <si>
    <t>Total number of persons engaged during December or the last pay period</t>
  </si>
  <si>
    <t>Salaries &amp; wages paid</t>
  </si>
  <si>
    <t>(Mt)</t>
  </si>
  <si>
    <t>Disease of the liver</t>
  </si>
  <si>
    <t>Diabetes mellitus</t>
  </si>
  <si>
    <t>Revenue of assessment tax (RM Million)</t>
  </si>
  <si>
    <t>Hasil cukai taksiran (RM juta)</t>
  </si>
  <si>
    <t>Bilangan kampung Desa Lestari</t>
  </si>
  <si>
    <t>Bilangan usahawan Satu Daerah Satu Industri</t>
  </si>
  <si>
    <t>Ministry of Rural Development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</si>
  <si>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</si>
  <si>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</si>
  <si>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</si>
  <si>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</si>
  <si>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 xml:space="preserve"> Refers to Hectare</t>
  </si>
  <si>
    <t>JPJ Pejabat Kecil Kulim</t>
  </si>
  <si>
    <t>Pneumonia</t>
  </si>
  <si>
    <t>Ischaemic heart diseases</t>
  </si>
  <si>
    <t xml:space="preserve">Cerebrovascular diseases </t>
  </si>
  <si>
    <t xml:space="preserve">Transport accidents </t>
  </si>
  <si>
    <t>Sumber: Jabatan Ukur dan Pemetaan Malaysia</t>
  </si>
  <si>
    <t>Sumber: Suruhanjaya Komunikasi dan Multimedia Malaysia</t>
  </si>
  <si>
    <t>Source: Malaysian Communications and Multimedia Commission</t>
  </si>
  <si>
    <t>Statistik kebakaran</t>
  </si>
  <si>
    <t>Statistics on fire breakouts</t>
  </si>
  <si>
    <t>Taksiran yang dapat diselamatkan (RM juta)</t>
  </si>
  <si>
    <t xml:space="preserve">  Refers to instant death at the place of occurrence</t>
  </si>
  <si>
    <t>Bilangan banduan sabitan mengikut jantina dan kumpulan etnik</t>
  </si>
  <si>
    <t>Mt Merujuk kepada Tan Metrik</t>
  </si>
  <si>
    <t>Statistik utama tenaga buruh</t>
  </si>
  <si>
    <t>Principal statistics of labour force</t>
  </si>
  <si>
    <t>Luar tenaga buruh ('000)</t>
  </si>
  <si>
    <t>Outside labour force</t>
  </si>
  <si>
    <t xml:space="preserve">n.a - data tidak tersedia/berkenaan </t>
  </si>
  <si>
    <t>Data is not available/applicable</t>
  </si>
  <si>
    <t xml:space="preserve">   Preliminary</t>
  </si>
  <si>
    <t>Pertanian, perhutanan dan perikanan</t>
  </si>
  <si>
    <t>Agriculture, forestry and fisheries</t>
  </si>
  <si>
    <t>Bekalan elektrik, gas, wap dan pendingin udara</t>
  </si>
  <si>
    <t>Bekalan air; pembentungan, pengurusan sisa dan aktiviti pemulihan</t>
  </si>
  <si>
    <t>Perdagangan borong dan runcit; pembaikan kenderaan bermotor dan motosikal</t>
  </si>
  <si>
    <t>Wholesale and retail trade; repair of motor vehicles and motorcycles</t>
  </si>
  <si>
    <t>Pengangkutan dan penyimpanan</t>
  </si>
  <si>
    <t>Accommodation and food and beverage service activities</t>
  </si>
  <si>
    <t>Maklumat dan komunikasi</t>
  </si>
  <si>
    <t>Information and communication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</si>
  <si>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</si>
  <si>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</si>
  <si>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</si>
  <si>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</si>
  <si>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Kesenian, hiburan dan rekreasi</t>
  </si>
  <si>
    <t>Arts, entertainment and recreation</t>
  </si>
  <si>
    <t>Aktiviti badan dan pertubuhan luar wilayah</t>
  </si>
  <si>
    <t>Number of schools</t>
  </si>
  <si>
    <t>0.0 shows the value is less than 0.05 per cent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</si>
  <si>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</si>
  <si>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</si>
  <si>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</si>
  <si>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</si>
  <si>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</si>
  <si>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Number of government clinics</t>
  </si>
  <si>
    <t>Health clinic</t>
  </si>
  <si>
    <t>Klinik komuniti</t>
  </si>
  <si>
    <t xml:space="preserve">  Health clinics includes maternal and child health clinics</t>
  </si>
  <si>
    <t xml:space="preserve">Cumulative number of registered Persons With Disabilities (PWD) </t>
  </si>
  <si>
    <t>by category of disabilities</t>
  </si>
  <si>
    <t>Penglihatan</t>
  </si>
  <si>
    <t>Visually impaired</t>
  </si>
  <si>
    <t>Pendengaran</t>
  </si>
  <si>
    <t xml:space="preserve"> Hearing</t>
  </si>
  <si>
    <t>Pertuturan</t>
  </si>
  <si>
    <t xml:space="preserve"> Speech</t>
  </si>
  <si>
    <t>Fizikal</t>
  </si>
  <si>
    <t>Pembelajaran</t>
  </si>
  <si>
    <t>Learning disability</t>
  </si>
  <si>
    <t>Multiple disabilities</t>
  </si>
  <si>
    <t>Number of  District Police Headquarters</t>
  </si>
  <si>
    <t>Number of road accidents</t>
  </si>
  <si>
    <t>Property Crime</t>
  </si>
  <si>
    <t>House break-in and theft</t>
  </si>
  <si>
    <t>Source: Royal Malaysia Police</t>
  </si>
  <si>
    <t>Estimated amount saved (RM million)</t>
  </si>
  <si>
    <t>Number of parole district offices</t>
  </si>
  <si>
    <t>Number of parolees</t>
  </si>
  <si>
    <t xml:space="preserve">Number of homestay clusters </t>
  </si>
  <si>
    <t>Number of Desa Lestari villages</t>
  </si>
  <si>
    <t>Number of Rural Internet Centres</t>
  </si>
  <si>
    <t>Number of Citizen Information Centres</t>
  </si>
  <si>
    <t>Kementerian Perumahan dan Kerajaan Tempatan</t>
  </si>
  <si>
    <t>Exports and imports value by exit and entry points</t>
  </si>
  <si>
    <t>Pelaburan domestik</t>
  </si>
  <si>
    <t>Pelaburan asing</t>
  </si>
  <si>
    <t>Ternakan</t>
  </si>
  <si>
    <t>Livestock</t>
  </si>
  <si>
    <t>Fisheries</t>
  </si>
  <si>
    <t>Perhutanan dan pembalakan</t>
  </si>
  <si>
    <t>Forestry and logging</t>
  </si>
  <si>
    <t>Perikanan</t>
  </si>
  <si>
    <t>Sumber: Kementerian Pertanian dan Industri Makanan Malaysia</t>
  </si>
  <si>
    <t>Source: Ministry of Agriculture and Food Industry Malaysia</t>
  </si>
  <si>
    <t>Refers to Tonnes</t>
  </si>
  <si>
    <t>Freshwater aquaculture production by culture system</t>
  </si>
  <si>
    <t>Brackishwater aquaculture production by culture system</t>
  </si>
  <si>
    <t>Electricity, gas, steam and air conditioning supply</t>
  </si>
  <si>
    <t>Perdagangan borong &amp; runcit</t>
  </si>
  <si>
    <t>Distributive wholesale &amp; retail trade</t>
  </si>
  <si>
    <t>Pengangkutan &amp; penyimpanan</t>
  </si>
  <si>
    <t xml:space="preserve">Transportation &amp; storage </t>
  </si>
  <si>
    <t>Penginapan</t>
  </si>
  <si>
    <t>Accommodation</t>
  </si>
  <si>
    <t>Makanan &amp; minuman</t>
  </si>
  <si>
    <t>Food &amp; beverage</t>
  </si>
  <si>
    <t>Maklumat &amp; komunikasi</t>
  </si>
  <si>
    <t>Information &amp; communication</t>
  </si>
  <si>
    <t>Kewangan</t>
  </si>
  <si>
    <t>Finance</t>
  </si>
  <si>
    <t>Hartanah</t>
  </si>
  <si>
    <t xml:space="preserve">Real estate </t>
  </si>
  <si>
    <t>Profesional, saintifik &amp; teknikal</t>
  </si>
  <si>
    <t>Professional, scientific &amp; technical</t>
  </si>
  <si>
    <t>Pentadbiran &amp; khidmat sokongan</t>
  </si>
  <si>
    <t>Kesihatan &amp; kerja sosial</t>
  </si>
  <si>
    <t>Health &amp; social work</t>
  </si>
  <si>
    <t>Kesenian, hiburan &amp; rekreasi</t>
  </si>
  <si>
    <t>Art, entertainment &amp; recreation</t>
  </si>
  <si>
    <t>Persendirian &amp; lain-lain aktiviti</t>
  </si>
  <si>
    <t>Personal and other activities</t>
  </si>
  <si>
    <t>Nilai output kasar (RM '000)</t>
  </si>
  <si>
    <t>Nilai input perantaraan (RM '000)</t>
  </si>
  <si>
    <t>Nilai ditambah (RM '000)</t>
  </si>
  <si>
    <t>Gaji &amp; upah yang dibayar (RM '000)</t>
  </si>
  <si>
    <t>Statistik utama perdagangan borong</t>
  </si>
  <si>
    <t>Principal statistics of wholesale trade</t>
  </si>
  <si>
    <t>Statistik utama perdagangan runcit</t>
  </si>
  <si>
    <t xml:space="preserve">Principal statistics of retail trade </t>
  </si>
  <si>
    <t>Statistik utama kenderaan bermotor</t>
  </si>
  <si>
    <t xml:space="preserve">Principal statistics of motor vehicles </t>
  </si>
  <si>
    <t>Chronic lower respiratory diseases</t>
  </si>
  <si>
    <t>Citizens</t>
  </si>
  <si>
    <t>Administrative &amp; support services</t>
  </si>
  <si>
    <t>Water supply; sewerage, waste management and remediation activities</t>
  </si>
  <si>
    <t>Transportation and storage</t>
  </si>
  <si>
    <t>Penginapan dan aktiviti perkhidmatan makanan dan minuman</t>
  </si>
  <si>
    <t>Human health and social work activities</t>
  </si>
  <si>
    <t>Activities of extraterritorial organizations and bodies</t>
  </si>
  <si>
    <t>Data includes Voluntary Retirement and Voluntary Retrenchment (VSS)</t>
  </si>
  <si>
    <t>Curi/ Ragut</t>
  </si>
  <si>
    <t>Theft/Snatch theft</t>
  </si>
  <si>
    <t>Type of watersupply</t>
  </si>
  <si>
    <t>Accessibility to electricity supply</t>
  </si>
  <si>
    <t>Garbage collection facility</t>
  </si>
  <si>
    <t>Bilangan kumulatif Orang Kurang Upaya (OKU) yang berdaftar</t>
  </si>
  <si>
    <t>mengikut kategori ketidakupayaan</t>
  </si>
  <si>
    <t xml:space="preserve">  Preliminary</t>
  </si>
  <si>
    <t>Labour Force Statistics by administrative district to be used with caution due to high relative standard error (RSE)</t>
  </si>
  <si>
    <t>Aktiviti hartanah</t>
  </si>
  <si>
    <t>Real estate activities</t>
  </si>
  <si>
    <t>Aktiviti profesional, saintifik dan teknikal</t>
  </si>
  <si>
    <t>Professional, scientific and technical activities</t>
  </si>
  <si>
    <t>Bilangan Pusat Internet Komuniti</t>
  </si>
  <si>
    <t>Number of Community Internet Centres</t>
  </si>
  <si>
    <t>Median house price trend</t>
  </si>
  <si>
    <t xml:space="preserve">  The PHP information is displayed based on the PHP units completed in that year</t>
  </si>
  <si>
    <t>n.a - Data tidak tersedia/ berkenaan</t>
  </si>
  <si>
    <t xml:space="preserve">         Data is not available/ applicable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</si>
  <si>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</si>
  <si>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</si>
  <si>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</si>
  <si>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</si>
  <si>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</si>
  <si>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</si>
  <si>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</si>
  <si>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</si>
  <si>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Bilangan institusi dan penghuni taman asuhan kanak-kanak yang</t>
  </si>
  <si>
    <t>berdaftar</t>
  </si>
  <si>
    <t>Number of institutions and inmates in registered childcare center</t>
  </si>
  <si>
    <t>Bilangan kanak-kanak yang terlibat dengan jenayah</t>
  </si>
  <si>
    <t>Number of children involved in crime</t>
  </si>
  <si>
    <t>Jabatan Kebajikan Masyarakat</t>
  </si>
  <si>
    <t>Department of Social Welfare</t>
  </si>
  <si>
    <t>Bilangan tempat ibadah mengikut agama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</si>
  <si>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</si>
  <si>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</si>
  <si>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</si>
  <si>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</si>
  <si>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</si>
  <si>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</si>
  <si>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</si>
  <si>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</si>
  <si>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</si>
  <si>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</si>
  <si>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Statistics of poor house repair programme in town</t>
  </si>
  <si>
    <t>Kulim</t>
  </si>
  <si>
    <t>Padang Serai</t>
  </si>
  <si>
    <t>Statistik program baik pulih rumah daif di bandar</t>
  </si>
  <si>
    <t>Statistik program pemerkasaan ekonomi komuniti bandar</t>
  </si>
  <si>
    <t>Sakit tua 65 tahun dan lebih</t>
  </si>
  <si>
    <t>Jumlah kematian yang tidak disahkan</t>
  </si>
  <si>
    <t>Lelah</t>
  </si>
  <si>
    <t>Kencing manis</t>
  </si>
  <si>
    <t>Penyakit serebrovaskular</t>
  </si>
  <si>
    <t>Darah tinggi</t>
  </si>
  <si>
    <t>Penyakit jantung iskemia</t>
  </si>
  <si>
    <t>Sebab utama kematian</t>
  </si>
  <si>
    <t>Statistik saman yang dikeluarkan</t>
  </si>
  <si>
    <t>Statistics of summons issued</t>
  </si>
  <si>
    <t>POL_170A</t>
  </si>
  <si>
    <t>POL_257</t>
  </si>
  <si>
    <t>Bilangan Orang Di Parol</t>
  </si>
  <si>
    <t>Number of convicted prisoners by sex and ethnic group</t>
  </si>
  <si>
    <t>Sumber: Agensi Antidadah Kebangsaan</t>
  </si>
  <si>
    <t>Jabatan Penjara Malaysia</t>
  </si>
  <si>
    <t>Source: National Anti-Drugs Agency</t>
  </si>
  <si>
    <t>Department of Prison Malaysia</t>
  </si>
  <si>
    <t>Roselle</t>
  </si>
  <si>
    <t xml:space="preserve">Pengeluaran herba utama </t>
  </si>
  <si>
    <t xml:space="preserve">Pengeluaran tanaman ladang </t>
  </si>
  <si>
    <t xml:space="preserve">Pengeluaran rempah-ratus </t>
  </si>
  <si>
    <t xml:space="preserve">Pengeluaran buah-buahan utama </t>
  </si>
  <si>
    <t>Land &amp; District Office</t>
  </si>
  <si>
    <t>Statistics of completed People's Housing Programme (PHP) unit</t>
  </si>
  <si>
    <t xml:space="preserve">  The added total may differs due to rounding</t>
  </si>
  <si>
    <t>Trend harga median rumah (RM)</t>
  </si>
  <si>
    <t>Aktiviti kewangan dan insurans/ takaful</t>
  </si>
  <si>
    <t>Financial and insurance/ takaful activities</t>
  </si>
  <si>
    <t>Public administration and defence; compulsory social security activities</t>
  </si>
  <si>
    <t>Perbelanjaan penggunaan isi rumah bulanan</t>
  </si>
  <si>
    <t>Monthly household comsuption expenditure</t>
  </si>
  <si>
    <t>Graduan IPT institusi pendidikan tinggi (warganegara)</t>
  </si>
  <si>
    <t>Higher education institution IPT graduates (citizens)</t>
  </si>
  <si>
    <t xml:space="preserve">  Refers to private hospital, home treatment, maternity home and hospice</t>
  </si>
  <si>
    <t>Principal causes of deaths</t>
  </si>
  <si>
    <t>Total of medically certified deaths</t>
  </si>
  <si>
    <t>Total of non-medically certified deaths</t>
  </si>
  <si>
    <t>Bilangan balai polis</t>
  </si>
  <si>
    <t>Number of police stations</t>
  </si>
  <si>
    <t>Bilangan pondok polis</t>
  </si>
  <si>
    <t>Number of police huts</t>
  </si>
  <si>
    <t>Number of injury and deaths reported due to road accidents</t>
  </si>
  <si>
    <t>Jenayah kekerasan</t>
  </si>
  <si>
    <t>Violent crime</t>
  </si>
  <si>
    <t>Bilangan balai bomba</t>
  </si>
  <si>
    <t>Number of fire stations</t>
  </si>
  <si>
    <t>non-Citizens</t>
  </si>
  <si>
    <t>Number of accommodation premises</t>
  </si>
  <si>
    <t>Bilangan kumulatif kenderaan bermotor yang berdaftar</t>
  </si>
  <si>
    <t>Cumulative number of registered motor vehicles</t>
  </si>
  <si>
    <t>perkhidmatan telekomunikasi (%)</t>
  </si>
  <si>
    <t>Langganan internet di rumah</t>
  </si>
  <si>
    <t>Telefon bimbit</t>
  </si>
  <si>
    <t>Siaran TV berbayar</t>
  </si>
  <si>
    <t>Jenis bekalan air (%)</t>
  </si>
  <si>
    <t>Air paip di rumah</t>
  </si>
  <si>
    <t>Air paip awam</t>
  </si>
  <si>
    <t>Tiada bekalan elektrik</t>
  </si>
  <si>
    <t>Kemudahan kutipan sampah (%)</t>
  </si>
  <si>
    <t>Tempat kediaman</t>
  </si>
  <si>
    <t>Tiada</t>
  </si>
  <si>
    <t xml:space="preserve">Statistik sisa perbandaran yang dirawat </t>
  </si>
  <si>
    <t>Estimated average weight of waste disposed daily (Metric tonnes/day)</t>
  </si>
  <si>
    <t>Total amount of residual waste (Metric tonnes/day)</t>
  </si>
  <si>
    <t>Statistik kamera litar tertutup di kawasan pihak berkuasa tempatan</t>
  </si>
  <si>
    <t>Statistics on closed-circuit television in local authority area</t>
  </si>
  <si>
    <t>Number of Harapan Malaysia Communities</t>
  </si>
  <si>
    <t>Bilangan Paparan luar milik JaPen</t>
  </si>
  <si>
    <t xml:space="preserve">Number of billboards belongs to JaPen </t>
  </si>
  <si>
    <t>Bilangan Pusat Komuniti Desa</t>
  </si>
  <si>
    <t>Statistics of urban community economic empowerment programmes</t>
  </si>
  <si>
    <t>Number of place of worships by religious</t>
  </si>
  <si>
    <t>Pihak berkuasa tempatan</t>
  </si>
  <si>
    <t>Local authority</t>
  </si>
  <si>
    <t>Mt Merujuk kepada Tan metrik</t>
  </si>
  <si>
    <t xml:space="preserve">      Refers to tonnes</t>
  </si>
  <si>
    <t>Aneka kraf</t>
  </si>
  <si>
    <t>Hasil rimba</t>
  </si>
  <si>
    <t>Hasil tanah</t>
  </si>
  <si>
    <t>Electricity, gas, steam &amp; air conditioning supply</t>
  </si>
  <si>
    <t xml:space="preserve">Water supply, sewerage, waste management &amp; remediation activities </t>
  </si>
  <si>
    <t>Bekalan air, pembetungan, pengurusan sisa &amp; aktiviti pemulihan</t>
  </si>
  <si>
    <t>Statistik utama subsektor perdagangan borong dan runcit</t>
  </si>
  <si>
    <t>Principal statistics of wholesale and retail trade sub-sector</t>
  </si>
  <si>
    <t>Infant</t>
  </si>
  <si>
    <t>Toddler aged 1-4</t>
  </si>
  <si>
    <t>Kurang daripada 5 tahun</t>
  </si>
  <si>
    <t>Under-5 yearx</t>
  </si>
  <si>
    <t>Maternal mortality ratio</t>
  </si>
  <si>
    <t xml:space="preserve">  The rates are per 1,000 live births</t>
  </si>
  <si>
    <t xml:space="preserve">  The ratios are per 100,000 live births</t>
  </si>
  <si>
    <t xml:space="preserve">  Revised</t>
  </si>
  <si>
    <t xml:space="preserve">Kadar mortaliti </t>
  </si>
  <si>
    <t>Mortality rate</t>
  </si>
  <si>
    <t>Perinatal</t>
  </si>
  <si>
    <r>
      <t>Bekalan elektrik, gas, wap &amp; pendingin udara</t>
    </r>
    <r>
      <rPr>
        <b/>
        <vertAlign val="superscript"/>
        <sz val="12"/>
        <rFont val="Arial"/>
        <family val="2"/>
      </rPr>
      <t>a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</si>
  <si>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</si>
  <si>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Baling</t>
    </r>
  </si>
  <si>
    <r>
      <t>Nilai pelaburan projek pembuatan yang diluluskan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(RM '000)</t>
    </r>
  </si>
  <si>
    <r>
      <t xml:space="preserve">Number of </t>
    </r>
    <r>
      <rPr>
        <sz val="12"/>
        <rFont val="Arial"/>
        <family val="2"/>
      </rPr>
      <t>Satu Daerah Satu Industri</t>
    </r>
    <r>
      <rPr>
        <i/>
        <sz val="12"/>
        <rFont val="Arial"/>
        <family val="2"/>
      </rPr>
      <t xml:space="preserve"> entrepreneurs</t>
    </r>
  </si>
  <si>
    <r>
      <t>Nota/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</si>
  <si>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</si>
  <si>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rFont val="Arial"/>
        <family val="2"/>
      </rPr>
      <t>Ponds</t>
    </r>
  </si>
  <si>
    <r>
      <t xml:space="preserve">Bekas lombong/ </t>
    </r>
    <r>
      <rPr>
        <i/>
        <sz val="12"/>
        <rFont val="Arial"/>
        <family val="2"/>
      </rPr>
      <t>Ex-mining pools</t>
    </r>
  </si>
  <si>
    <r>
      <t xml:space="preserve">Sangkar/ </t>
    </r>
    <r>
      <rPr>
        <i/>
        <sz val="12"/>
        <rFont val="Arial"/>
        <family val="2"/>
      </rPr>
      <t>Cages</t>
    </r>
  </si>
  <si>
    <r>
      <t xml:space="preserve">Tangki simen/ </t>
    </r>
    <r>
      <rPr>
        <i/>
        <sz val="12"/>
        <rFont val="Arial"/>
        <family val="2"/>
      </rPr>
      <t>Cement tanks</t>
    </r>
  </si>
  <si>
    <r>
      <t xml:space="preserve">Tangki kanvas/ </t>
    </r>
    <r>
      <rPr>
        <i/>
        <sz val="12"/>
        <rFont val="Arial"/>
        <family val="2"/>
      </rPr>
      <t>Canvas tanks</t>
    </r>
  </si>
  <si>
    <r>
      <t xml:space="preserve">Kandang ikan/ </t>
    </r>
    <r>
      <rPr>
        <i/>
        <sz val="12"/>
        <rFont val="Arial"/>
        <family val="2"/>
      </rPr>
      <t>Pen culture</t>
    </r>
  </si>
  <si>
    <r>
      <t xml:space="preserve">Tangki air payau/ </t>
    </r>
    <r>
      <rPr>
        <i/>
        <sz val="12"/>
        <rFont val="Arial"/>
        <family val="2"/>
      </rPr>
      <t>Brackishwater tanks</t>
    </r>
  </si>
  <si>
    <r>
      <t xml:space="preserve">Kandang air payau/ </t>
    </r>
    <r>
      <rPr>
        <i/>
        <sz val="12"/>
        <rFont val="Arial"/>
        <family val="2"/>
      </rPr>
      <t>Brackishwater</t>
    </r>
    <r>
      <rPr>
        <b/>
        <sz val="12"/>
        <rFont val="Arial"/>
        <family val="2"/>
      </rPr>
      <t xml:space="preserve"> </t>
    </r>
    <r>
      <rPr>
        <i/>
        <sz val="12"/>
        <rFont val="Arial"/>
        <family val="2"/>
      </rPr>
      <t>pen culture</t>
    </r>
  </si>
  <si>
    <r>
      <t xml:space="preserve">Sistem kerang-kerangan/ </t>
    </r>
    <r>
      <rPr>
        <i/>
        <sz val="12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</si>
  <si>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</si>
  <si>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</si>
  <si>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</si>
  <si>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</si>
  <si>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</si>
  <si>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</si>
  <si>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</si>
  <si>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</si>
  <si>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</si>
  <si>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</si>
  <si>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</si>
  <si>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</si>
  <si>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</si>
  <si>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</si>
  <si>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</si>
  <si>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</si>
  <si>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</si>
  <si>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</si>
  <si>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</si>
  <si>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</si>
  <si>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</si>
  <si>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</si>
  <si>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</si>
  <si>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</si>
  <si>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</si>
  <si>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</si>
  <si>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</si>
  <si>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</si>
  <si>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</si>
  <si>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</si>
  <si>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</si>
  <si>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</si>
  <si>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</si>
  <si>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</si>
  <si>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</si>
  <si>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</si>
  <si>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</si>
  <si>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</si>
  <si>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</si>
  <si>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</si>
  <si>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</si>
  <si>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</si>
  <si>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</si>
  <si>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</si>
  <si>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Stevia/ </t>
    </r>
    <r>
      <rPr>
        <i/>
        <sz val="12"/>
        <color theme="1"/>
        <rFont val="Arial"/>
        <family val="2"/>
      </rPr>
      <t>Stevia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</si>
  <si>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</si>
  <si>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</si>
  <si>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</si>
  <si>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</si>
  <si>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</si>
  <si>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</si>
  <si>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</si>
  <si>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</si>
  <si>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</si>
  <si>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>Tebu kuning/</t>
    </r>
    <r>
      <rPr>
        <i/>
        <sz val="12"/>
        <rFont val="Arial"/>
        <family val="2"/>
      </rPr>
      <t xml:space="preserve"> 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</si>
  <si>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</si>
  <si>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 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</si>
  <si>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</si>
  <si>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</si>
  <si>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</si>
  <si>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</si>
  <si>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</si>
  <si>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</si>
  <si>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</si>
  <si>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</si>
  <si>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</si>
  <si>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</si>
  <si>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</si>
  <si>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</si>
  <si>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 cabbage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</si>
  <si>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</si>
  <si>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</si>
  <si>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</si>
  <si>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</si>
  <si>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</si>
  <si>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</si>
  <si>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</si>
  <si>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</si>
  <si>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</si>
  <si>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</si>
  <si>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</si>
  <si>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</si>
  <si>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</si>
  <si>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</si>
  <si>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</si>
  <si>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Tomato/ </t>
    </r>
    <r>
      <rPr>
        <i/>
        <sz val="12"/>
        <color theme="1"/>
        <rFont val="Arial"/>
        <family val="2"/>
      </rPr>
      <t>Tomato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</si>
  <si>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</si>
  <si>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</si>
  <si>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>Tebu gula/</t>
    </r>
    <r>
      <rPr>
        <i/>
        <sz val="12"/>
        <rFont val="Arial"/>
        <family val="2"/>
      </rPr>
      <t xml:space="preserve"> 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</si>
  <si>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</si>
  <si>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</si>
  <si>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</si>
  <si>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</si>
  <si>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</si>
  <si>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</si>
  <si>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</si>
  <si>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</si>
  <si>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t xml:space="preserve">a </t>
    </r>
    <r>
      <rPr>
        <b/>
        <sz val="12"/>
        <rFont val="Arial"/>
        <family val="2"/>
      </rPr>
      <t>Termasuk Langkawi</t>
    </r>
  </si>
  <si>
    <r>
      <t xml:space="preserve">b </t>
    </r>
    <r>
      <rPr>
        <b/>
        <sz val="12"/>
        <rFont val="Arial"/>
        <family val="2"/>
      </rPr>
      <t>Termasuk Kuala Muda, Kubang Pasu, Langkawi dan Padang Terap</t>
    </r>
  </si>
  <si>
    <r>
      <t>(</t>
    </r>
    <r>
      <rPr>
        <b/>
        <sz val="12"/>
        <color theme="1"/>
        <rFont val="Arial"/>
        <family val="2"/>
      </rPr>
      <t>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million)</t>
    </r>
  </si>
  <si>
    <r>
      <t xml:space="preserve">Eksport/ </t>
    </r>
    <r>
      <rPr>
        <i/>
        <sz val="12"/>
        <color theme="1"/>
        <rFont val="Arial"/>
        <family val="2"/>
      </rPr>
      <t>Exports</t>
    </r>
  </si>
  <si>
    <r>
      <t xml:space="preserve">Import/ </t>
    </r>
    <r>
      <rPr>
        <i/>
        <sz val="12"/>
        <color theme="1"/>
        <rFont val="Arial"/>
        <family val="2"/>
      </rPr>
      <t>Imports</t>
    </r>
  </si>
  <si>
    <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Note:</t>
    </r>
  </si>
  <si>
    <r>
      <t xml:space="preserve">Islam/ </t>
    </r>
    <r>
      <rPr>
        <i/>
        <sz val="12"/>
        <rFont val="Arial"/>
        <family val="2"/>
      </rPr>
      <t>Muslim</t>
    </r>
  </si>
  <si>
    <r>
      <t>Masjid/</t>
    </r>
    <r>
      <rPr>
        <i/>
        <sz val="12"/>
        <rFont val="Arial"/>
        <family val="2"/>
      </rPr>
      <t xml:space="preserve"> Mosque</t>
    </r>
  </si>
  <si>
    <r>
      <t xml:space="preserve">bukan Islam/ </t>
    </r>
    <r>
      <rPr>
        <sz val="12"/>
        <rFont val="Arial"/>
        <family val="2"/>
      </rPr>
      <t>n</t>
    </r>
    <r>
      <rPr>
        <i/>
        <sz val="12"/>
        <rFont val="Arial"/>
        <family val="2"/>
      </rPr>
      <t>on-Muslim</t>
    </r>
  </si>
  <si>
    <r>
      <t xml:space="preserve">Tokong/ </t>
    </r>
    <r>
      <rPr>
        <i/>
        <sz val="12"/>
        <rFont val="Arial"/>
        <family val="2"/>
      </rPr>
      <t>Chinese temple</t>
    </r>
  </si>
  <si>
    <r>
      <t xml:space="preserve">Kuil/ </t>
    </r>
    <r>
      <rPr>
        <i/>
        <sz val="12"/>
        <rFont val="Arial"/>
        <family val="2"/>
      </rPr>
      <t>Hindu temple</t>
    </r>
  </si>
  <si>
    <r>
      <t>Gereja/</t>
    </r>
    <r>
      <rPr>
        <i/>
        <sz val="12"/>
        <rFont val="Arial"/>
        <family val="2"/>
      </rPr>
      <t xml:space="preserve"> Church</t>
    </r>
  </si>
  <si>
    <r>
      <t>Lain-lain/</t>
    </r>
    <r>
      <rPr>
        <i/>
        <sz val="12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</si>
  <si>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</si>
  <si>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Kawasan</t>
    </r>
    <r>
      <rPr>
        <b/>
        <vertAlign val="superscript"/>
        <sz val="12"/>
        <rFont val="Arial"/>
        <family val="2"/>
      </rPr>
      <t>a</t>
    </r>
  </si>
  <si>
    <r>
      <t>Tapak pelupusan/</t>
    </r>
    <r>
      <rPr>
        <i/>
        <sz val="12"/>
        <rFont val="Arial"/>
        <family val="2"/>
      </rPr>
      <t xml:space="preserve"> Disposal site</t>
    </r>
  </si>
  <si>
    <r>
      <t>Bilangan tapak pelupusan/</t>
    </r>
    <r>
      <rPr>
        <i/>
        <sz val="12"/>
        <rFont val="Arial"/>
        <family val="2"/>
      </rPr>
      <t xml:space="preserve"> Number of disposal sites</t>
    </r>
  </si>
  <si>
    <r>
      <t>Luas tapak/</t>
    </r>
    <r>
      <rPr>
        <i/>
        <sz val="12"/>
        <rFont val="Arial"/>
        <family val="2"/>
      </rPr>
      <t xml:space="preserve"> Site area </t>
    </r>
    <r>
      <rPr>
        <b/>
        <sz val="12"/>
        <rFont val="Arial"/>
        <family val="2"/>
      </rPr>
      <t>(Ha)</t>
    </r>
  </si>
  <si>
    <r>
      <t>Loji rawatan termal/</t>
    </r>
    <r>
      <rPr>
        <i/>
        <sz val="12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</si>
  <si>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rFont val="Arial"/>
        <family val="2"/>
      </rPr>
      <t xml:space="preserve"> Number of thermal treatment plants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</si>
  <si>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</si>
  <si>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</si>
  <si>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rFont val="Arial"/>
        <family val="2"/>
      </rPr>
      <t>homestay</t>
    </r>
  </si>
  <si>
    <r>
      <t xml:space="preserve">Motokar/ </t>
    </r>
    <r>
      <rPr>
        <i/>
        <sz val="12"/>
        <rFont val="Arial"/>
        <family val="2"/>
      </rPr>
      <t>Motorcar</t>
    </r>
  </si>
  <si>
    <r>
      <t xml:space="preserve">Motorsikal/ </t>
    </r>
    <r>
      <rPr>
        <i/>
        <sz val="12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</si>
  <si>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</si>
  <si>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rFont val="Arial"/>
        <family val="2"/>
      </rPr>
      <t>Commercial vehicles</t>
    </r>
  </si>
  <si>
    <r>
      <t>Lain-lain kenderaan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Other vehicle</t>
    </r>
  </si>
  <si>
    <r>
      <t xml:space="preserve">Motokar/ </t>
    </r>
    <r>
      <rPr>
        <i/>
        <sz val="12"/>
        <rFont val="Arial"/>
        <family val="2"/>
      </rPr>
      <t>Motocar</t>
    </r>
  </si>
  <si>
    <r>
      <t xml:space="preserve">Kenderaan perdagangan/ </t>
    </r>
    <r>
      <rPr>
        <i/>
        <sz val="12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</si>
  <si>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Other vehicle</t>
    </r>
    <r>
      <rPr>
        <b/>
        <sz val="12"/>
        <rFont val="Arial"/>
        <family val="2"/>
      </rPr>
      <t>s</t>
    </r>
  </si>
  <si>
    <r>
      <t>Nota/</t>
    </r>
    <r>
      <rPr>
        <i/>
        <sz val="12"/>
        <rFont val="Arial"/>
        <family val="2"/>
      </rPr>
      <t>Notes:</t>
    </r>
  </si>
  <si>
    <r>
      <t xml:space="preserve">Lelaki/ </t>
    </r>
    <r>
      <rPr>
        <i/>
        <sz val="12"/>
        <rFont val="Arial"/>
        <family val="2"/>
      </rPr>
      <t>Male</t>
    </r>
  </si>
  <si>
    <r>
      <t>Perempuan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Female</t>
    </r>
  </si>
  <si>
    <r>
      <t xml:space="preserve">Melayu/ </t>
    </r>
    <r>
      <rPr>
        <i/>
        <sz val="12"/>
        <rFont val="Arial"/>
        <family val="2"/>
      </rPr>
      <t>Malay</t>
    </r>
  </si>
  <si>
    <r>
      <t>Cina</t>
    </r>
    <r>
      <rPr>
        <i/>
        <sz val="12"/>
        <rFont val="Arial"/>
        <family val="2"/>
      </rPr>
      <t>/ Chinese</t>
    </r>
  </si>
  <si>
    <r>
      <t xml:space="preserve">India/ </t>
    </r>
    <r>
      <rPr>
        <i/>
        <sz val="12"/>
        <rFont val="Arial"/>
        <family val="2"/>
      </rPr>
      <t>Indians</t>
    </r>
  </si>
  <si>
    <r>
      <t>Lain-lain</t>
    </r>
    <r>
      <rPr>
        <i/>
        <sz val="12"/>
        <rFont val="Arial"/>
        <family val="2"/>
      </rPr>
      <t>/ Others</t>
    </r>
  </si>
  <si>
    <r>
      <t xml:space="preserve">Nota/ </t>
    </r>
    <r>
      <rPr>
        <i/>
        <sz val="12"/>
        <rFont val="Arial"/>
        <family val="2"/>
      </rPr>
      <t>Note:</t>
    </r>
  </si>
  <si>
    <r>
      <t>Kedai/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Shop</t>
    </r>
  </si>
  <si>
    <r>
      <t xml:space="preserve">Kilang/ </t>
    </r>
    <r>
      <rPr>
        <i/>
        <sz val="12"/>
        <rFont val="Arial"/>
        <family val="2"/>
      </rPr>
      <t>Factory</t>
    </r>
  </si>
  <si>
    <r>
      <t xml:space="preserve">Setor/ </t>
    </r>
    <r>
      <rPr>
        <i/>
        <sz val="12"/>
        <rFont val="Arial"/>
        <family val="2"/>
      </rPr>
      <t>Store</t>
    </r>
  </si>
  <si>
    <r>
      <t xml:space="preserve">Bengkel/ </t>
    </r>
    <r>
      <rPr>
        <i/>
        <sz val="12"/>
        <rFont val="Arial"/>
        <family val="2"/>
      </rPr>
      <t>Workshop</t>
    </r>
  </si>
  <si>
    <r>
      <t xml:space="preserve">Pusat membeli belah/ </t>
    </r>
    <r>
      <rPr>
        <i/>
        <sz val="12"/>
        <rFont val="Arial"/>
        <family val="2"/>
      </rPr>
      <t>Shopping centre</t>
    </r>
  </si>
  <si>
    <r>
      <t xml:space="preserve">Pejabat/ </t>
    </r>
    <r>
      <rPr>
        <i/>
        <sz val="12"/>
        <rFont val="Arial"/>
        <family val="2"/>
      </rPr>
      <t>Office</t>
    </r>
  </si>
  <si>
    <r>
      <t xml:space="preserve">Restoran/ </t>
    </r>
    <r>
      <rPr>
        <i/>
        <sz val="12"/>
        <rFont val="Arial"/>
        <family val="2"/>
      </rPr>
      <t>Restaurant</t>
    </r>
  </si>
  <si>
    <r>
      <t xml:space="preserve">Rumah kediaman/ </t>
    </r>
    <r>
      <rPr>
        <i/>
        <sz val="12"/>
        <rFont val="Arial"/>
        <family val="2"/>
      </rPr>
      <t>Housing unit</t>
    </r>
  </si>
  <si>
    <r>
      <t xml:space="preserve">Setinggan/ </t>
    </r>
    <r>
      <rPr>
        <i/>
        <sz val="12"/>
        <rFont val="Arial"/>
        <family val="2"/>
      </rPr>
      <t>Squatter</t>
    </r>
  </si>
  <si>
    <r>
      <t xml:space="preserve">Dewan orang ramai/ </t>
    </r>
    <r>
      <rPr>
        <i/>
        <sz val="12"/>
        <rFont val="Arial"/>
        <family val="2"/>
      </rPr>
      <t>Town hall</t>
    </r>
  </si>
  <si>
    <r>
      <t xml:space="preserve">Dapur/ </t>
    </r>
    <r>
      <rPr>
        <i/>
        <sz val="12"/>
        <rFont val="Arial"/>
        <family val="2"/>
      </rPr>
      <t>Kitchen</t>
    </r>
  </si>
  <si>
    <r>
      <t xml:space="preserve">Gudang/ </t>
    </r>
    <r>
      <rPr>
        <i/>
        <sz val="12"/>
        <rFont val="Arial"/>
        <family val="2"/>
      </rPr>
      <t>Warehouse</t>
    </r>
  </si>
  <si>
    <r>
      <t xml:space="preserve">Makmal/ </t>
    </r>
    <r>
      <rPr>
        <i/>
        <sz val="12"/>
        <rFont val="Arial"/>
        <family val="2"/>
      </rPr>
      <t>Laboratory</t>
    </r>
  </si>
  <si>
    <r>
      <t xml:space="preserve">Premis ladang ternakan/ </t>
    </r>
    <r>
      <rPr>
        <i/>
        <sz val="12"/>
        <rFont val="Arial"/>
        <family val="2"/>
      </rPr>
      <t>Livestock farms premise</t>
    </r>
  </si>
  <si>
    <r>
      <t xml:space="preserve">Panggung wayang/ </t>
    </r>
    <r>
      <rPr>
        <i/>
        <sz val="12"/>
        <rFont val="Arial"/>
        <family val="2"/>
      </rPr>
      <t>Cinema</t>
    </r>
  </si>
  <si>
    <r>
      <t xml:space="preserve">Kelab/pub bar hiburan/ </t>
    </r>
    <r>
      <rPr>
        <i/>
        <sz val="12"/>
        <rFont val="Arial"/>
        <family val="2"/>
      </rPr>
      <t>Club/pub entertainment bar</t>
    </r>
  </si>
  <si>
    <r>
      <t xml:space="preserve">Rumah teres/ </t>
    </r>
    <r>
      <rPr>
        <i/>
        <sz val="12"/>
        <rFont val="Arial"/>
        <family val="2"/>
      </rPr>
      <t>Terrace house</t>
    </r>
  </si>
  <si>
    <r>
      <t xml:space="preserve">Rumah flat/ </t>
    </r>
    <r>
      <rPr>
        <i/>
        <sz val="12"/>
        <rFont val="Arial"/>
        <family val="2"/>
      </rPr>
      <t xml:space="preserve">Flat </t>
    </r>
  </si>
  <si>
    <r>
      <t xml:space="preserve">Rumah apartment/kondominium/ </t>
    </r>
    <r>
      <rPr>
        <i/>
        <sz val="12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</si>
  <si>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rFont val="Arial"/>
        <family val="2"/>
      </rPr>
      <t>Long house/traditional</t>
    </r>
  </si>
  <si>
    <r>
      <t xml:space="preserve">Masjid/surau/ </t>
    </r>
    <r>
      <rPr>
        <i/>
        <sz val="12"/>
        <rFont val="Arial"/>
        <family val="2"/>
      </rPr>
      <t>Mosque</t>
    </r>
  </si>
  <si>
    <r>
      <t xml:space="preserve">Gereja/ </t>
    </r>
    <r>
      <rPr>
        <i/>
        <sz val="12"/>
        <rFont val="Arial"/>
        <family val="2"/>
      </rPr>
      <t>Church</t>
    </r>
  </si>
  <si>
    <r>
      <t xml:space="preserve">Institut pengajian tinggi awam/ </t>
    </r>
    <r>
      <rPr>
        <i/>
        <sz val="12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</si>
  <si>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</si>
  <si>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rFont val="Arial"/>
        <family val="2"/>
      </rPr>
      <t>Government primary school</t>
    </r>
  </si>
  <si>
    <r>
      <t xml:space="preserve">Sekolah rendah swasta/ </t>
    </r>
    <r>
      <rPr>
        <i/>
        <sz val="12"/>
        <rFont val="Arial"/>
        <family val="2"/>
      </rPr>
      <t>Private primary school</t>
    </r>
  </si>
  <si>
    <r>
      <t xml:space="preserve">Sekolah menengah kerajaan/ </t>
    </r>
    <r>
      <rPr>
        <i/>
        <sz val="12"/>
        <rFont val="Arial"/>
        <family val="2"/>
      </rPr>
      <t>Government secondary school</t>
    </r>
  </si>
  <si>
    <r>
      <t xml:space="preserve">Sekolah menengah swasta/ </t>
    </r>
    <r>
      <rPr>
        <i/>
        <sz val="12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</si>
  <si>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</si>
  <si>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rFont val="Arial"/>
        <family val="2"/>
      </rPr>
      <t>Private pre-school/kindergarten</t>
    </r>
  </si>
  <si>
    <r>
      <t xml:space="preserve">Asrama sekolah/ </t>
    </r>
    <r>
      <rPr>
        <i/>
        <sz val="12"/>
        <rFont val="Arial"/>
        <family val="2"/>
      </rPr>
      <t>School hostel</t>
    </r>
  </si>
  <si>
    <r>
      <t xml:space="preserve">Asrama pekerja/ </t>
    </r>
    <r>
      <rPr>
        <i/>
        <sz val="12"/>
        <rFont val="Arial"/>
        <family val="2"/>
      </rPr>
      <t>Worker hostel</t>
    </r>
  </si>
  <si>
    <r>
      <t xml:space="preserve">Hospital/klinik awam/ </t>
    </r>
    <r>
      <rPr>
        <i/>
        <sz val="12"/>
        <rFont val="Arial"/>
        <family val="2"/>
      </rPr>
      <t>Public hospital/clinic</t>
    </r>
  </si>
  <si>
    <r>
      <t xml:space="preserve">Hospital/klinik swasta/ </t>
    </r>
    <r>
      <rPr>
        <i/>
        <sz val="12"/>
        <rFont val="Arial"/>
        <family val="2"/>
      </rPr>
      <t>Private hospital/clinic</t>
    </r>
  </si>
  <si>
    <r>
      <t xml:space="preserve">Premis/hotel budget/ </t>
    </r>
    <r>
      <rPr>
        <i/>
        <sz val="12"/>
        <rFont val="Arial"/>
        <family val="2"/>
      </rPr>
      <t>Budget premise/hotel</t>
    </r>
  </si>
  <si>
    <r>
      <t xml:space="preserve">Asrama/rumah tumpangan/ </t>
    </r>
    <r>
      <rPr>
        <i/>
        <sz val="12"/>
        <rFont val="Arial"/>
        <family val="2"/>
      </rPr>
      <t>Hostel/guest house</t>
    </r>
  </si>
  <si>
    <r>
      <t xml:space="preserve">Rumah kedai/ </t>
    </r>
    <r>
      <rPr>
        <i/>
        <sz val="12"/>
        <rFont val="Arial"/>
        <family val="2"/>
      </rPr>
      <t>Shop house</t>
    </r>
  </si>
  <si>
    <r>
      <t xml:space="preserve">Lain-lain/ </t>
    </r>
    <r>
      <rPr>
        <i/>
        <sz val="12"/>
        <rFont val="Arial"/>
        <family val="2"/>
      </rPr>
      <t>Others</t>
    </r>
  </si>
  <si>
    <r>
      <t>Elektrik/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Electricity</t>
    </r>
  </si>
  <si>
    <r>
      <t xml:space="preserve">Puntung rokok/ </t>
    </r>
    <r>
      <rPr>
        <i/>
        <sz val="12"/>
        <rFont val="Arial"/>
        <family val="2"/>
      </rPr>
      <t>Cigarette butts</t>
    </r>
  </si>
  <si>
    <r>
      <t xml:space="preserve">Percikan api/ </t>
    </r>
    <r>
      <rPr>
        <i/>
        <sz val="12"/>
        <rFont val="Arial"/>
        <family val="2"/>
      </rPr>
      <t>Sparks of fire</t>
    </r>
  </si>
  <si>
    <r>
      <t xml:space="preserve">Mercun/bunga api/ </t>
    </r>
    <r>
      <rPr>
        <i/>
        <sz val="12"/>
        <rFont val="Arial"/>
        <family val="2"/>
      </rPr>
      <t>Fire crackers/fireworks</t>
    </r>
  </si>
  <si>
    <r>
      <t xml:space="preserve">Ubat nyamuk/lilin/colok/ </t>
    </r>
    <r>
      <rPr>
        <i/>
        <sz val="12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</si>
  <si>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rFont val="Arial"/>
        <family val="2"/>
      </rPr>
      <t>Gas stove/kerosene</t>
    </r>
  </si>
  <si>
    <r>
      <t xml:space="preserve">Reaksi spontan/ </t>
    </r>
    <r>
      <rPr>
        <i/>
        <sz val="12"/>
        <rFont val="Arial"/>
        <family val="2"/>
      </rPr>
      <t>Spontaneous reaction</t>
    </r>
  </si>
  <si>
    <r>
      <t>Sengaja dibakar dengan niat baik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Arson with good intention</t>
    </r>
  </si>
  <si>
    <r>
      <t>Sengaja dibakar dengan niat jahat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Incendiary arson</t>
    </r>
  </si>
  <si>
    <r>
      <t xml:space="preserve">Tindak balas kimia/ </t>
    </r>
    <r>
      <rPr>
        <i/>
        <sz val="12"/>
        <rFont val="Arial"/>
        <family val="2"/>
      </rPr>
      <t>Chemical reaction</t>
    </r>
  </si>
  <si>
    <r>
      <t xml:space="preserve">Mancis api/ </t>
    </r>
    <r>
      <rPr>
        <i/>
        <sz val="12"/>
        <rFont val="Arial"/>
        <family val="2"/>
      </rPr>
      <t>Matches</t>
    </r>
  </si>
  <si>
    <r>
      <t xml:space="preserve">Lain-lain punca/ </t>
    </r>
    <r>
      <rPr>
        <i/>
        <sz val="12"/>
        <rFont val="Arial"/>
        <family val="2"/>
      </rPr>
      <t>Other sources</t>
    </r>
  </si>
  <si>
    <r>
      <t xml:space="preserve">Punca tidak diketahui/ </t>
    </r>
    <r>
      <rPr>
        <i/>
        <sz val="12"/>
        <rFont val="Arial"/>
        <family val="2"/>
      </rPr>
      <t>Unknown source</t>
    </r>
  </si>
  <si>
    <r>
      <t xml:space="preserve">Bilangan kebakaran/ </t>
    </r>
    <r>
      <rPr>
        <i/>
        <sz val="12"/>
        <rFont val="Arial"/>
        <family val="2"/>
      </rPr>
      <t>Number of fire breakouts</t>
    </r>
  </si>
  <si>
    <r>
      <t xml:space="preserve">Bilangan panggilan palsu/ </t>
    </r>
    <r>
      <rPr>
        <i/>
        <sz val="12"/>
        <rFont val="Arial"/>
        <family val="2"/>
      </rPr>
      <t>Number of false alarms</t>
    </r>
  </si>
  <si>
    <r>
      <t xml:space="preserve">Bilangan kematian/ </t>
    </r>
    <r>
      <rPr>
        <i/>
        <sz val="12"/>
        <rFont val="Arial"/>
        <family val="2"/>
      </rPr>
      <t>Number of deaths</t>
    </r>
    <r>
      <rPr>
        <b/>
        <vertAlign val="superscript"/>
        <sz val="12"/>
        <rFont val="Arial"/>
        <family val="2"/>
      </rPr>
      <t>a</t>
    </r>
  </si>
  <si>
    <r>
      <t xml:space="preserve">Bilangan kecederaan/ </t>
    </r>
    <r>
      <rPr>
        <i/>
        <sz val="12"/>
        <rFont val="Arial"/>
        <family val="2"/>
      </rPr>
      <t>Number of injuries</t>
    </r>
  </si>
  <si>
    <r>
      <t xml:space="preserve">Taksiran kerugian (RM juta)/ </t>
    </r>
    <r>
      <rPr>
        <i/>
        <sz val="12"/>
        <rFont val="Arial"/>
        <family val="2"/>
      </rPr>
      <t>Estimated loss (RM million)</t>
    </r>
  </si>
  <si>
    <r>
      <t>Bangunan dan isinya/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Building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and volume</t>
    </r>
  </si>
  <si>
    <r>
      <t xml:space="preserve">Kenderaan/ </t>
    </r>
    <r>
      <rPr>
        <i/>
        <sz val="12"/>
        <rFont val="Arial"/>
        <family val="2"/>
      </rPr>
      <t>Vehicle</t>
    </r>
  </si>
  <si>
    <r>
      <t xml:space="preserve">Mesin/ </t>
    </r>
    <r>
      <rPr>
        <i/>
        <sz val="12"/>
        <rFont val="Arial"/>
        <family val="2"/>
      </rPr>
      <t>Machinery</t>
    </r>
  </si>
  <si>
    <r>
      <t xml:space="preserve">Alat perkakas/ </t>
    </r>
    <r>
      <rPr>
        <i/>
        <sz val="12"/>
        <rFont val="Arial"/>
        <family val="2"/>
      </rPr>
      <t xml:space="preserve"> Other equipment</t>
    </r>
  </si>
  <si>
    <r>
      <t xml:space="preserve">Petrol/ </t>
    </r>
    <r>
      <rPr>
        <i/>
        <sz val="12"/>
        <rFont val="Arial"/>
        <family val="2"/>
      </rPr>
      <t>Petrol</t>
    </r>
  </si>
  <si>
    <r>
      <t xml:space="preserve">Bahan kimia/ </t>
    </r>
    <r>
      <rPr>
        <i/>
        <sz val="12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</si>
  <si>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rFont val="Arial"/>
        <family val="2"/>
      </rPr>
      <t>Aeroplane</t>
    </r>
  </si>
  <si>
    <r>
      <t xml:space="preserve">Helikopter/ </t>
    </r>
    <r>
      <rPr>
        <i/>
        <sz val="12"/>
        <rFont val="Arial"/>
        <family val="2"/>
      </rPr>
      <t>Helicopter</t>
    </r>
  </si>
  <si>
    <r>
      <t xml:space="preserve">Kapal laut/ </t>
    </r>
    <r>
      <rPr>
        <i/>
        <sz val="12"/>
        <rFont val="Arial"/>
        <family val="2"/>
      </rPr>
      <t>Ship</t>
    </r>
  </si>
  <si>
    <r>
      <t xml:space="preserve">Feri/ </t>
    </r>
    <r>
      <rPr>
        <i/>
        <sz val="12"/>
        <rFont val="Arial"/>
        <family val="2"/>
      </rPr>
      <t>Ferry</t>
    </r>
  </si>
  <si>
    <r>
      <t xml:space="preserve">Bot/ </t>
    </r>
    <r>
      <rPr>
        <i/>
        <sz val="12"/>
        <rFont val="Arial"/>
        <family val="2"/>
      </rPr>
      <t>Boat</t>
    </r>
  </si>
  <si>
    <r>
      <t xml:space="preserve">Kebun/ladang/ </t>
    </r>
    <r>
      <rPr>
        <i/>
        <sz val="12"/>
        <rFont val="Arial"/>
        <family val="2"/>
      </rPr>
      <t>Farm/estate</t>
    </r>
  </si>
  <si>
    <r>
      <t xml:space="preserve">Hutan/ </t>
    </r>
    <r>
      <rPr>
        <i/>
        <sz val="12"/>
        <rFont val="Arial"/>
        <family val="2"/>
      </rPr>
      <t>Jungle</t>
    </r>
  </si>
  <si>
    <r>
      <t xml:space="preserve">Belukar/lalang/ </t>
    </r>
    <r>
      <rPr>
        <i/>
        <sz val="12"/>
        <rFont val="Arial"/>
        <family val="2"/>
      </rPr>
      <t>Weed/bush</t>
    </r>
  </si>
  <si>
    <r>
      <t xml:space="preserve">Sampah/ </t>
    </r>
    <r>
      <rPr>
        <i/>
        <sz val="12"/>
        <rFont val="Arial"/>
        <family val="2"/>
      </rPr>
      <t>Garbage</t>
    </r>
  </si>
  <si>
    <r>
      <t xml:space="preserve">Gerai/ </t>
    </r>
    <r>
      <rPr>
        <i/>
        <sz val="12"/>
        <rFont val="Arial"/>
        <family val="2"/>
      </rPr>
      <t>Stall</t>
    </r>
  </si>
  <si>
    <r>
      <t xml:space="preserve">Lain-lain/ </t>
    </r>
    <r>
      <rPr>
        <sz val="12"/>
        <rFont val="Arial"/>
        <family val="2"/>
      </rPr>
      <t>Others</t>
    </r>
  </si>
  <si>
    <r>
      <t xml:space="preserve">Reaksi spontan/ </t>
    </r>
    <r>
      <rPr>
        <sz val="12"/>
        <rFont val="Arial"/>
        <family val="2"/>
      </rPr>
      <t>Spontaneous reaction</t>
    </r>
  </si>
  <si>
    <r>
      <t>Nota</t>
    </r>
    <r>
      <rPr>
        <i/>
        <sz val="12"/>
        <rFont val="Arial"/>
        <family val="2"/>
      </rPr>
      <t>/Note:</t>
    </r>
  </si>
  <si>
    <r>
      <t xml:space="preserve">a </t>
    </r>
    <r>
      <rPr>
        <b/>
        <sz val="12"/>
        <rFont val="Arial"/>
        <family val="2"/>
      </rPr>
      <t>Merujuk kepada kematian serta-merta di tempat kejadian</t>
    </r>
  </si>
  <si>
    <r>
      <t>Kecederaan/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Injury</t>
    </r>
  </si>
  <si>
    <r>
      <t xml:space="preserve">Kematian/ </t>
    </r>
    <r>
      <rPr>
        <i/>
        <sz val="12"/>
        <rFont val="Arial"/>
        <family val="2"/>
      </rPr>
      <t>Death</t>
    </r>
    <r>
      <rPr>
        <b/>
        <sz val="12"/>
        <rFont val="Arial"/>
        <family val="2"/>
      </rPr>
      <t>s</t>
    </r>
  </si>
  <si>
    <r>
      <t>Samun</t>
    </r>
    <r>
      <rPr>
        <b/>
        <vertAlign val="superscript"/>
        <sz val="12"/>
        <rFont val="Arial"/>
        <family val="2"/>
      </rPr>
      <t>a</t>
    </r>
  </si>
  <si>
    <r>
      <t>Lori/van/</t>
    </r>
    <r>
      <rPr>
        <i/>
        <sz val="12"/>
        <rFont val="Arial"/>
        <family val="2"/>
      </rPr>
      <t xml:space="preserve"> Lorry/van</t>
    </r>
  </si>
  <si>
    <r>
      <t xml:space="preserve">Motosikal/skuter/ </t>
    </r>
    <r>
      <rPr>
        <i/>
        <sz val="12"/>
        <rFont val="Arial"/>
        <family val="2"/>
      </rPr>
      <t>Motorcycle/scooter</t>
    </r>
  </si>
  <si>
    <r>
      <t>a</t>
    </r>
    <r>
      <rPr>
        <b/>
        <sz val="12"/>
        <rFont val="Arial"/>
        <family val="2"/>
      </rPr>
      <t xml:space="preserve"> Termasuk samun berkawan bersenjata api, samun berkawan tidak bersenjata api, samun bersenjata api dan</t>
    </r>
  </si>
  <si>
    <r>
      <t xml:space="preserve"> Physical</t>
    </r>
    <r>
      <rPr>
        <i/>
        <vertAlign val="superscript"/>
        <sz val="12"/>
        <rFont val="Arial"/>
        <family val="2"/>
      </rPr>
      <t>a</t>
    </r>
  </si>
  <si>
    <r>
      <t xml:space="preserve">Institusi/ </t>
    </r>
    <r>
      <rPr>
        <i/>
        <sz val="12"/>
        <rFont val="Arial"/>
        <family val="2"/>
      </rPr>
      <t>Institution</t>
    </r>
  </si>
  <si>
    <r>
      <t>Penghuni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Inmates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</si>
  <si>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</si>
  <si>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 xml:space="preserve">Termasuk </t>
    </r>
    <r>
      <rPr>
        <b/>
        <i/>
        <sz val="12"/>
        <rFont val="Arial"/>
        <family val="2"/>
      </rPr>
      <t>Celebral Palsy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</si>
  <si>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</si>
  <si>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</si>
  <si>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</si>
  <si>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</si>
  <si>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</si>
  <si>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</si>
  <si>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>Nota/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</si>
  <si>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</si>
  <si>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</si>
  <si>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</si>
  <si>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</si>
  <si>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rFont val="Arial"/>
        <family val="2"/>
      </rPr>
      <t>Bed</t>
    </r>
  </si>
  <si>
    <r>
      <t>Swasta</t>
    </r>
    <r>
      <rPr>
        <b/>
        <vertAlign val="superscript"/>
        <sz val="12"/>
        <rFont val="Arial"/>
        <family val="2"/>
      </rPr>
      <t>a</t>
    </r>
  </si>
  <si>
    <r>
      <t>Klinik kesihatan</t>
    </r>
    <r>
      <rPr>
        <b/>
        <vertAlign val="superscript"/>
        <sz val="12"/>
        <rFont val="Arial"/>
        <family val="2"/>
      </rPr>
      <t>b</t>
    </r>
  </si>
  <si>
    <r>
      <t xml:space="preserve">a </t>
    </r>
    <r>
      <rPr>
        <b/>
        <sz val="12"/>
        <rFont val="Arial"/>
        <family val="2"/>
      </rPr>
      <t>Merujuk kepada hospital swasta, rumah rawatan, rumah bersalin dan hospis</t>
    </r>
  </si>
  <si>
    <r>
      <t xml:space="preserve">b </t>
    </r>
    <r>
      <rPr>
        <b/>
        <sz val="12"/>
        <rFont val="Arial"/>
        <family val="2"/>
      </rPr>
      <t>Klinik kesihatan termasuk klinik kesihatan ibu dan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</si>
  <si>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</si>
  <si>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</si>
  <si>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Perempuan/ </t>
    </r>
    <r>
      <rPr>
        <i/>
        <sz val="12"/>
        <rFont val="Arial"/>
        <family val="2"/>
      </rPr>
      <t>Female</t>
    </r>
  </si>
  <si>
    <r>
      <t>Nota/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</si>
  <si>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</si>
  <si>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</si>
  <si>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</si>
  <si>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</si>
  <si>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</si>
  <si>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</si>
  <si>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</si>
  <si>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</si>
  <si>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</si>
  <si>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</si>
  <si>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</si>
  <si>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Note:</t>
    </r>
  </si>
  <si>
    <r>
      <t xml:space="preserve">r </t>
    </r>
    <r>
      <rPr>
        <b/>
        <sz val="12"/>
        <rFont val="Arial"/>
        <family val="2"/>
      </rPr>
      <t>Dikemaskini</t>
    </r>
  </si>
  <si>
    <r>
      <t xml:space="preserve">p </t>
    </r>
    <r>
      <rPr>
        <b/>
        <sz val="12"/>
        <rFont val="Arial"/>
        <family val="2"/>
      </rPr>
      <t>Permulaan</t>
    </r>
  </si>
  <si>
    <r>
      <t xml:space="preserve">Sesebuah/ </t>
    </r>
    <r>
      <rPr>
        <i/>
        <sz val="12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</si>
  <si>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</si>
  <si>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</si>
  <si>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rFont val="Arial"/>
        <family val="2"/>
      </rPr>
      <t>Town house</t>
    </r>
  </si>
  <si>
    <r>
      <t xml:space="preserve">Kelompok/ </t>
    </r>
    <r>
      <rPr>
        <i/>
        <sz val="12"/>
        <rFont val="Arial"/>
        <family val="2"/>
      </rPr>
      <t>Cluster</t>
    </r>
  </si>
  <si>
    <r>
      <t xml:space="preserve">Rumah kos rendah/ </t>
    </r>
    <r>
      <rPr>
        <i/>
        <sz val="12"/>
        <rFont val="Arial"/>
        <family val="2"/>
      </rPr>
      <t>Low cost house</t>
    </r>
  </si>
  <si>
    <r>
      <t>Rumah flat kos rendah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Low cost flat</t>
    </r>
  </si>
  <si>
    <r>
      <t>Rumah pangsa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Flat</t>
    </r>
  </si>
  <si>
    <r>
      <t>Kondominium/Pangsapuri/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</si>
  <si>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rFont val="Arial"/>
        <family val="2"/>
      </rPr>
      <t>a</t>
    </r>
  </si>
  <si>
    <r>
      <t xml:space="preserve">Dimiliki/ </t>
    </r>
    <r>
      <rPr>
        <i/>
        <sz val="12"/>
        <rFont val="Arial"/>
        <family val="2"/>
      </rPr>
      <t>Owned</t>
    </r>
  </si>
  <si>
    <r>
      <t xml:space="preserve">Disewa/ </t>
    </r>
    <r>
      <rPr>
        <i/>
        <sz val="12"/>
        <rFont val="Arial"/>
        <family val="2"/>
      </rPr>
      <t>Rent</t>
    </r>
  </si>
  <si>
    <r>
      <t>Peratusan isi rumah</t>
    </r>
    <r>
      <rPr>
        <b/>
        <vertAlign val="superscript"/>
        <sz val="12"/>
        <rFont val="Arial"/>
        <family val="2"/>
      </rPr>
      <t>b 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</si>
  <si>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</si>
  <si>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</si>
  <si>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</si>
  <si>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</si>
  <si>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</si>
  <si>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</si>
  <si>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Rumah flat kos rendah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 xml:space="preserve">Low cost flat </t>
    </r>
  </si>
  <si>
    <r>
      <t>Nota/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</si>
  <si>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</si>
  <si>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>State road statistics by MARRIS registered up to 31</t>
    </r>
    <r>
      <rPr>
        <i/>
        <vertAlign val="superscript"/>
        <sz val="12"/>
        <rFont val="Arial"/>
        <family val="2"/>
      </rPr>
      <t>st</t>
    </r>
    <r>
      <rPr>
        <i/>
        <sz val="12"/>
        <rFont val="Arial"/>
        <family val="2"/>
      </rPr>
      <t xml:space="preserve"> December at that year is based on MARRIS online report dated </t>
    </r>
  </si>
  <si>
    <r>
      <t>18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January for the following year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</si>
  <si>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</si>
  <si>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</si>
  <si>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</si>
  <si>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>Statistik jalan negeri mengikut daftar MARRIS sehingga 31 Disember pada tahun tersebut berdasarkan laporan MARRIS</t>
  </si>
  <si>
    <t>online bertarikh 18 Januari tahun berikutnya</t>
  </si>
  <si>
    <t xml:space="preserve">Statistik Tenaga Buruh mengikut daerah pentadbiran digunakan secara berhati-hati kerana faktor ralat piawai </t>
  </si>
  <si>
    <t>relatif yang tinggi</t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</si>
  <si>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</t>
    </r>
  </si>
  <si>
    <t xml:space="preserve">   kenderaan mayat,  kenderaan orang cacat, kenderaan kerajaan, kenderaan pihak berkuasa tempatan, ambulan </t>
  </si>
  <si>
    <t xml:space="preserve">  dan kenderaan kedutaan</t>
  </si>
  <si>
    <t xml:space="preserve">   Includes vehicles such as caravans, government &amp; private fire vehicles, driving school vehicles, hearse, vehicle for disabled </t>
  </si>
  <si>
    <t xml:space="preserve">   person government vehicles, local authority vehicles, ambulance and embassy vehicles</t>
  </si>
  <si>
    <t>Jadual 24: Statistik terpilih eksport dan import, Kulim, Kedah</t>
  </si>
  <si>
    <t>Table 24: Selected statistics of export and import, Kulim, Kedah</t>
  </si>
  <si>
    <t>Table 13: Selected statistics of basic information, Kulim, Kedah</t>
  </si>
  <si>
    <t>Jadual 13: Statistik terpilih maklumat asas, Kulim, Kedah</t>
  </si>
  <si>
    <t>Jadual 14: Statistik terpilih perumahan, Kulim, Kedah</t>
  </si>
  <si>
    <t>Table 14: Selected statistics of housing, Kulim, Kedah</t>
  </si>
  <si>
    <t>Jadual 14: Statistik terpilih perumahan, Kulim, Kedah (samb.)</t>
  </si>
  <si>
    <t>Table 14: Selected statistics of housing, Kulim, Kedah (cont'd)</t>
  </si>
  <si>
    <t>Jadual 15: Statistik terpilih guna tenaga, Kulim, Kedah</t>
  </si>
  <si>
    <t>Table 15: Selected statistics of employment, Kulim, Kedah</t>
  </si>
  <si>
    <t>Jadual 15: Statistik terpilih guna tenaga, Kulim, Kedah (samb.)</t>
  </si>
  <si>
    <t>Table 15: Selected statistics of employment, Kulim, Kedah (cont'd)</t>
  </si>
  <si>
    <t>Jadual 16: Statistik terpilih pendapatan dan perbelanjaan isi rumah, Kulim, Kedah</t>
  </si>
  <si>
    <t>Table 16: Selected statistics household income and expenditure, Kulim, Kedah</t>
  </si>
  <si>
    <t>Jadual 17: Statistik terpilih pendidikan, Kulim, Kedah</t>
  </si>
  <si>
    <t>Table 17: Selected statistics of education, Kulim, Kedah</t>
  </si>
  <si>
    <t>Jadual 17: Statistik terpilih pendidikan, Kulim, Kedah (samb.)</t>
  </si>
  <si>
    <t>Table 17: Selected statistics of education, Kulim, Kedah (cont'd)</t>
  </si>
  <si>
    <t>Table 18: Selected statistics of health, Kulim, Kedah</t>
  </si>
  <si>
    <t>Jadual 18: Statistik terpilih kesihatan, Kulim, Kedah</t>
  </si>
  <si>
    <t>Table 19: Selected statistics of welfare services, Kulim, Kedah</t>
  </si>
  <si>
    <t>Jadual 19: Statistik terpilih perkhidmatan kebajikan, Kulim, Kedah</t>
  </si>
  <si>
    <t>Table 20: Selected statistics of public safety, Kulim, Kedah</t>
  </si>
  <si>
    <t>Jadual 20: Statistik terpilih keselamatan awam, Kulim, Kedah</t>
  </si>
  <si>
    <t>Table 20: Selected statistics of public safety, Kulim, Kedah (cont'd)</t>
  </si>
  <si>
    <t>Jadual 20: Statistik terpilih keselamatan awam, Kulim, Kedah (samb.)</t>
  </si>
  <si>
    <t>Jadual 21: Statistik terpilih perhubungan dan rekreasi, Kulim, Kedah</t>
  </si>
  <si>
    <t>Table 21: Selected statistics of communication and recreation, Kulim, Kedah</t>
  </si>
  <si>
    <t>Jadual 22: Statistik terpilih internet dan media sosial, Kulim, Kedah</t>
  </si>
  <si>
    <t>Table 22: Selected statistics of internet and social media, Kulim, Kedah</t>
  </si>
  <si>
    <t>Jadual 23: Statistik terpilih kemudahan asas, Kulim, Kedah</t>
  </si>
  <si>
    <t>Table 23: Selected statistics of basic amenities, Kulim, Kedah</t>
  </si>
  <si>
    <t>Jadual 23: Statistik terpilih kemudahan asas, Kulim, Kedah (samb.)</t>
  </si>
  <si>
    <t>Table 23: Selected statistics of basic amenities, Kulim, Kedah (cont'd)</t>
  </si>
  <si>
    <t>Table 25: Selected statistics of agriculture sector, Kulim, Kedah</t>
  </si>
  <si>
    <t>Jadual 25: Statistik terpilih sektor pertanian, Kulim, Kedah</t>
  </si>
  <si>
    <t>Jadual 25: Statistik terpilih sektorpertanian, Kulim, Kedah (samb.)</t>
  </si>
  <si>
    <t>Table 25: Selected statistics of agriculture sector, Kulim, Kedah (cont'd)</t>
  </si>
  <si>
    <t>Jadual 25: Statistik terpilih sektor pertanian, Kulim, Kedah (samb.)</t>
  </si>
  <si>
    <t>Jadual 26: Statistik terpilih sektor perlombongan dan pengkuarian, Kulim, Kedah</t>
  </si>
  <si>
    <t>Table 26: Selected statistics of mining and quarrying sector, Kulim, Kedah</t>
  </si>
  <si>
    <t>Jadual 27: Statistik terpilih sektor pembuatan, Kulim, Kedah</t>
  </si>
  <si>
    <t>Table 27: Selected statistics of manufacturing sector, Kulim, Kedah</t>
  </si>
  <si>
    <t>Jadual 28: Statistik terpilih sektor pembinaan, Kulim, Kedah</t>
  </si>
  <si>
    <t>Table 28: Selected statistics of construction sector, Kulim, Kedah</t>
  </si>
  <si>
    <t>Jadual 29: Statistik terpilih sektor perkhidmatan, Kulim, Kedah</t>
  </si>
  <si>
    <t>Table 29: Selected statistics of services sector, Kulim, Kedah</t>
  </si>
  <si>
    <t>Jadual 29: Statistik terpilih sektor perkhidmatan, Kulim, Kedah (samb.)</t>
  </si>
  <si>
    <t>Table 29: Selected statistics of services sector, Kulim, Kedah (cont'd)</t>
  </si>
  <si>
    <t>Jadual 18: Statistik terpilih kesihatan, Kulim, Kedah (samb.)</t>
  </si>
  <si>
    <t>Table 18: Selected statistics of health, Kulim, Kedah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</si>
</sst>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$-409]#,##0.00;[Red]&quot;-&quot;[$$-409]#,##0.00"/>
    <numFmt numFmtId="166" formatCode="General_)"/>
    <numFmt numFmtId="167" formatCode="#,##0.0"/>
    <numFmt numFmtId="168" formatCode="#,##0.0_);\(#,##0.0\)"/>
    <numFmt numFmtId="169" formatCode="_(* #,##0_);_(* \(#,##0\);_(* &quot;-&quot;??_);_(@_)"/>
    <numFmt numFmtId="170" formatCode="_(* #,##0.0_);_(* \(#,##0.0\);_(* &quot;-&quot;??_);_(@_)"/>
    <numFmt numFmtId="171" formatCode="0;[Red]0"/>
    <numFmt numFmtId="172" formatCode="General&quot; &quot;"/>
    <numFmt numFmtId="173" formatCode="[$-409]d\-mmm\-yy;@"/>
    <numFmt numFmtId="174" formatCode="0.000"/>
    <numFmt numFmtId="175" formatCode="#,##0.000"/>
    <numFmt numFmtId="176" formatCode="_(* #,##0.00_);_(* \(#,##0.00\);_(* &quot;-&quot;??.00_);_(@_)"/>
    <numFmt numFmtId="177" formatCode="[$-409]mmm\-yy;@"/>
    <numFmt numFmtId="178" formatCode="0.0"/>
    <numFmt numFmtId="179" formatCode="_-* #,##0_-;\-* #,##0_-;_-* &quot;-&quot;??_-;_-@_-"/>
    <numFmt numFmtId="180" formatCode="_-* #,##0.0_-;\-* #,##0.0_-;_-* &quot;-&quot;??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Helv"/>
      <charset val="134"/>
    </font>
    <font>
      <sz val="11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Helv"/>
      <charset val="134"/>
    </font>
    <font>
      <sz val="12"/>
      <color theme="1"/>
      <name val="Helv"/>
      <charset val="134"/>
    </font>
    <font>
      <sz val="14"/>
      <name val="Helv"/>
      <charset val="134"/>
    </font>
    <font>
      <sz val="10"/>
      <name val="MS Sans Serif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elv"/>
      <charset val="134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i/>
      <sz val="12"/>
      <color rgb="FFFF0000"/>
      <name val="Arial"/>
      <family val="2"/>
    </font>
    <font>
      <b/>
      <i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vertAlign val="superscript"/>
      <sz val="12"/>
      <name val="Arial"/>
      <family val="2"/>
    </font>
    <font>
      <i/>
      <vertAlign val="superscript"/>
      <sz val="12"/>
      <name val="Arial"/>
      <family val="2"/>
    </font>
    <font>
      <b/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112">
    <xf numFmtId="0" fontId="0" fillId="0" borderId="0"/>
    <xf numFmtId="43" fontId="1" fillId="0" borderId="0" applyFont="0" applyFill="0" applyBorder="0" applyAlignment="0" applyProtection="0"/>
    <xf numFmtId="165" fontId="1" fillId="0" borderId="0"/>
    <xf numFmtId="165" fontId="2" fillId="0" borderId="0">
      <alignment vertical="center"/>
    </xf>
    <xf numFmtId="166" fontId="3" fillId="0" borderId="0"/>
    <xf numFmtId="165" fontId="1" fillId="0" borderId="0"/>
    <xf numFmtId="164" fontId="1" fillId="0" borderId="0" applyFont="0" applyFill="0" applyBorder="0" applyAlignment="0" applyProtection="0"/>
    <xf numFmtId="165" fontId="1" fillId="0" borderId="0"/>
    <xf numFmtId="168" fontId="3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2" fillId="0" borderId="0">
      <alignment vertical="center"/>
    </xf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171" fontId="7" fillId="0" borderId="0"/>
    <xf numFmtId="0" fontId="1" fillId="0" borderId="0"/>
    <xf numFmtId="172" fontId="8" fillId="0" borderId="0"/>
    <xf numFmtId="164" fontId="5" fillId="0" borderId="0" applyFont="0" applyFill="0" applyBorder="0" applyAlignment="0" applyProtection="0"/>
    <xf numFmtId="172" fontId="8" fillId="0" borderId="0"/>
    <xf numFmtId="173" fontId="5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>
      <alignment vertical="center"/>
    </xf>
    <xf numFmtId="0" fontId="9" fillId="0" borderId="0"/>
    <xf numFmtId="165" fontId="5" fillId="0" borderId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77" fontId="10" fillId="0" borderId="0"/>
    <xf numFmtId="164" fontId="1" fillId="0" borderId="0" applyFont="0" applyFill="0" applyBorder="0" applyAlignment="0" applyProtection="0"/>
    <xf numFmtId="0" fontId="1" fillId="0" borderId="0"/>
    <xf numFmtId="177" fontId="10" fillId="0" borderId="0"/>
    <xf numFmtId="166" fontId="3" fillId="0" borderId="0"/>
    <xf numFmtId="164" fontId="3" fillId="0" borderId="0" applyFont="0" applyFill="0" applyBorder="0" applyAlignment="0" applyProtection="0"/>
    <xf numFmtId="0" fontId="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165" fontId="2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0" fontId="5" fillId="0" borderId="0"/>
    <xf numFmtId="0" fontId="12" fillId="0" borderId="0"/>
    <xf numFmtId="165" fontId="13" fillId="0" borderId="0">
      <alignment vertical="center"/>
    </xf>
    <xf numFmtId="0" fontId="12" fillId="0" borderId="0"/>
    <xf numFmtId="0" fontId="14" fillId="0" borderId="0"/>
    <xf numFmtId="164" fontId="12" fillId="0" borderId="0" applyFont="0" applyFill="0" applyBorder="0" applyAlignment="0" applyProtection="0">
      <alignment vertical="center"/>
    </xf>
    <xf numFmtId="165" fontId="12" fillId="0" borderId="0"/>
    <xf numFmtId="0" fontId="15" fillId="0" borderId="0"/>
    <xf numFmtId="0" fontId="2" fillId="0" borderId="0">
      <alignment vertical="center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>
      <alignment vertical="center"/>
    </xf>
    <xf numFmtId="0" fontId="17" fillId="0" borderId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>
      <alignment vertical="center"/>
    </xf>
    <xf numFmtId="0" fontId="1" fillId="0" borderId="0"/>
    <xf numFmtId="0" fontId="4" fillId="0" borderId="0"/>
    <xf numFmtId="164" fontId="1" fillId="0" borderId="0" applyFont="0" applyFill="0" applyBorder="0" applyAlignment="0" applyProtection="0">
      <alignment vertical="center"/>
    </xf>
    <xf numFmtId="165" fontId="1" fillId="0" borderId="0"/>
    <xf numFmtId="0" fontId="5" fillId="0" borderId="0"/>
    <xf numFmtId="177" fontId="1" fillId="0" borderId="0"/>
    <xf numFmtId="166" fontId="18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77" fontId="1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164" fontId="21" fillId="0" borderId="0" applyFont="0" applyFill="0" applyBorder="0" applyAlignment="0" applyProtection="0">
      <alignment vertical="center"/>
    </xf>
    <xf numFmtId="0" fontId="21" fillId="0" borderId="0"/>
    <xf numFmtId="0" fontId="1" fillId="0" borderId="0"/>
    <xf numFmtId="166" fontId="7" fillId="0" borderId="0"/>
    <xf numFmtId="171" fontId="22" fillId="0" borderId="0"/>
  </cellStyleXfs>
  <cellXfs count="859">
    <xf numFmtId="0" fontId="0" fillId="0" borderId="0" xfId="0"/>
    <xf numFmtId="0" fontId="23" fillId="0" borderId="0" xfId="0" applyFont="1"/>
    <xf numFmtId="0" fontId="24" fillId="0" borderId="0" xfId="61" applyFont="1" applyFill="1" applyAlignment="1">
      <alignment vertical="center"/>
    </xf>
    <xf numFmtId="0" fontId="25" fillId="0" borderId="0" xfId="61" applyFont="1" applyFill="1" applyAlignment="1">
      <alignment vertical="center"/>
    </xf>
    <xf numFmtId="0" fontId="23" fillId="0" borderId="1" xfId="0" applyFont="1" applyBorder="1"/>
    <xf numFmtId="0" fontId="25" fillId="0" borderId="1" xfId="61" applyFont="1" applyFill="1" applyBorder="1" applyAlignment="1">
      <alignment horizontal="left" vertical="center" indent="1"/>
    </xf>
    <xf numFmtId="0" fontId="24" fillId="0" borderId="1" xfId="61" applyFont="1" applyFill="1" applyBorder="1" applyAlignment="1">
      <alignment horizontal="left" vertical="center" wrapText="1"/>
    </xf>
    <xf numFmtId="0" fontId="23" fillId="0" borderId="1" xfId="61" applyFont="1" applyFill="1" applyBorder="1" applyAlignment="1">
      <alignment horizontal="right" vertical="center"/>
    </xf>
    <xf numFmtId="0" fontId="24" fillId="0" borderId="0" xfId="61" applyFont="1" applyFill="1" applyBorder="1" applyAlignment="1">
      <alignment vertical="center"/>
    </xf>
    <xf numFmtId="0" fontId="25" fillId="0" borderId="0" xfId="61" applyFont="1" applyFill="1" applyAlignment="1">
      <alignment horizontal="left" vertical="center" indent="1"/>
    </xf>
    <xf numFmtId="0" fontId="24" fillId="0" borderId="0" xfId="61" applyFont="1" applyFill="1" applyAlignment="1">
      <alignment horizontal="left" vertical="center" wrapText="1"/>
    </xf>
    <xf numFmtId="0" fontId="23" fillId="0" borderId="0" xfId="61" applyFont="1" applyFill="1" applyAlignment="1">
      <alignment horizontal="right" vertical="center"/>
    </xf>
    <xf numFmtId="0" fontId="24" fillId="0" borderId="0" xfId="61" applyFont="1">
      <alignment vertical="center"/>
    </xf>
    <xf numFmtId="0" fontId="25" fillId="0" borderId="0" xfId="61" applyFont="1">
      <alignment vertical="center"/>
    </xf>
    <xf numFmtId="0" fontId="24" fillId="0" borderId="0" xfId="61" applyFont="1" applyAlignment="1">
      <alignment horizontal="left" vertical="center" indent="1"/>
    </xf>
    <xf numFmtId="179" fontId="23" fillId="0" borderId="0" xfId="1" applyNumberFormat="1" applyFont="1" applyFill="1" applyAlignment="1">
      <alignment horizontal="right" vertical="center"/>
    </xf>
    <xf numFmtId="0" fontId="25" fillId="0" borderId="0" xfId="61" applyFont="1" applyAlignment="1">
      <alignment horizontal="left" vertical="center" indent="1"/>
    </xf>
    <xf numFmtId="0" fontId="23" fillId="0" borderId="0" xfId="0" applyFont="1" applyAlignment="1">
      <alignment horizontal="right"/>
    </xf>
    <xf numFmtId="0" fontId="24" fillId="0" borderId="0" xfId="61" applyFont="1" applyAlignment="1">
      <alignment horizontal="left" vertical="center" indent="3"/>
    </xf>
    <xf numFmtId="0" fontId="25" fillId="0" borderId="0" xfId="61" applyFont="1" applyAlignment="1">
      <alignment horizontal="left" vertical="center" indent="3"/>
    </xf>
    <xf numFmtId="0" fontId="23" fillId="0" borderId="0" xfId="61" applyFont="1" applyFill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62" applyFont="1" applyAlignment="1">
      <alignment vertical="center"/>
    </xf>
    <xf numFmtId="0" fontId="25" fillId="0" borderId="0" xfId="0" applyFont="1" applyAlignment="1">
      <alignment horizontal="right" vertical="center"/>
    </xf>
    <xf numFmtId="0" fontId="23" fillId="0" borderId="0" xfId="62" applyFont="1" applyAlignment="1">
      <alignment vertical="center"/>
    </xf>
    <xf numFmtId="0" fontId="24" fillId="0" borderId="0" xfId="14" applyFont="1" applyFill="1" applyAlignment="1">
      <alignment vertical="center"/>
    </xf>
    <xf numFmtId="0" fontId="25" fillId="0" borderId="0" xfId="14" applyFont="1" applyFill="1" applyAlignment="1">
      <alignment vertical="center"/>
    </xf>
    <xf numFmtId="0" fontId="23" fillId="0" borderId="1" xfId="9" applyFont="1" applyBorder="1"/>
    <xf numFmtId="0" fontId="23" fillId="0" borderId="0" xfId="14" applyFont="1" applyFill="1" applyBorder="1" applyAlignment="1">
      <alignment horizontal="center" vertical="center"/>
    </xf>
    <xf numFmtId="0" fontId="24" fillId="0" borderId="0" xfId="14" applyFont="1" applyFill="1" applyBorder="1" applyAlignment="1">
      <alignment vertical="center"/>
    </xf>
    <xf numFmtId="0" fontId="24" fillId="0" borderId="0" xfId="14" applyFont="1" applyFill="1" applyBorder="1" applyAlignment="1">
      <alignment horizontal="center" vertical="center"/>
    </xf>
    <xf numFmtId="0" fontId="24" fillId="0" borderId="0" xfId="14" applyFont="1" applyFill="1" applyAlignment="1">
      <alignment horizontal="center" vertical="center"/>
    </xf>
    <xf numFmtId="0" fontId="24" fillId="0" borderId="0" xfId="14" applyFont="1" applyAlignment="1">
      <alignment horizontal="left" vertical="center"/>
    </xf>
    <xf numFmtId="0" fontId="24" fillId="0" borderId="0" xfId="14" applyFont="1" applyFill="1" applyAlignment="1">
      <alignment horizontal="left" vertical="center" wrapText="1"/>
    </xf>
    <xf numFmtId="169" fontId="24" fillId="0" borderId="0" xfId="11" applyNumberFormat="1" applyFont="1" applyFill="1" applyBorder="1" applyAlignment="1" applyProtection="1">
      <alignment horizontal="right" vertical="center" wrapText="1"/>
    </xf>
    <xf numFmtId="169" fontId="24" fillId="0" borderId="0" xfId="11" applyNumberFormat="1" applyFont="1" applyFill="1" applyBorder="1" applyAlignment="1" applyProtection="1">
      <alignment vertical="center" wrapText="1"/>
    </xf>
    <xf numFmtId="0" fontId="25" fillId="0" borderId="0" xfId="14" applyFont="1" applyAlignment="1">
      <alignment horizontal="left" vertical="center"/>
    </xf>
    <xf numFmtId="169" fontId="23" fillId="0" borderId="0" xfId="11" applyNumberFormat="1" applyFont="1" applyFill="1" applyBorder="1" applyAlignment="1" applyProtection="1">
      <alignment horizontal="right" vertical="center" wrapText="1"/>
    </xf>
    <xf numFmtId="169" fontId="23" fillId="0" borderId="0" xfId="11" applyNumberFormat="1" applyFont="1" applyFill="1" applyBorder="1" applyAlignment="1" applyProtection="1">
      <alignment vertical="center" wrapText="1"/>
    </xf>
    <xf numFmtId="0" fontId="24" fillId="0" borderId="0" xfId="14" applyFont="1" applyAlignment="1">
      <alignment horizontal="left" vertical="center" indent="1"/>
    </xf>
    <xf numFmtId="0" fontId="25" fillId="0" borderId="0" xfId="14" applyFont="1" applyAlignment="1">
      <alignment horizontal="left" vertical="center" indent="1"/>
    </xf>
    <xf numFmtId="0" fontId="25" fillId="0" borderId="0" xfId="14" applyFont="1" applyFill="1" applyAlignment="1">
      <alignment horizontal="left" vertical="center" indent="1"/>
    </xf>
    <xf numFmtId="0" fontId="23" fillId="0" borderId="0" xfId="14" applyFont="1" applyFill="1" applyAlignment="1">
      <alignment horizontal="right" vertical="center"/>
    </xf>
    <xf numFmtId="0" fontId="23" fillId="0" borderId="0" xfId="14" applyFont="1" applyFill="1" applyBorder="1" applyAlignment="1">
      <alignment vertical="center"/>
    </xf>
    <xf numFmtId="0" fontId="24" fillId="0" borderId="0" xfId="9" applyFont="1" applyAlignment="1">
      <alignment vertical="center"/>
    </xf>
    <xf numFmtId="0" fontId="23" fillId="0" borderId="0" xfId="9" applyFont="1" applyAlignment="1">
      <alignment vertical="center"/>
    </xf>
    <xf numFmtId="0" fontId="24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4" fillId="0" borderId="0" xfId="45" applyFont="1" applyAlignment="1">
      <alignment horizontal="right" vertical="center"/>
    </xf>
    <xf numFmtId="0" fontId="24" fillId="0" borderId="0" xfId="45" applyFont="1" applyAlignment="1">
      <alignment vertical="center"/>
    </xf>
    <xf numFmtId="0" fontId="25" fillId="0" borderId="0" xfId="45" applyFont="1" applyAlignment="1">
      <alignment vertical="center"/>
    </xf>
    <xf numFmtId="0" fontId="25" fillId="0" borderId="1" xfId="45" applyFont="1" applyBorder="1" applyAlignment="1">
      <alignment horizontal="right" vertical="center"/>
    </xf>
    <xf numFmtId="0" fontId="25" fillId="0" borderId="1" xfId="45" applyFont="1" applyBorder="1" applyAlignment="1">
      <alignment vertical="center"/>
    </xf>
    <xf numFmtId="0" fontId="25" fillId="0" borderId="0" xfId="45" applyFont="1" applyBorder="1" applyAlignment="1">
      <alignment horizontal="right" vertical="center"/>
    </xf>
    <xf numFmtId="0" fontId="25" fillId="0" borderId="0" xfId="45" applyFont="1" applyBorder="1" applyAlignment="1">
      <alignment vertical="center"/>
    </xf>
    <xf numFmtId="0" fontId="23" fillId="0" borderId="0" xfId="0" applyFont="1" applyBorder="1"/>
    <xf numFmtId="0" fontId="23" fillId="0" borderId="0" xfId="45" applyFont="1" applyAlignment="1">
      <alignment horizontal="center" vertical="center"/>
    </xf>
    <xf numFmtId="0" fontId="23" fillId="0" borderId="0" xfId="45" applyFont="1" applyBorder="1" applyAlignment="1">
      <alignment horizontal="center" vertical="center"/>
    </xf>
    <xf numFmtId="167" fontId="23" fillId="0" borderId="0" xfId="45" applyNumberFormat="1" applyFont="1" applyBorder="1" applyAlignment="1">
      <alignment horizontal="right" vertical="center" indent="1"/>
    </xf>
    <xf numFmtId="0" fontId="24" fillId="0" borderId="0" xfId="45" applyFont="1" applyAlignment="1">
      <alignment horizontal="left" vertical="center" indent="2"/>
    </xf>
    <xf numFmtId="0" fontId="24" fillId="0" borderId="0" xfId="45" applyFont="1" applyAlignment="1">
      <alignment horizontal="left" vertical="center" wrapText="1" indent="2"/>
    </xf>
    <xf numFmtId="169" fontId="23" fillId="0" borderId="0" xfId="41" applyNumberFormat="1" applyFont="1" applyAlignment="1">
      <alignment horizontal="right" vertical="center"/>
    </xf>
    <xf numFmtId="169" fontId="23" fillId="0" borderId="0" xfId="41" applyNumberFormat="1" applyFont="1" applyBorder="1" applyAlignment="1">
      <alignment horizontal="right" vertical="center"/>
    </xf>
    <xf numFmtId="0" fontId="24" fillId="0" borderId="0" xfId="45" applyFont="1" applyBorder="1" applyAlignment="1">
      <alignment horizontal="right" vertical="center"/>
    </xf>
    <xf numFmtId="0" fontId="24" fillId="0" borderId="0" xfId="45" applyFont="1" applyAlignment="1">
      <alignment horizontal="left" vertical="center"/>
    </xf>
    <xf numFmtId="0" fontId="24" fillId="0" borderId="0" xfId="45" applyFont="1" applyAlignment="1">
      <alignment horizontal="left" vertical="center" wrapText="1"/>
    </xf>
    <xf numFmtId="0" fontId="24" fillId="0" borderId="0" xfId="0" applyFont="1" applyAlignment="1">
      <alignment horizontal="right"/>
    </xf>
    <xf numFmtId="169" fontId="23" fillId="0" borderId="0" xfId="41" applyNumberFormat="1" applyFont="1" applyFill="1" applyAlignment="1">
      <alignment horizontal="right" vertical="center"/>
    </xf>
    <xf numFmtId="0" fontId="25" fillId="0" borderId="0" xfId="45" applyFont="1" applyAlignment="1">
      <alignment horizontal="left" vertical="center" indent="2"/>
    </xf>
    <xf numFmtId="0" fontId="25" fillId="0" borderId="0" xfId="45" applyFont="1" applyAlignment="1">
      <alignment horizontal="left" vertical="center"/>
    </xf>
    <xf numFmtId="3" fontId="23" fillId="0" borderId="0" xfId="0" applyNumberFormat="1" applyFont="1" applyFill="1" applyBorder="1" applyAlignment="1">
      <alignment horizontal="right" vertical="center" wrapText="1"/>
    </xf>
    <xf numFmtId="169" fontId="24" fillId="0" borderId="0" xfId="41" applyNumberFormat="1" applyFont="1" applyAlignment="1">
      <alignment horizontal="right" vertical="center"/>
    </xf>
    <xf numFmtId="2" fontId="23" fillId="0" borderId="0" xfId="45" applyNumberFormat="1" applyFont="1" applyBorder="1" applyAlignment="1">
      <alignment horizontal="left" vertical="center" indent="1"/>
    </xf>
    <xf numFmtId="167" fontId="23" fillId="0" borderId="0" xfId="0" applyNumberFormat="1" applyFont="1" applyFill="1" applyBorder="1" applyAlignment="1">
      <alignment horizontal="right" vertical="center" wrapText="1"/>
    </xf>
    <xf numFmtId="0" fontId="24" fillId="0" borderId="0" xfId="45" applyFont="1" applyAlignment="1">
      <alignment horizontal="right" vertical="center" indent="2"/>
    </xf>
    <xf numFmtId="3" fontId="23" fillId="0" borderId="0" xfId="11" quotePrefix="1" applyNumberFormat="1" applyFont="1" applyBorder="1" applyAlignment="1">
      <alignment horizontal="right" vertical="center"/>
    </xf>
    <xf numFmtId="0" fontId="23" fillId="0" borderId="0" xfId="45" applyFont="1" applyAlignment="1">
      <alignment horizontal="right" vertical="center" wrapText="1"/>
    </xf>
    <xf numFmtId="169" fontId="23" fillId="0" borderId="0" xfId="41" applyNumberFormat="1" applyFont="1" applyAlignment="1">
      <alignment horizontal="right" vertical="center" wrapText="1"/>
    </xf>
    <xf numFmtId="0" fontId="24" fillId="0" borderId="0" xfId="45" applyFont="1" applyAlignment="1">
      <alignment horizontal="left" vertical="center" indent="1"/>
    </xf>
    <xf numFmtId="0" fontId="23" fillId="0" borderId="0" xfId="45" applyFont="1" applyAlignment="1">
      <alignment horizontal="right" vertical="center"/>
    </xf>
    <xf numFmtId="167" fontId="23" fillId="0" borderId="0" xfId="45" applyNumberFormat="1" applyFont="1" applyAlignment="1">
      <alignment horizontal="right" vertical="center" indent="1"/>
    </xf>
    <xf numFmtId="2" fontId="23" fillId="0" borderId="0" xfId="45" applyNumberFormat="1" applyFont="1" applyAlignment="1">
      <alignment horizontal="left" vertical="center" indent="1"/>
    </xf>
    <xf numFmtId="0" fontId="25" fillId="0" borderId="0" xfId="45" applyFont="1" applyAlignment="1">
      <alignment horizontal="left" vertical="center" indent="1"/>
    </xf>
    <xf numFmtId="0" fontId="23" fillId="0" borderId="0" xfId="45" applyFont="1" applyAlignment="1">
      <alignment vertical="center"/>
    </xf>
    <xf numFmtId="0" fontId="23" fillId="0" borderId="0" xfId="45" applyFont="1" applyBorder="1" applyAlignment="1">
      <alignment vertical="center"/>
    </xf>
    <xf numFmtId="0" fontId="24" fillId="0" borderId="0" xfId="53" applyFont="1"/>
    <xf numFmtId="0" fontId="26" fillId="0" borderId="0" xfId="53" applyFont="1"/>
    <xf numFmtId="166" fontId="25" fillId="0" borderId="0" xfId="53" applyNumberFormat="1" applyFont="1" applyAlignment="1">
      <alignment vertical="top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7" fillId="0" borderId="0" xfId="0" applyFont="1"/>
    <xf numFmtId="0" fontId="28" fillId="0" borderId="0" xfId="14" applyFont="1" applyFill="1" applyAlignment="1">
      <alignment vertical="center"/>
    </xf>
    <xf numFmtId="0" fontId="29" fillId="0" borderId="0" xfId="14" applyFont="1" applyFill="1" applyAlignment="1">
      <alignment vertical="center"/>
    </xf>
    <xf numFmtId="0" fontId="27" fillId="0" borderId="1" xfId="9" applyFont="1" applyBorder="1"/>
    <xf numFmtId="0" fontId="27" fillId="0" borderId="0" xfId="14" applyFont="1" applyFill="1" applyBorder="1" applyAlignment="1">
      <alignment horizontal="center" vertical="center"/>
    </xf>
    <xf numFmtId="0" fontId="28" fillId="0" borderId="0" xfId="14" applyFont="1" applyFill="1" applyBorder="1" applyAlignment="1">
      <alignment vertical="center"/>
    </xf>
    <xf numFmtId="0" fontId="28" fillId="0" borderId="0" xfId="14" applyFont="1" applyFill="1" applyBorder="1" applyAlignment="1">
      <alignment horizontal="center" vertical="center"/>
    </xf>
    <xf numFmtId="0" fontId="28" fillId="0" borderId="0" xfId="14" applyFont="1" applyFill="1" applyAlignment="1">
      <alignment horizontal="left" vertical="center" wrapText="1" indent="1"/>
    </xf>
    <xf numFmtId="178" fontId="28" fillId="0" borderId="0" xfId="14" applyNumberFormat="1" applyFont="1" applyFill="1" applyBorder="1" applyAlignment="1">
      <alignment horizontal="right" vertical="center"/>
    </xf>
    <xf numFmtId="0" fontId="27" fillId="0" borderId="0" xfId="14" applyFont="1" applyFill="1" applyBorder="1" applyAlignment="1">
      <alignment vertical="center"/>
    </xf>
    <xf numFmtId="178" fontId="27" fillId="0" borderId="0" xfId="14" applyNumberFormat="1" applyFont="1" applyFill="1" applyBorder="1" applyAlignment="1">
      <alignment horizontal="right" vertical="center"/>
    </xf>
    <xf numFmtId="178" fontId="27" fillId="0" borderId="0" xfId="14" applyNumberFormat="1" applyFont="1" applyFill="1" applyBorder="1" applyAlignment="1">
      <alignment horizontal="right" vertical="center" indent="1"/>
    </xf>
    <xf numFmtId="178" fontId="27" fillId="0" borderId="0" xfId="15" applyNumberFormat="1" applyFont="1"/>
    <xf numFmtId="178" fontId="27" fillId="0" borderId="0" xfId="15" applyNumberFormat="1" applyFont="1" applyAlignment="1">
      <alignment horizontal="right"/>
    </xf>
    <xf numFmtId="0" fontId="24" fillId="0" borderId="0" xfId="14" applyFont="1" applyFill="1" applyAlignment="1">
      <alignment horizontal="left" vertical="center" indent="1"/>
    </xf>
    <xf numFmtId="0" fontId="28" fillId="0" borderId="0" xfId="0" applyFont="1" applyAlignment="1">
      <alignment horizontal="right" vertical="center"/>
    </xf>
    <xf numFmtId="0" fontId="28" fillId="0" borderId="0" xfId="9" applyFont="1" applyAlignment="1">
      <alignment vertical="center"/>
    </xf>
    <xf numFmtId="0" fontId="29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vertical="top"/>
    </xf>
    <xf numFmtId="0" fontId="28" fillId="0" borderId="0" xfId="14" applyFont="1">
      <alignment vertical="center"/>
    </xf>
    <xf numFmtId="0" fontId="27" fillId="0" borderId="0" xfId="14" applyFont="1" applyFill="1" applyAlignment="1">
      <alignment horizontal="center" vertical="center"/>
    </xf>
    <xf numFmtId="170" fontId="28" fillId="0" borderId="0" xfId="11" applyNumberFormat="1" applyFont="1" applyFill="1" applyBorder="1" applyAlignment="1" applyProtection="1">
      <alignment horizontal="center" vertical="center"/>
    </xf>
    <xf numFmtId="0" fontId="28" fillId="0" borderId="0" xfId="14" applyFont="1" applyFill="1" applyAlignment="1">
      <alignment horizontal="left" vertical="center"/>
    </xf>
    <xf numFmtId="0" fontId="29" fillId="0" borderId="0" xfId="14" applyFont="1">
      <alignment vertical="center"/>
    </xf>
    <xf numFmtId="0" fontId="27" fillId="0" borderId="0" xfId="14" applyFont="1" applyAlignment="1">
      <alignment horizontal="center" vertical="center"/>
    </xf>
    <xf numFmtId="0" fontId="28" fillId="0" borderId="0" xfId="14" applyFont="1" applyAlignment="1">
      <alignment horizontal="left" vertical="center" indent="1"/>
    </xf>
    <xf numFmtId="0" fontId="28" fillId="0" borderId="0" xfId="14" applyFont="1" applyFill="1" applyAlignment="1">
      <alignment horizontal="left" vertical="center" wrapText="1" indent="2"/>
    </xf>
    <xf numFmtId="170" fontId="27" fillId="0" borderId="0" xfId="11" applyNumberFormat="1" applyFont="1" applyAlignment="1">
      <alignment wrapText="1"/>
    </xf>
    <xf numFmtId="0" fontId="29" fillId="0" borderId="0" xfId="14" applyFont="1" applyAlignment="1">
      <alignment horizontal="left" vertical="center" indent="1"/>
    </xf>
    <xf numFmtId="170" fontId="28" fillId="0" borderId="0" xfId="11" applyNumberFormat="1" applyFont="1" applyFill="1" applyBorder="1" applyAlignment="1" applyProtection="1">
      <alignment horizontal="center" vertical="center" wrapText="1"/>
    </xf>
    <xf numFmtId="0" fontId="27" fillId="0" borderId="0" xfId="9" applyFont="1" applyBorder="1"/>
    <xf numFmtId="0" fontId="28" fillId="0" borderId="0" xfId="14" applyFont="1" applyAlignment="1">
      <alignment horizontal="left" vertical="center" indent="2"/>
    </xf>
    <xf numFmtId="0" fontId="28" fillId="0" borderId="0" xfId="14" applyFont="1" applyFill="1" applyBorder="1" applyAlignment="1">
      <alignment horizontal="left" vertical="center" indent="3"/>
    </xf>
    <xf numFmtId="170" fontId="27" fillId="0" borderId="0" xfId="11" applyNumberFormat="1" applyFont="1" applyFill="1" applyBorder="1" applyAlignment="1" applyProtection="1">
      <alignment horizontal="right" vertical="center" wrapText="1"/>
    </xf>
    <xf numFmtId="0" fontId="28" fillId="0" borderId="0" xfId="14" applyFont="1" applyFill="1" applyBorder="1" applyAlignment="1">
      <alignment horizontal="left" vertical="center" indent="4"/>
    </xf>
    <xf numFmtId="0" fontId="28" fillId="0" borderId="0" xfId="14" applyFont="1" applyFill="1" applyAlignment="1">
      <alignment horizontal="left" vertical="center" indent="4"/>
    </xf>
    <xf numFmtId="0" fontId="28" fillId="0" borderId="0" xfId="14" applyFont="1" applyFill="1" applyAlignment="1">
      <alignment horizontal="left" vertical="center" indent="3"/>
    </xf>
    <xf numFmtId="170" fontId="30" fillId="0" borderId="0" xfId="11" applyNumberFormat="1" applyFont="1" applyFill="1" applyBorder="1" applyAlignment="1" applyProtection="1">
      <alignment horizontal="right" vertical="center" wrapText="1" indent="1"/>
    </xf>
    <xf numFmtId="167" fontId="30" fillId="0" borderId="0" xfId="14" applyNumberFormat="1" applyFont="1" applyFill="1" applyAlignment="1">
      <alignment vertical="center"/>
    </xf>
    <xf numFmtId="167" fontId="23" fillId="0" borderId="0" xfId="14" applyNumberFormat="1" applyFont="1" applyFill="1" applyAlignment="1">
      <alignment vertical="center"/>
    </xf>
    <xf numFmtId="167" fontId="28" fillId="0" borderId="0" xfId="14" applyNumberFormat="1" applyFont="1" applyAlignment="1">
      <alignment horizontal="left" vertical="center" indent="2"/>
    </xf>
    <xf numFmtId="167" fontId="28" fillId="0" borderId="0" xfId="14" applyNumberFormat="1" applyFont="1" applyFill="1" applyAlignment="1">
      <alignment horizontal="left" vertical="center" indent="4"/>
    </xf>
    <xf numFmtId="167" fontId="24" fillId="0" borderId="0" xfId="14" applyNumberFormat="1" applyFont="1" applyAlignment="1">
      <alignment horizontal="left" vertical="center" indent="2"/>
    </xf>
    <xf numFmtId="167" fontId="24" fillId="0" borderId="0" xfId="14" applyNumberFormat="1" applyFont="1" applyFill="1" applyAlignment="1">
      <alignment horizontal="left" vertical="center" indent="4"/>
    </xf>
    <xf numFmtId="0" fontId="28" fillId="0" borderId="0" xfId="14" applyFont="1" applyFill="1" applyAlignment="1">
      <alignment horizontal="left" vertical="center" indent="2"/>
    </xf>
    <xf numFmtId="167" fontId="27" fillId="0" borderId="0" xfId="14" applyNumberFormat="1" applyFont="1" applyFill="1" applyBorder="1" applyAlignment="1">
      <alignment vertical="center"/>
    </xf>
    <xf numFmtId="0" fontId="24" fillId="0" borderId="0" xfId="14" applyFont="1" applyAlignment="1">
      <alignment horizontal="left" vertical="center" indent="2"/>
    </xf>
    <xf numFmtId="0" fontId="23" fillId="0" borderId="0" xfId="14" applyFont="1">
      <alignment vertical="center"/>
    </xf>
    <xf numFmtId="0" fontId="23" fillId="0" borderId="0" xfId="14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170" fontId="27" fillId="0" borderId="0" xfId="11" applyNumberFormat="1" applyFont="1" applyFill="1" applyBorder="1" applyAlignment="1" applyProtection="1">
      <alignment horizontal="center" vertical="center"/>
    </xf>
    <xf numFmtId="0" fontId="28" fillId="0" borderId="0" xfId="9" applyFont="1" applyAlignment="1">
      <alignment horizontal="left" vertical="center" indent="2"/>
    </xf>
    <xf numFmtId="0" fontId="28" fillId="0" borderId="0" xfId="9" applyFont="1" applyAlignment="1">
      <alignment horizontal="left" vertical="center" indent="3"/>
    </xf>
    <xf numFmtId="170" fontId="27" fillId="0" borderId="0" xfId="11" applyNumberFormat="1" applyFont="1" applyFill="1" applyBorder="1" applyAlignment="1" applyProtection="1">
      <alignment vertical="center" wrapText="1"/>
    </xf>
    <xf numFmtId="170" fontId="27" fillId="0" borderId="0" xfId="11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vertical="center"/>
    </xf>
    <xf numFmtId="0" fontId="24" fillId="0" borderId="0" xfId="14" applyFont="1" applyFill="1" applyBorder="1" applyAlignment="1">
      <alignment horizontal="left" vertical="center"/>
    </xf>
    <xf numFmtId="0" fontId="23" fillId="0" borderId="0" xfId="14" applyFont="1" applyFill="1" applyAlignment="1">
      <alignment horizontal="center" vertical="center"/>
    </xf>
    <xf numFmtId="170" fontId="24" fillId="0" borderId="0" xfId="11" applyNumberFormat="1" applyFont="1" applyFill="1" applyBorder="1" applyAlignment="1" applyProtection="1">
      <alignment horizontal="center" vertical="center"/>
    </xf>
    <xf numFmtId="0" fontId="24" fillId="0" borderId="0" xfId="14" applyFont="1" applyFill="1" applyAlignment="1">
      <alignment horizontal="left" vertical="center"/>
    </xf>
    <xf numFmtId="0" fontId="24" fillId="0" borderId="0" xfId="14" applyFont="1" applyFill="1" applyAlignment="1">
      <alignment horizontal="left" vertical="center" wrapText="1" indent="2"/>
    </xf>
    <xf numFmtId="170" fontId="23" fillId="0" borderId="0" xfId="11" applyNumberFormat="1" applyFont="1" applyAlignment="1">
      <alignment horizontal="right" vertical="center" wrapText="1"/>
    </xf>
    <xf numFmtId="170" fontId="24" fillId="0" borderId="0" xfId="11" applyNumberFormat="1" applyFont="1" applyFill="1" applyBorder="1" applyAlignment="1" applyProtection="1">
      <alignment horizontal="right" vertical="center" wrapText="1"/>
    </xf>
    <xf numFmtId="0" fontId="24" fillId="0" borderId="0" xfId="14" applyFont="1" applyFill="1" applyAlignment="1">
      <alignment horizontal="left" vertical="center" indent="2"/>
    </xf>
    <xf numFmtId="170" fontId="23" fillId="0" borderId="0" xfId="11" quotePrefix="1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vertical="center"/>
    </xf>
    <xf numFmtId="2" fontId="28" fillId="0" borderId="0" xfId="14" applyNumberFormat="1" applyFont="1" applyAlignment="1">
      <alignment horizontal="left" vertical="center" indent="2"/>
    </xf>
    <xf numFmtId="2" fontId="24" fillId="0" borderId="0" xfId="14" applyNumberFormat="1" applyFont="1" applyFill="1" applyAlignment="1">
      <alignment horizontal="left" vertical="center" indent="2"/>
    </xf>
    <xf numFmtId="167" fontId="24" fillId="0" borderId="0" xfId="14" applyNumberFormat="1" applyFont="1" applyFill="1" applyAlignment="1">
      <alignment horizontal="left" vertical="center" indent="2"/>
    </xf>
    <xf numFmtId="0" fontId="23" fillId="0" borderId="0" xfId="9" applyFont="1" applyBorder="1"/>
    <xf numFmtId="0" fontId="24" fillId="0" borderId="0" xfId="14" applyFont="1" applyFill="1" applyBorder="1" applyAlignment="1">
      <alignment horizontal="left" vertical="center" indent="2"/>
    </xf>
    <xf numFmtId="2" fontId="24" fillId="0" borderId="0" xfId="14" applyNumberFormat="1" applyFont="1" applyFill="1" applyBorder="1" applyAlignment="1">
      <alignment horizontal="left" vertical="center" indent="2"/>
    </xf>
    <xf numFmtId="167" fontId="24" fillId="0" borderId="0" xfId="14" applyNumberFormat="1" applyFont="1" applyFill="1" applyBorder="1" applyAlignment="1">
      <alignment horizontal="left" vertical="center" indent="2"/>
    </xf>
    <xf numFmtId="0" fontId="23" fillId="0" borderId="0" xfId="9" applyFont="1"/>
    <xf numFmtId="0" fontId="23" fillId="0" borderId="0" xfId="9" applyFont="1" applyFill="1"/>
    <xf numFmtId="0" fontId="23" fillId="0" borderId="0" xfId="0" applyFont="1" applyFill="1"/>
    <xf numFmtId="170" fontId="24" fillId="0" borderId="0" xfId="11" applyNumberFormat="1" applyFont="1" applyFill="1" applyBorder="1" applyAlignment="1" applyProtection="1">
      <alignment horizontal="right" vertical="center" wrapText="1" indent="1"/>
    </xf>
    <xf numFmtId="167" fontId="24" fillId="0" borderId="0" xfId="14" applyNumberFormat="1" applyFont="1" applyFill="1" applyAlignment="1">
      <alignment horizontal="left" vertical="center"/>
    </xf>
    <xf numFmtId="0" fontId="24" fillId="0" borderId="0" xfId="14" applyFont="1" applyFill="1" applyAlignment="1">
      <alignment horizontal="left" vertical="center" indent="3"/>
    </xf>
    <xf numFmtId="170" fontId="23" fillId="0" borderId="0" xfId="11" applyNumberFormat="1" applyFont="1" applyFill="1" applyBorder="1" applyAlignment="1" applyProtection="1">
      <alignment horizontal="right" vertical="center" wrapText="1"/>
    </xf>
    <xf numFmtId="167" fontId="23" fillId="0" borderId="0" xfId="14" applyNumberFormat="1" applyFont="1" applyFill="1" applyAlignment="1">
      <alignment horizontal="left" vertical="center"/>
    </xf>
    <xf numFmtId="0" fontId="24" fillId="0" borderId="0" xfId="14" applyFont="1" applyFill="1" applyAlignment="1">
      <alignment horizontal="left" vertical="center" indent="4"/>
    </xf>
    <xf numFmtId="167" fontId="23" fillId="0" borderId="0" xfId="14" applyNumberFormat="1" applyFont="1" applyFill="1" applyBorder="1" applyAlignment="1">
      <alignment horizontal="left" vertical="center"/>
    </xf>
    <xf numFmtId="0" fontId="23" fillId="0" borderId="0" xfId="14" applyFont="1" applyFill="1" applyBorder="1" applyAlignment="1">
      <alignment horizontal="left" vertical="center"/>
    </xf>
    <xf numFmtId="0" fontId="24" fillId="2" borderId="0" xfId="9" applyFont="1" applyFill="1" applyBorder="1" applyAlignment="1">
      <alignment horizontal="right" wrapText="1"/>
    </xf>
    <xf numFmtId="0" fontId="25" fillId="2" borderId="0" xfId="9" applyFont="1" applyFill="1" applyBorder="1" applyAlignment="1">
      <alignment horizontal="right" vertical="top" wrapText="1"/>
    </xf>
    <xf numFmtId="0" fontId="28" fillId="0" borderId="0" xfId="14" applyFont="1" applyFill="1" applyAlignment="1">
      <alignment horizontal="right" vertical="center" indent="1"/>
    </xf>
    <xf numFmtId="0" fontId="28" fillId="0" borderId="0" xfId="14" applyFont="1" applyFill="1" applyAlignment="1">
      <alignment horizontal="center" vertical="center"/>
    </xf>
    <xf numFmtId="0" fontId="27" fillId="0" borderId="0" xfId="14" applyFont="1" applyFill="1" applyAlignment="1">
      <alignment vertical="center"/>
    </xf>
    <xf numFmtId="0" fontId="27" fillId="0" borderId="0" xfId="14" applyFont="1" applyFill="1" applyBorder="1" applyAlignment="1">
      <alignment horizontal="left" vertical="center"/>
    </xf>
    <xf numFmtId="0" fontId="28" fillId="0" borderId="0" xfId="49" applyFont="1" applyAlignment="1">
      <alignment horizontal="left" vertical="center"/>
    </xf>
    <xf numFmtId="0" fontId="29" fillId="0" borderId="0" xfId="49" applyFont="1" applyAlignment="1">
      <alignment horizontal="left" vertical="center"/>
    </xf>
    <xf numFmtId="0" fontId="27" fillId="0" borderId="1" xfId="21" applyFont="1" applyBorder="1" applyAlignment="1">
      <alignment vertical="center"/>
    </xf>
    <xf numFmtId="0" fontId="27" fillId="0" borderId="0" xfId="21" applyFont="1" applyBorder="1" applyAlignment="1">
      <alignment horizontal="center" vertical="center"/>
    </xf>
    <xf numFmtId="0" fontId="27" fillId="0" borderId="0" xfId="21" applyFont="1" applyAlignment="1">
      <alignment vertical="center"/>
    </xf>
    <xf numFmtId="0" fontId="28" fillId="0" borderId="0" xfId="21" applyFont="1" applyBorder="1" applyAlignment="1">
      <alignment horizontal="center" vertical="center"/>
    </xf>
    <xf numFmtId="0" fontId="24" fillId="0" borderId="0" xfId="21" applyFont="1" applyAlignment="1">
      <alignment vertical="center"/>
    </xf>
    <xf numFmtId="0" fontId="27" fillId="0" borderId="0" xfId="21" applyFont="1" applyBorder="1" applyAlignment="1">
      <alignment vertical="center"/>
    </xf>
    <xf numFmtId="0" fontId="25" fillId="0" borderId="0" xfId="21" applyFont="1" applyAlignment="1">
      <alignment vertical="center"/>
    </xf>
    <xf numFmtId="0" fontId="28" fillId="0" borderId="0" xfId="21" applyFont="1" applyAlignment="1">
      <alignment horizontal="left" vertical="center" indent="1"/>
    </xf>
    <xf numFmtId="170" fontId="27" fillId="0" borderId="0" xfId="11" applyNumberFormat="1" applyFont="1" applyAlignment="1">
      <alignment horizontal="right" vertical="center" wrapText="1"/>
    </xf>
    <xf numFmtId="170" fontId="27" fillId="0" borderId="0" xfId="11" applyNumberFormat="1" applyFont="1" applyFill="1" applyBorder="1" applyAlignment="1" applyProtection="1">
      <alignment horizontal="right" vertical="center" wrapText="1" indent="1"/>
    </xf>
    <xf numFmtId="4" fontId="27" fillId="0" borderId="0" xfId="21" applyNumberFormat="1" applyFont="1" applyBorder="1" applyAlignment="1">
      <alignment horizontal="left" vertical="center"/>
    </xf>
    <xf numFmtId="167" fontId="23" fillId="0" borderId="0" xfId="21" applyNumberFormat="1" applyFont="1" applyAlignment="1">
      <alignment vertical="center"/>
    </xf>
    <xf numFmtId="0" fontId="28" fillId="0" borderId="0" xfId="21" applyFont="1" applyAlignment="1">
      <alignment horizontal="left" vertical="center" indent="2"/>
    </xf>
    <xf numFmtId="0" fontId="27" fillId="0" borderId="0" xfId="9" applyFont="1" applyAlignment="1">
      <alignment vertical="center"/>
    </xf>
    <xf numFmtId="0" fontId="28" fillId="0" borderId="0" xfId="9" applyFont="1" applyBorder="1" applyAlignment="1">
      <alignment horizontal="right" vertical="center"/>
    </xf>
    <xf numFmtId="166" fontId="25" fillId="0" borderId="0" xfId="4" applyFont="1" applyFill="1" applyBorder="1" applyAlignment="1">
      <alignment horizontal="right" vertical="center"/>
    </xf>
    <xf numFmtId="0" fontId="28" fillId="0" borderId="0" xfId="0" applyFont="1" applyAlignment="1">
      <alignment horizontal="left"/>
    </xf>
    <xf numFmtId="0" fontId="29" fillId="0" borderId="0" xfId="37" applyNumberFormat="1" applyFont="1" applyBorder="1" applyAlignment="1">
      <alignment horizontal="left" vertical="center" indent="1"/>
    </xf>
    <xf numFmtId="0" fontId="24" fillId="0" borderId="0" xfId="0" applyFont="1"/>
    <xf numFmtId="0" fontId="27" fillId="0" borderId="0" xfId="29" applyFont="1"/>
    <xf numFmtId="166" fontId="31" fillId="0" borderId="0" xfId="0" applyNumberFormat="1" applyFont="1" applyAlignment="1">
      <alignment horizontal="left" vertical="top"/>
    </xf>
    <xf numFmtId="0" fontId="32" fillId="0" borderId="0" xfId="38" applyFont="1" applyAlignment="1">
      <alignment horizontal="left" vertical="center"/>
    </xf>
    <xf numFmtId="0" fontId="24" fillId="0" borderId="0" xfId="49" applyFont="1" applyAlignment="1">
      <alignment horizontal="left" vertical="center"/>
    </xf>
    <xf numFmtId="0" fontId="25" fillId="0" borderId="0" xfId="49" applyFont="1" applyAlignment="1">
      <alignment horizontal="left" vertical="center"/>
    </xf>
    <xf numFmtId="0" fontId="24" fillId="0" borderId="0" xfId="9" applyFont="1" applyAlignment="1">
      <alignment horizontal="right" vertical="center"/>
    </xf>
    <xf numFmtId="0" fontId="25" fillId="0" borderId="0" xfId="9" applyFont="1" applyAlignment="1">
      <alignment horizontal="right" vertical="center"/>
    </xf>
    <xf numFmtId="0" fontId="26" fillId="0" borderId="0" xfId="9" applyFont="1" applyAlignment="1">
      <alignment horizontal="left" vertical="center"/>
    </xf>
    <xf numFmtId="180" fontId="23" fillId="0" borderId="0" xfId="1" applyNumberFormat="1" applyFont="1"/>
    <xf numFmtId="0" fontId="23" fillId="0" borderId="0" xfId="49" applyFont="1" applyBorder="1" applyAlignment="1">
      <alignment horizontal="center" vertical="center"/>
    </xf>
    <xf numFmtId="0" fontId="24" fillId="0" borderId="0" xfId="49" applyFont="1" applyBorder="1" applyAlignment="1">
      <alignment horizontal="right" vertical="center" indent="1"/>
    </xf>
    <xf numFmtId="0" fontId="24" fillId="0" borderId="0" xfId="49" applyFont="1" applyBorder="1" applyAlignment="1">
      <alignment horizontal="center" vertical="center"/>
    </xf>
    <xf numFmtId="0" fontId="24" fillId="0" borderId="0" xfId="49" applyFont="1" applyAlignment="1">
      <alignment vertical="center"/>
    </xf>
    <xf numFmtId="0" fontId="23" fillId="0" borderId="0" xfId="49" applyFont="1" applyBorder="1" applyAlignment="1">
      <alignment vertical="center"/>
    </xf>
    <xf numFmtId="0" fontId="24" fillId="0" borderId="0" xfId="49" applyFont="1" applyAlignment="1">
      <alignment horizontal="left" vertical="center" indent="1"/>
    </xf>
    <xf numFmtId="0" fontId="25" fillId="0" borderId="0" xfId="49" applyFont="1" applyBorder="1" applyAlignment="1">
      <alignment horizontal="left" vertical="center"/>
    </xf>
    <xf numFmtId="167" fontId="23" fillId="0" borderId="0" xfId="49" applyNumberFormat="1" applyFont="1" applyBorder="1" applyAlignment="1">
      <alignment horizontal="right" vertical="center" wrapText="1" indent="1"/>
    </xf>
    <xf numFmtId="167" fontId="23" fillId="0" borderId="0" xfId="49" applyNumberFormat="1" applyFont="1" applyBorder="1" applyAlignment="1">
      <alignment horizontal="right" vertical="center" indent="1"/>
    </xf>
    <xf numFmtId="167" fontId="23" fillId="0" borderId="0" xfId="49" applyNumberFormat="1" applyFont="1" applyBorder="1" applyAlignment="1">
      <alignment horizontal="right" vertical="center" wrapText="1"/>
    </xf>
    <xf numFmtId="0" fontId="25" fillId="0" borderId="0" xfId="49" applyFont="1" applyAlignment="1">
      <alignment vertical="center"/>
    </xf>
    <xf numFmtId="167" fontId="23" fillId="0" borderId="0" xfId="49" applyNumberFormat="1" applyFont="1" applyAlignment="1">
      <alignment horizontal="right" vertical="center" wrapText="1" indent="1"/>
    </xf>
    <xf numFmtId="167" fontId="23" fillId="0" borderId="0" xfId="49" applyNumberFormat="1" applyFont="1" applyAlignment="1">
      <alignment horizontal="right" vertical="center" indent="1"/>
    </xf>
    <xf numFmtId="0" fontId="24" fillId="0" borderId="0" xfId="50" applyNumberFormat="1" applyFont="1" applyFill="1" applyBorder="1" applyAlignment="1">
      <alignment horizontal="left" vertical="center"/>
    </xf>
    <xf numFmtId="0" fontId="24" fillId="0" borderId="0" xfId="50" applyNumberFormat="1" applyFont="1" applyFill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167" fontId="24" fillId="0" borderId="0" xfId="49" applyNumberFormat="1" applyFont="1" applyAlignment="1">
      <alignment horizontal="right" vertical="center" indent="1"/>
    </xf>
    <xf numFmtId="0" fontId="25" fillId="0" borderId="0" xfId="50" applyNumberFormat="1" applyFont="1" applyFill="1" applyBorder="1" applyAlignment="1">
      <alignment horizontal="left" vertical="center"/>
    </xf>
    <xf numFmtId="0" fontId="25" fillId="0" borderId="0" xfId="50" applyNumberFormat="1" applyFont="1" applyFill="1" applyAlignment="1">
      <alignment horizontal="left" vertical="center" wrapText="1"/>
    </xf>
    <xf numFmtId="167" fontId="24" fillId="0" borderId="0" xfId="49" applyNumberFormat="1" applyFont="1" applyBorder="1" applyAlignment="1">
      <alignment horizontal="right" vertical="center" indent="1"/>
    </xf>
    <xf numFmtId="3" fontId="23" fillId="0" borderId="0" xfId="49" applyNumberFormat="1" applyFont="1" applyAlignment="1">
      <alignment vertical="center"/>
    </xf>
    <xf numFmtId="4" fontId="23" fillId="0" borderId="0" xfId="49" applyNumberFormat="1" applyFont="1" applyBorder="1" applyAlignment="1">
      <alignment horizontal="left"/>
    </xf>
    <xf numFmtId="0" fontId="24" fillId="0" borderId="0" xfId="49" applyFont="1" applyAlignment="1">
      <alignment vertical="center" wrapText="1"/>
    </xf>
    <xf numFmtId="0" fontId="23" fillId="0" borderId="0" xfId="0" applyFont="1" applyFill="1" applyAlignment="1">
      <alignment horizontal="right" vertical="center"/>
    </xf>
    <xf numFmtId="0" fontId="25" fillId="0" borderId="0" xfId="49" applyFont="1" applyAlignment="1">
      <alignment vertical="center" wrapText="1"/>
    </xf>
    <xf numFmtId="3" fontId="24" fillId="0" borderId="0" xfId="49" applyNumberFormat="1" applyFont="1" applyAlignment="1">
      <alignment vertical="center"/>
    </xf>
    <xf numFmtId="3" fontId="23" fillId="0" borderId="0" xfId="49" applyNumberFormat="1" applyFont="1" applyBorder="1" applyAlignment="1">
      <alignment vertical="center"/>
    </xf>
    <xf numFmtId="0" fontId="25" fillId="0" borderId="0" xfId="50" applyNumberFormat="1" applyFont="1" applyFill="1" applyBorder="1" applyAlignment="1">
      <alignment horizontal="left" vertical="center" indent="4"/>
    </xf>
    <xf numFmtId="0" fontId="25" fillId="0" borderId="0" xfId="50" applyNumberFormat="1" applyFont="1" applyFill="1" applyAlignment="1">
      <alignment horizontal="left" vertical="center" wrapText="1" indent="4"/>
    </xf>
    <xf numFmtId="3" fontId="24" fillId="0" borderId="0" xfId="49" applyNumberFormat="1" applyFont="1" applyBorder="1" applyAlignment="1">
      <alignment horizontal="right" vertical="center" indent="1"/>
    </xf>
    <xf numFmtId="3" fontId="23" fillId="0" borderId="0" xfId="49" applyNumberFormat="1" applyFont="1" applyAlignment="1">
      <alignment horizontal="right" vertical="center"/>
    </xf>
    <xf numFmtId="3" fontId="23" fillId="0" borderId="0" xfId="49" applyNumberFormat="1" applyFont="1" applyBorder="1" applyAlignment="1">
      <alignment horizontal="right" vertical="center"/>
    </xf>
    <xf numFmtId="0" fontId="23" fillId="0" borderId="0" xfId="49" applyFont="1" applyAlignment="1">
      <alignment vertical="center"/>
    </xf>
    <xf numFmtId="0" fontId="28" fillId="0" borderId="0" xfId="49" applyFont="1" applyAlignment="1">
      <alignment vertical="center" wrapText="1"/>
    </xf>
    <xf numFmtId="0" fontId="27" fillId="0" borderId="0" xfId="49" applyFont="1" applyAlignment="1">
      <alignment horizontal="right" vertical="center"/>
    </xf>
    <xf numFmtId="0" fontId="27" fillId="0" borderId="0" xfId="49" applyFont="1" applyAlignment="1">
      <alignment vertical="center"/>
    </xf>
    <xf numFmtId="0" fontId="29" fillId="0" borderId="0" xfId="49" applyFont="1" applyAlignment="1">
      <alignment vertical="center" wrapText="1"/>
    </xf>
    <xf numFmtId="3" fontId="27" fillId="0" borderId="0" xfId="49" applyNumberFormat="1" applyFont="1" applyAlignment="1">
      <alignment horizontal="right" vertical="center"/>
    </xf>
    <xf numFmtId="3" fontId="28" fillId="0" borderId="0" xfId="49" applyNumberFormat="1" applyFont="1" applyAlignment="1">
      <alignment horizontal="right" vertical="center"/>
    </xf>
    <xf numFmtId="0" fontId="24" fillId="0" borderId="0" xfId="49" applyFont="1" applyAlignment="1">
      <alignment horizontal="left" vertical="center" indent="2"/>
    </xf>
    <xf numFmtId="0" fontId="28" fillId="0" borderId="0" xfId="38" applyFont="1" applyAlignment="1">
      <alignment horizontal="left" vertical="center"/>
    </xf>
    <xf numFmtId="0" fontId="28" fillId="0" borderId="0" xfId="0" applyFont="1" applyAlignment="1">
      <alignment vertical="center"/>
    </xf>
    <xf numFmtId="0" fontId="24" fillId="0" borderId="0" xfId="85" applyFont="1" applyAlignment="1">
      <alignment vertical="center"/>
    </xf>
    <xf numFmtId="167" fontId="24" fillId="0" borderId="0" xfId="49" applyNumberFormat="1" applyFont="1" applyAlignment="1">
      <alignment horizontal="right" vertical="center" wrapText="1"/>
    </xf>
    <xf numFmtId="0" fontId="25" fillId="0" borderId="0" xfId="85" applyFont="1" applyAlignment="1">
      <alignment vertical="center"/>
    </xf>
    <xf numFmtId="0" fontId="24" fillId="0" borderId="0" xfId="85" applyFont="1" applyAlignment="1">
      <alignment horizontal="left" vertical="center" indent="1"/>
    </xf>
    <xf numFmtId="0" fontId="23" fillId="0" borderId="0" xfId="49" applyFont="1" applyAlignment="1">
      <alignment horizontal="left" vertical="center" indent="4"/>
    </xf>
    <xf numFmtId="178" fontId="23" fillId="0" borderId="0" xfId="0" applyNumberFormat="1" applyFont="1" applyAlignment="1">
      <alignment vertical="center"/>
    </xf>
    <xf numFmtId="178" fontId="23" fillId="0" borderId="0" xfId="20" applyNumberFormat="1" applyFont="1" applyAlignment="1">
      <alignment vertical="center"/>
    </xf>
    <xf numFmtId="167" fontId="23" fillId="0" borderId="0" xfId="0" applyNumberFormat="1" applyFont="1" applyAlignment="1">
      <alignment horizontal="right" vertical="center"/>
    </xf>
    <xf numFmtId="0" fontId="25" fillId="0" borderId="0" xfId="85" applyFont="1" applyAlignment="1">
      <alignment horizontal="left" vertical="center" indent="1"/>
    </xf>
    <xf numFmtId="0" fontId="25" fillId="0" borderId="0" xfId="49" applyFont="1" applyAlignment="1">
      <alignment horizontal="left" vertical="center" indent="4"/>
    </xf>
    <xf numFmtId="178" fontId="23" fillId="0" borderId="0" xfId="0" applyNumberFormat="1" applyFont="1" applyBorder="1" applyAlignment="1">
      <alignment horizontal="right" vertical="center"/>
    </xf>
    <xf numFmtId="167" fontId="23" fillId="0" borderId="0" xfId="0" applyNumberFormat="1" applyFont="1" applyAlignment="1">
      <alignment wrapText="1"/>
    </xf>
    <xf numFmtId="167" fontId="24" fillId="0" borderId="0" xfId="49" applyNumberFormat="1" applyFont="1" applyBorder="1" applyAlignment="1">
      <alignment vertical="center" wrapText="1"/>
    </xf>
    <xf numFmtId="2" fontId="23" fillId="0" borderId="0" xfId="49" applyNumberFormat="1" applyFont="1" applyBorder="1" applyAlignment="1">
      <alignment horizontal="right" vertical="center" indent="1"/>
    </xf>
    <xf numFmtId="167" fontId="23" fillId="0" borderId="0" xfId="49" applyNumberFormat="1" applyFont="1" applyAlignment="1">
      <alignment vertical="center" wrapText="1"/>
    </xf>
    <xf numFmtId="0" fontId="25" fillId="0" borderId="0" xfId="49" applyFont="1" applyAlignment="1">
      <alignment horizontal="left" vertical="center" indent="2"/>
    </xf>
    <xf numFmtId="167" fontId="24" fillId="0" borderId="0" xfId="49" applyNumberFormat="1" applyFont="1" applyAlignment="1">
      <alignment vertical="center" wrapText="1"/>
    </xf>
    <xf numFmtId="0" fontId="23" fillId="0" borderId="0" xfId="49" applyFont="1" applyAlignment="1">
      <alignment horizontal="left" vertical="center" indent="3"/>
    </xf>
    <xf numFmtId="178" fontId="23" fillId="0" borderId="0" xfId="9" applyNumberFormat="1" applyFont="1" applyAlignment="1">
      <alignment horizontal="right" vertical="center"/>
    </xf>
    <xf numFmtId="0" fontId="25" fillId="0" borderId="0" xfId="49" applyFont="1" applyAlignment="1">
      <alignment horizontal="left" vertical="center" indent="3"/>
    </xf>
    <xf numFmtId="0" fontId="24" fillId="0" borderId="0" xfId="13" applyFont="1" applyAlignment="1">
      <alignment horizontal="left" vertical="center" indent="2"/>
    </xf>
    <xf numFmtId="0" fontId="23" fillId="0" borderId="0" xfId="13" applyFont="1" applyFill="1" applyAlignment="1">
      <alignment horizontal="left" vertical="center" indent="3"/>
    </xf>
    <xf numFmtId="3" fontId="23" fillId="0" borderId="0" xfId="49" applyNumberFormat="1" applyFont="1" applyBorder="1" applyAlignment="1">
      <alignment horizontal="right" vertical="center" indent="1"/>
    </xf>
    <xf numFmtId="0" fontId="25" fillId="0" borderId="0" xfId="49" applyFont="1" applyAlignment="1">
      <alignment horizontal="left" vertical="center" indent="1"/>
    </xf>
    <xf numFmtId="0" fontId="24" fillId="0" borderId="0" xfId="38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 inden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vertical="center"/>
    </xf>
    <xf numFmtId="0" fontId="27" fillId="0" borderId="1" xfId="21" applyFont="1" applyBorder="1"/>
    <xf numFmtId="3" fontId="27" fillId="0" borderId="0" xfId="21" applyNumberFormat="1" applyFont="1" applyAlignment="1">
      <alignment vertical="center"/>
    </xf>
    <xf numFmtId="0" fontId="25" fillId="0" borderId="0" xfId="21" applyFont="1" applyAlignment="1">
      <alignment horizontal="left" vertical="center" indent="2"/>
    </xf>
    <xf numFmtId="3" fontId="27" fillId="0" borderId="0" xfId="21" applyNumberFormat="1" applyFont="1" applyAlignment="1">
      <alignment horizontal="right" vertical="center" indent="1"/>
    </xf>
    <xf numFmtId="167" fontId="27" fillId="0" borderId="0" xfId="21" applyNumberFormat="1" applyFont="1" applyBorder="1" applyAlignment="1">
      <alignment horizontal="right" vertical="center" indent="1"/>
    </xf>
    <xf numFmtId="0" fontId="24" fillId="0" borderId="0" xfId="21" applyFont="1" applyAlignment="1">
      <alignment horizontal="left" vertical="center"/>
    </xf>
    <xf numFmtId="3" fontId="23" fillId="0" borderId="0" xfId="23" applyNumberFormat="1" applyFont="1" applyFill="1" applyAlignment="1">
      <alignment horizontal="right" vertical="center"/>
    </xf>
    <xf numFmtId="2" fontId="27" fillId="0" borderId="0" xfId="21" applyNumberFormat="1" applyFont="1" applyBorder="1" applyAlignment="1">
      <alignment horizontal="left"/>
    </xf>
    <xf numFmtId="0" fontId="25" fillId="0" borderId="0" xfId="21" applyFont="1" applyAlignment="1">
      <alignment horizontal="left" vertical="center"/>
    </xf>
    <xf numFmtId="3" fontId="23" fillId="0" borderId="0" xfId="21" applyNumberFormat="1" applyFont="1" applyAlignment="1">
      <alignment vertical="center"/>
    </xf>
    <xf numFmtId="4" fontId="27" fillId="0" borderId="0" xfId="21" applyNumberFormat="1" applyFont="1" applyBorder="1" applyAlignment="1">
      <alignment horizontal="left"/>
    </xf>
    <xf numFmtId="3" fontId="27" fillId="0" borderId="0" xfId="21" applyNumberFormat="1" applyFont="1" applyBorder="1" applyAlignment="1">
      <alignment horizontal="right" vertical="center" indent="1"/>
    </xf>
    <xf numFmtId="0" fontId="29" fillId="0" borderId="1" xfId="21" applyFont="1" applyBorder="1" applyAlignment="1">
      <alignment horizontal="left" vertical="center"/>
    </xf>
    <xf numFmtId="3" fontId="27" fillId="0" borderId="1" xfId="21" applyNumberFormat="1" applyFont="1" applyBorder="1" applyAlignment="1">
      <alignment vertical="center"/>
    </xf>
    <xf numFmtId="3" fontId="27" fillId="0" borderId="1" xfId="21" applyNumberFormat="1" applyFont="1" applyBorder="1" applyAlignment="1">
      <alignment horizontal="right" vertical="center" indent="1"/>
    </xf>
    <xf numFmtId="167" fontId="27" fillId="0" borderId="1" xfId="21" applyNumberFormat="1" applyFont="1" applyBorder="1" applyAlignment="1">
      <alignment horizontal="right" vertical="center" indent="1"/>
    </xf>
    <xf numFmtId="4" fontId="27" fillId="0" borderId="0" xfId="21" applyNumberFormat="1" applyFont="1" applyAlignment="1">
      <alignment horizontal="left"/>
    </xf>
    <xf numFmtId="0" fontId="24" fillId="0" borderId="0" xfId="37" applyNumberFormat="1" applyFont="1" applyFill="1" applyBorder="1" applyAlignment="1">
      <alignment horizontal="left" vertical="center"/>
    </xf>
    <xf numFmtId="3" fontId="30" fillId="0" borderId="0" xfId="21" applyNumberFormat="1" applyFont="1" applyAlignment="1">
      <alignment horizontal="right" vertical="center" indent="1"/>
    </xf>
    <xf numFmtId="167" fontId="30" fillId="0" borderId="0" xfId="21" applyNumberFormat="1" applyFont="1" applyAlignment="1">
      <alignment horizontal="right" vertical="center" indent="1"/>
    </xf>
    <xf numFmtId="0" fontId="25" fillId="0" borderId="0" xfId="37" applyNumberFormat="1" applyFont="1" applyFill="1" applyBorder="1" applyAlignment="1">
      <alignment horizontal="left" vertical="center"/>
    </xf>
    <xf numFmtId="3" fontId="23" fillId="0" borderId="0" xfId="23" applyNumberFormat="1" applyFont="1" applyFill="1" applyAlignment="1">
      <alignment horizontal="right" vertical="center" indent="1"/>
    </xf>
    <xf numFmtId="167" fontId="27" fillId="0" borderId="0" xfId="21" applyNumberFormat="1" applyFont="1" applyAlignment="1">
      <alignment horizontal="right" vertical="center" indent="1"/>
    </xf>
    <xf numFmtId="4" fontId="27" fillId="0" borderId="0" xfId="21" applyNumberFormat="1" applyFont="1" applyAlignment="1">
      <alignment horizontal="left" vertical="center"/>
    </xf>
    <xf numFmtId="0" fontId="24" fillId="0" borderId="0" xfId="37" applyNumberFormat="1" applyFont="1" applyFill="1" applyBorder="1" applyAlignment="1">
      <alignment horizontal="left" vertical="center" indent="2"/>
    </xf>
    <xf numFmtId="178" fontId="27" fillId="0" borderId="0" xfId="9" applyNumberFormat="1" applyFont="1" applyAlignment="1">
      <alignment vertical="center"/>
    </xf>
    <xf numFmtId="0" fontId="25" fillId="0" borderId="0" xfId="13" applyFont="1" applyAlignment="1">
      <alignment horizontal="left" vertical="center" indent="2"/>
    </xf>
    <xf numFmtId="0" fontId="27" fillId="0" borderId="0" xfId="78" applyFont="1" applyBorder="1" applyAlignment="1">
      <alignment vertical="center"/>
    </xf>
    <xf numFmtId="0" fontId="27" fillId="0" borderId="0" xfId="9" applyFont="1"/>
    <xf numFmtId="0" fontId="27" fillId="0" borderId="0" xfId="62" applyFont="1"/>
    <xf numFmtId="0" fontId="29" fillId="0" borderId="0" xfId="37" applyNumberFormat="1" applyFont="1" applyBorder="1" applyAlignment="1">
      <alignment horizontal="left" vertical="top" indent="1"/>
    </xf>
    <xf numFmtId="0" fontId="34" fillId="0" borderId="0" xfId="48" applyFont="1" applyBorder="1" applyAlignment="1">
      <alignment horizontal="left" vertical="center"/>
    </xf>
    <xf numFmtId="0" fontId="29" fillId="0" borderId="0" xfId="37" applyNumberFormat="1" applyFont="1" applyAlignment="1">
      <alignment vertical="top"/>
    </xf>
    <xf numFmtId="0" fontId="27" fillId="0" borderId="0" xfId="37" applyNumberFormat="1" applyFont="1" applyBorder="1" applyAlignment="1">
      <alignment horizontal="right" vertical="top"/>
    </xf>
    <xf numFmtId="0" fontId="35" fillId="0" borderId="0" xfId="38" applyFont="1" applyAlignment="1">
      <alignment horizontal="left"/>
    </xf>
    <xf numFmtId="169" fontId="29" fillId="0" borderId="0" xfId="37" applyNumberFormat="1" applyFont="1"/>
    <xf numFmtId="169" fontId="27" fillId="0" borderId="0" xfId="37" applyNumberFormat="1" applyFont="1" applyBorder="1" applyAlignment="1">
      <alignment horizontal="right"/>
    </xf>
    <xf numFmtId="0" fontId="32" fillId="0" borderId="0" xfId="38" applyFont="1" applyAlignment="1">
      <alignment horizontal="left" vertical="top"/>
    </xf>
    <xf numFmtId="169" fontId="27" fillId="0" borderId="0" xfId="37" applyNumberFormat="1" applyFont="1" applyAlignment="1">
      <alignment horizontal="right"/>
    </xf>
    <xf numFmtId="0" fontId="25" fillId="0" borderId="0" xfId="45" applyFont="1" applyBorder="1"/>
    <xf numFmtId="0" fontId="23" fillId="0" borderId="1" xfId="45" applyFont="1" applyBorder="1"/>
    <xf numFmtId="0" fontId="24" fillId="0" borderId="0" xfId="45" applyFont="1" applyBorder="1" applyAlignment="1">
      <alignment horizontal="right" vertical="center" indent="1"/>
    </xf>
    <xf numFmtId="3" fontId="23" fillId="0" borderId="0" xfId="46" applyNumberFormat="1" applyFont="1" applyFill="1" applyBorder="1" applyAlignment="1">
      <alignment horizontal="right" vertical="center" wrapText="1"/>
    </xf>
    <xf numFmtId="0" fontId="23" fillId="0" borderId="0" xfId="45" applyFont="1" applyFill="1" applyBorder="1" applyAlignment="1">
      <alignment vertical="center"/>
    </xf>
    <xf numFmtId="167" fontId="23" fillId="0" borderId="0" xfId="45" applyNumberFormat="1" applyFont="1" applyAlignment="1">
      <alignment horizontal="right" indent="1"/>
    </xf>
    <xf numFmtId="167" fontId="23" fillId="0" borderId="0" xfId="47" applyNumberFormat="1" applyFont="1" applyFill="1" applyAlignment="1">
      <alignment horizontal="right" indent="1"/>
    </xf>
    <xf numFmtId="2" fontId="23" fillId="0" borderId="0" xfId="45" applyNumberFormat="1" applyFont="1" applyBorder="1" applyAlignment="1">
      <alignment horizontal="right" vertical="center" indent="1"/>
    </xf>
    <xf numFmtId="2" fontId="23" fillId="0" borderId="0" xfId="45" applyNumberFormat="1" applyFont="1" applyBorder="1" applyAlignment="1">
      <alignment horizontal="left"/>
    </xf>
    <xf numFmtId="3" fontId="23" fillId="0" borderId="0" xfId="46" applyNumberFormat="1" applyFont="1" applyFill="1" applyAlignment="1">
      <alignment horizontal="right" vertical="center" wrapText="1"/>
    </xf>
    <xf numFmtId="3" fontId="23" fillId="0" borderId="0" xfId="47" applyNumberFormat="1" applyFont="1" applyFill="1" applyAlignment="1">
      <alignment horizontal="right"/>
    </xf>
    <xf numFmtId="4" fontId="23" fillId="0" borderId="0" xfId="45" applyNumberFormat="1" applyFont="1" applyBorder="1" applyAlignment="1">
      <alignment horizontal="left"/>
    </xf>
    <xf numFmtId="3" fontId="23" fillId="0" borderId="0" xfId="45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5" fillId="0" borderId="0" xfId="14" applyFont="1" applyFill="1" applyAlignment="1">
      <alignment horizontal="left" vertical="center"/>
    </xf>
    <xf numFmtId="2" fontId="24" fillId="0" borderId="0" xfId="14" applyNumberFormat="1" applyFont="1" applyFill="1" applyAlignment="1">
      <alignment horizontal="left" vertical="center" indent="1"/>
    </xf>
    <xf numFmtId="3" fontId="23" fillId="0" borderId="0" xfId="45" applyNumberFormat="1" applyFont="1" applyAlignment="1">
      <alignment horizontal="right"/>
    </xf>
    <xf numFmtId="167" fontId="23" fillId="0" borderId="0" xfId="14" applyNumberFormat="1" applyFont="1" applyFill="1" applyBorder="1" applyAlignment="1">
      <alignment horizontal="right" vertical="center" indent="1"/>
    </xf>
    <xf numFmtId="2" fontId="23" fillId="0" borderId="0" xfId="14" applyNumberFormat="1" applyFont="1" applyFill="1" applyBorder="1" applyAlignment="1">
      <alignment horizontal="left" vertical="center" indent="1"/>
    </xf>
    <xf numFmtId="169" fontId="23" fillId="0" borderId="0" xfId="11" applyNumberFormat="1" applyFont="1" applyFill="1" applyAlignment="1" applyProtection="1">
      <alignment horizontal="right" vertical="center" wrapText="1"/>
    </xf>
    <xf numFmtId="167" fontId="23" fillId="0" borderId="0" xfId="14" applyNumberFormat="1" applyFont="1" applyFill="1" applyAlignment="1">
      <alignment horizontal="right" vertical="center" indent="1"/>
    </xf>
    <xf numFmtId="167" fontId="24" fillId="0" borderId="0" xfId="14" applyNumberFormat="1" applyFont="1" applyFill="1" applyAlignment="1">
      <alignment horizontal="right" vertical="center" indent="1"/>
    </xf>
    <xf numFmtId="169" fontId="23" fillId="0" borderId="0" xfId="11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vertical="center"/>
    </xf>
    <xf numFmtId="0" fontId="26" fillId="0" borderId="0" xfId="9" applyFont="1" applyFill="1" applyBorder="1" applyAlignment="1">
      <alignment vertical="center"/>
    </xf>
    <xf numFmtId="0" fontId="36" fillId="0" borderId="0" xfId="14" applyFont="1" applyFill="1" applyAlignment="1">
      <alignment vertical="center"/>
    </xf>
    <xf numFmtId="0" fontId="24" fillId="0" borderId="0" xfId="9" applyFont="1" applyFill="1" applyBorder="1" applyAlignment="1">
      <alignment vertical="center"/>
    </xf>
    <xf numFmtId="0" fontId="25" fillId="0" borderId="0" xfId="9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3" fillId="0" borderId="0" xfId="105" applyFont="1"/>
    <xf numFmtId="0" fontId="24" fillId="0" borderId="0" xfId="106" applyFont="1" applyAlignment="1">
      <alignment vertical="center"/>
    </xf>
    <xf numFmtId="0" fontId="25" fillId="0" borderId="0" xfId="106" applyFont="1" applyAlignment="1">
      <alignment vertical="center"/>
    </xf>
    <xf numFmtId="0" fontId="23" fillId="0" borderId="1" xfId="106" applyFont="1" applyBorder="1" applyAlignment="1">
      <alignment vertical="center"/>
    </xf>
    <xf numFmtId="0" fontId="23" fillId="0" borderId="0" xfId="106" applyFont="1" applyAlignment="1">
      <alignment horizontal="center" vertical="center"/>
    </xf>
    <xf numFmtId="0" fontId="24" fillId="0" borderId="0" xfId="106" applyFont="1" applyAlignment="1">
      <alignment horizontal="right" vertical="center" indent="1"/>
    </xf>
    <xf numFmtId="3" fontId="24" fillId="0" borderId="0" xfId="106" applyNumberFormat="1" applyFont="1" applyAlignment="1">
      <alignment vertical="center"/>
    </xf>
    <xf numFmtId="3" fontId="23" fillId="0" borderId="0" xfId="106" applyNumberFormat="1" applyFont="1" applyAlignment="1">
      <alignment horizontal="right" vertical="center" indent="1"/>
    </xf>
    <xf numFmtId="169" fontId="23" fillId="0" borderId="0" xfId="107" applyNumberFormat="1" applyFont="1" applyAlignment="1">
      <alignment horizontal="right" vertical="center" wrapText="1"/>
    </xf>
    <xf numFmtId="167" fontId="23" fillId="0" borderId="0" xfId="106" applyNumberFormat="1" applyFont="1" applyAlignment="1">
      <alignment horizontal="right" vertical="center" indent="1"/>
    </xf>
    <xf numFmtId="3" fontId="25" fillId="0" borderId="0" xfId="106" applyNumberFormat="1" applyFont="1" applyAlignment="1">
      <alignment vertical="center"/>
    </xf>
    <xf numFmtId="0" fontId="23" fillId="0" borderId="0" xfId="108" applyFont="1" applyAlignment="1">
      <alignment vertical="center"/>
    </xf>
    <xf numFmtId="0" fontId="24" fillId="0" borderId="0" xfId="108" applyFont="1" applyAlignment="1">
      <alignment horizontal="right" vertical="center"/>
    </xf>
    <xf numFmtId="0" fontId="24" fillId="0" borderId="0" xfId="108" applyFont="1" applyAlignment="1">
      <alignment horizontal="left" vertical="center" indent="1"/>
    </xf>
    <xf numFmtId="0" fontId="23" fillId="0" borderId="0" xfId="108" applyFont="1" applyAlignment="1">
      <alignment horizontal="right" vertical="center"/>
    </xf>
    <xf numFmtId="3" fontId="25" fillId="0" borderId="0" xfId="106" applyNumberFormat="1" applyFont="1" applyAlignment="1">
      <alignment horizontal="left" vertical="center"/>
    </xf>
    <xf numFmtId="3" fontId="24" fillId="0" borderId="0" xfId="106" applyNumberFormat="1" applyFont="1" applyAlignment="1">
      <alignment horizontal="left" vertical="center" indent="1"/>
    </xf>
    <xf numFmtId="3" fontId="23" fillId="0" borderId="0" xfId="108" applyNumberFormat="1" applyFont="1" applyAlignment="1">
      <alignment horizontal="right" vertical="center"/>
    </xf>
    <xf numFmtId="3" fontId="25" fillId="0" borderId="0" xfId="106" applyNumberFormat="1" applyFont="1" applyAlignment="1">
      <alignment horizontal="left" vertical="center" indent="1"/>
    </xf>
    <xf numFmtId="3" fontId="23" fillId="0" borderId="0" xfId="106" applyNumberFormat="1" applyFont="1" applyAlignment="1">
      <alignment vertical="center"/>
    </xf>
    <xf numFmtId="169" fontId="24" fillId="0" borderId="0" xfId="107" applyNumberFormat="1" applyFont="1" applyAlignment="1">
      <alignment horizontal="right" vertical="center" wrapText="1"/>
    </xf>
    <xf numFmtId="0" fontId="23" fillId="0" borderId="0" xfId="106" applyFont="1" applyAlignment="1">
      <alignment horizontal="right" vertical="center" indent="1"/>
    </xf>
    <xf numFmtId="3" fontId="24" fillId="0" borderId="0" xfId="106" applyNumberFormat="1" applyFont="1" applyAlignment="1">
      <alignment horizontal="left" vertical="center" indent="2"/>
    </xf>
    <xf numFmtId="0" fontId="24" fillId="0" borderId="0" xfId="108" applyFont="1" applyAlignment="1">
      <alignment horizontal="left" vertical="center" indent="2"/>
    </xf>
    <xf numFmtId="3" fontId="24" fillId="0" borderId="0" xfId="106" applyNumberFormat="1" applyFont="1" applyAlignment="1">
      <alignment horizontal="left" vertical="center" indent="3"/>
    </xf>
    <xf numFmtId="0" fontId="24" fillId="0" borderId="0" xfId="108" applyFont="1" applyAlignment="1">
      <alignment horizontal="left" vertical="center" indent="3"/>
    </xf>
    <xf numFmtId="3" fontId="24" fillId="0" borderId="0" xfId="106" applyNumberFormat="1" applyFont="1" applyAlignment="1">
      <alignment horizontal="left" vertical="center"/>
    </xf>
    <xf numFmtId="0" fontId="25" fillId="0" borderId="0" xfId="108" applyFont="1" applyAlignment="1">
      <alignment vertical="center"/>
    </xf>
    <xf numFmtId="169" fontId="23" fillId="0" borderId="0" xfId="107" applyNumberFormat="1" applyFont="1" applyAlignment="1">
      <alignment vertical="center" wrapText="1"/>
    </xf>
    <xf numFmtId="0" fontId="23" fillId="0" borderId="0" xfId="105" applyFont="1" applyAlignment="1">
      <alignment vertical="center"/>
    </xf>
    <xf numFmtId="0" fontId="33" fillId="0" borderId="0" xfId="108" applyFont="1" applyAlignment="1">
      <alignment horizontal="left" vertical="center" indent="2"/>
    </xf>
    <xf numFmtId="0" fontId="25" fillId="0" borderId="0" xfId="109" applyFont="1" applyAlignment="1">
      <alignment horizontal="left" vertical="center" indent="2"/>
    </xf>
    <xf numFmtId="169" fontId="23" fillId="0" borderId="0" xfId="107" applyNumberFormat="1" applyFont="1" applyBorder="1" applyAlignment="1">
      <alignment vertical="center" wrapText="1"/>
    </xf>
    <xf numFmtId="0" fontId="24" fillId="0" borderId="0" xfId="105" applyFont="1" applyAlignment="1">
      <alignment horizontal="right" vertical="center"/>
    </xf>
    <xf numFmtId="0" fontId="25" fillId="0" borderId="0" xfId="105" applyFont="1" applyAlignment="1">
      <alignment horizontal="right" vertical="center"/>
    </xf>
    <xf numFmtId="0" fontId="24" fillId="0" borderId="0" xfId="105" applyFont="1" applyAlignment="1">
      <alignment vertical="center"/>
    </xf>
    <xf numFmtId="0" fontId="24" fillId="0" borderId="0" xfId="105" applyFont="1" applyAlignment="1">
      <alignment horizontal="left" vertical="center"/>
    </xf>
    <xf numFmtId="0" fontId="25" fillId="0" borderId="0" xfId="105" applyFont="1" applyAlignment="1">
      <alignment horizontal="left" vertical="center"/>
    </xf>
    <xf numFmtId="0" fontId="23" fillId="0" borderId="1" xfId="21" applyFont="1" applyBorder="1" applyAlignment="1">
      <alignment vertical="center"/>
    </xf>
    <xf numFmtId="0" fontId="23" fillId="0" borderId="0" xfId="21" applyFont="1" applyBorder="1" applyAlignment="1">
      <alignment horizontal="center" vertical="center"/>
    </xf>
    <xf numFmtId="0" fontId="24" fillId="0" borderId="0" xfId="21" applyFont="1" applyBorder="1" applyAlignment="1">
      <alignment horizontal="right" vertical="center" indent="1"/>
    </xf>
    <xf numFmtId="3" fontId="24" fillId="0" borderId="0" xfId="82" applyNumberFormat="1" applyFont="1" applyAlignment="1">
      <alignment vertical="center"/>
    </xf>
    <xf numFmtId="3" fontId="23" fillId="0" borderId="0" xfId="82" applyNumberFormat="1" applyFont="1" applyAlignment="1">
      <alignment horizontal="right" vertical="center" indent="1"/>
    </xf>
    <xf numFmtId="3" fontId="24" fillId="0" borderId="0" xfId="21" applyNumberFormat="1" applyFont="1" applyAlignment="1">
      <alignment horizontal="right" vertical="center"/>
    </xf>
    <xf numFmtId="3" fontId="23" fillId="0" borderId="0" xfId="21" applyNumberFormat="1" applyFont="1" applyBorder="1" applyAlignment="1">
      <alignment horizontal="right" vertical="center" indent="1"/>
    </xf>
    <xf numFmtId="167" fontId="23" fillId="0" borderId="0" xfId="21" applyNumberFormat="1" applyFont="1" applyBorder="1" applyAlignment="1">
      <alignment horizontal="right" vertical="center" indent="1"/>
    </xf>
    <xf numFmtId="3" fontId="25" fillId="0" borderId="0" xfId="82" applyNumberFormat="1" applyFont="1" applyAlignment="1">
      <alignment vertical="center"/>
    </xf>
    <xf numFmtId="3" fontId="23" fillId="0" borderId="0" xfId="21" applyNumberFormat="1" applyFont="1" applyAlignment="1">
      <alignment horizontal="right" vertical="center" indent="1"/>
    </xf>
    <xf numFmtId="3" fontId="24" fillId="0" borderId="0" xfId="82" applyNumberFormat="1" applyFont="1" applyAlignment="1">
      <alignment horizontal="left" vertical="center" indent="1"/>
    </xf>
    <xf numFmtId="3" fontId="23" fillId="0" borderId="0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>
      <alignment horizontal="right"/>
    </xf>
    <xf numFmtId="0" fontId="23" fillId="0" borderId="0" xfId="0" quotePrefix="1" applyNumberFormat="1" applyFont="1" applyFill="1" applyBorder="1" applyAlignment="1">
      <alignment horizontal="right"/>
    </xf>
    <xf numFmtId="0" fontId="23" fillId="0" borderId="0" xfId="0" quotePrefix="1" applyNumberFormat="1" applyFont="1" applyFill="1" applyAlignment="1">
      <alignment horizontal="right"/>
    </xf>
    <xf numFmtId="3" fontId="23" fillId="0" borderId="0" xfId="0" quotePrefix="1" applyNumberFormat="1" applyFont="1" applyFill="1" applyBorder="1" applyAlignment="1">
      <alignment horizontal="right"/>
    </xf>
    <xf numFmtId="0" fontId="23" fillId="0" borderId="0" xfId="63" quotePrefix="1" applyFont="1" applyFill="1" applyBorder="1" applyAlignment="1">
      <alignment horizontal="right"/>
    </xf>
    <xf numFmtId="3" fontId="23" fillId="0" borderId="0" xfId="63" quotePrefix="1" applyNumberFormat="1" applyFont="1" applyFill="1" applyBorder="1" applyAlignment="1">
      <alignment horizontal="right"/>
    </xf>
    <xf numFmtId="0" fontId="23" fillId="0" borderId="0" xfId="63" applyFont="1" applyFill="1" applyBorder="1" applyAlignment="1">
      <alignment horizontal="right"/>
    </xf>
    <xf numFmtId="3" fontId="23" fillId="0" borderId="0" xfId="21" applyNumberFormat="1" applyFont="1" applyAlignment="1">
      <alignment horizontal="right" vertical="center"/>
    </xf>
    <xf numFmtId="0" fontId="23" fillId="0" borderId="0" xfId="0" applyNumberFormat="1" applyFont="1" applyFill="1" applyAlignment="1">
      <alignment horizontal="right"/>
    </xf>
    <xf numFmtId="3" fontId="24" fillId="0" borderId="0" xfId="21" applyNumberFormat="1" applyFont="1" applyAlignment="1">
      <alignment horizontal="left" vertical="center" indent="1"/>
    </xf>
    <xf numFmtId="0" fontId="23" fillId="0" borderId="0" xfId="0" applyFont="1" applyAlignment="1"/>
    <xf numFmtId="3" fontId="24" fillId="0" borderId="0" xfId="82" applyNumberFormat="1" applyFont="1" applyAlignment="1">
      <alignment horizontal="left" vertical="center"/>
    </xf>
    <xf numFmtId="3" fontId="23" fillId="0" borderId="0" xfId="0" applyNumberFormat="1" applyFont="1" applyFill="1" applyBorder="1" applyAlignment="1"/>
    <xf numFmtId="3" fontId="23" fillId="0" borderId="0" xfId="21" applyNumberFormat="1" applyFont="1" applyFill="1" applyBorder="1" applyAlignment="1">
      <alignment vertical="center"/>
    </xf>
    <xf numFmtId="167" fontId="23" fillId="0" borderId="0" xfId="21" applyNumberFormat="1" applyFont="1" applyBorder="1" applyAlignment="1">
      <alignment vertical="center"/>
    </xf>
    <xf numFmtId="3" fontId="24" fillId="0" borderId="0" xfId="21" applyNumberFormat="1" applyFont="1" applyAlignment="1">
      <alignment vertical="center"/>
    </xf>
    <xf numFmtId="3" fontId="23" fillId="0" borderId="0" xfId="21" applyNumberFormat="1" applyFont="1" applyFill="1" applyAlignment="1">
      <alignment horizontal="right" vertical="center" indent="1"/>
    </xf>
    <xf numFmtId="3" fontId="23" fillId="0" borderId="0" xfId="21" applyNumberFormat="1" applyFont="1" applyFill="1" applyBorder="1" applyAlignment="1">
      <alignment horizontal="right" vertical="center" indent="1"/>
    </xf>
    <xf numFmtId="178" fontId="23" fillId="0" borderId="0" xfId="0" applyNumberFormat="1" applyFont="1" applyFill="1" applyAlignment="1">
      <alignment horizontal="right"/>
    </xf>
    <xf numFmtId="3" fontId="25" fillId="0" borderId="0" xfId="82" applyNumberFormat="1" applyFont="1" applyAlignment="1">
      <alignment horizontal="left" vertical="center" indent="1"/>
    </xf>
    <xf numFmtId="3" fontId="25" fillId="0" borderId="0" xfId="21" applyNumberFormat="1" applyFont="1" applyAlignment="1">
      <alignment vertical="center"/>
    </xf>
    <xf numFmtId="3" fontId="23" fillId="0" borderId="0" xfId="0" quotePrefix="1" applyNumberFormat="1" applyFont="1" applyFill="1" applyAlignment="1">
      <alignment horizontal="right"/>
    </xf>
    <xf numFmtId="3" fontId="23" fillId="0" borderId="0" xfId="63" quotePrefix="1" applyNumberFormat="1" applyFont="1" applyFill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63" quotePrefix="1" applyNumberFormat="1" applyFont="1" applyAlignment="1">
      <alignment horizontal="right"/>
    </xf>
    <xf numFmtId="3" fontId="23" fillId="3" borderId="0" xfId="0" quotePrefix="1" applyNumberFormat="1" applyFont="1" applyFill="1" applyAlignment="1">
      <alignment horizontal="right"/>
    </xf>
    <xf numFmtId="0" fontId="23" fillId="0" borderId="0" xfId="21" applyFont="1" applyBorder="1" applyAlignment="1">
      <alignment vertical="center"/>
    </xf>
    <xf numFmtId="0" fontId="23" fillId="0" borderId="0" xfId="21" applyFont="1" applyAlignment="1">
      <alignment vertical="center"/>
    </xf>
    <xf numFmtId="0" fontId="23" fillId="0" borderId="0" xfId="9" applyFont="1" applyFill="1" applyAlignment="1">
      <alignment horizontal="left" vertical="center" indent="1"/>
    </xf>
    <xf numFmtId="0" fontId="24" fillId="0" borderId="0" xfId="9" applyFont="1" applyFill="1" applyAlignment="1">
      <alignment horizontal="right" vertical="center"/>
    </xf>
    <xf numFmtId="0" fontId="23" fillId="0" borderId="0" xfId="9" applyFont="1" applyFill="1" applyAlignment="1">
      <alignment horizontal="right" vertical="center"/>
    </xf>
    <xf numFmtId="0" fontId="23" fillId="0" borderId="0" xfId="9" applyFont="1" applyFill="1" applyAlignment="1">
      <alignment horizontal="right" vertical="center" indent="1"/>
    </xf>
    <xf numFmtId="0" fontId="25" fillId="0" borderId="0" xfId="9" applyFont="1" applyFill="1" applyBorder="1" applyAlignment="1">
      <alignment horizontal="right" vertical="center"/>
    </xf>
    <xf numFmtId="0" fontId="23" fillId="0" borderId="0" xfId="9" applyFont="1" applyFill="1" applyAlignment="1">
      <alignment vertical="center"/>
    </xf>
    <xf numFmtId="0" fontId="26" fillId="0" borderId="0" xfId="44" applyFont="1" applyFill="1" applyAlignment="1">
      <alignment vertical="center"/>
    </xf>
    <xf numFmtId="0" fontId="25" fillId="0" borderId="0" xfId="44" applyFont="1" applyFill="1" applyAlignment="1">
      <alignment vertical="center"/>
    </xf>
    <xf numFmtId="0" fontId="23" fillId="0" borderId="1" xfId="21" applyFont="1" applyBorder="1"/>
    <xf numFmtId="3" fontId="23" fillId="0" borderId="0" xfId="13" applyNumberFormat="1" applyFont="1" applyFill="1" applyBorder="1" applyAlignment="1">
      <alignment horizontal="right" vertical="center" wrapText="1"/>
    </xf>
    <xf numFmtId="0" fontId="23" fillId="0" borderId="0" xfId="21" applyFont="1" applyFill="1" applyBorder="1" applyAlignment="1">
      <alignment vertical="center"/>
    </xf>
    <xf numFmtId="167" fontId="23" fillId="0" borderId="0" xfId="21" applyNumberFormat="1" applyFont="1" applyAlignment="1">
      <alignment horizontal="right" vertical="center" indent="1"/>
    </xf>
    <xf numFmtId="167" fontId="23" fillId="0" borderId="0" xfId="23" applyNumberFormat="1" applyFont="1" applyFill="1" applyAlignment="1">
      <alignment horizontal="right" vertical="center" indent="1"/>
    </xf>
    <xf numFmtId="2" fontId="23" fillId="0" borderId="0" xfId="21" applyNumberFormat="1" applyFont="1" applyBorder="1" applyAlignment="1">
      <alignment horizontal="right" vertical="center" indent="1"/>
    </xf>
    <xf numFmtId="2" fontId="23" fillId="0" borderId="0" xfId="21" applyNumberFormat="1" applyFont="1" applyBorder="1" applyAlignment="1">
      <alignment horizontal="left"/>
    </xf>
    <xf numFmtId="3" fontId="23" fillId="0" borderId="0" xfId="13" applyNumberFormat="1" applyFont="1" applyFill="1" applyAlignment="1">
      <alignment horizontal="right" vertical="center" wrapText="1"/>
    </xf>
    <xf numFmtId="3" fontId="23" fillId="0" borderId="0" xfId="21" applyNumberFormat="1" applyFont="1" applyFill="1" applyAlignment="1">
      <alignment horizontal="right" vertical="center"/>
    </xf>
    <xf numFmtId="4" fontId="23" fillId="0" borderId="0" xfId="21" applyNumberFormat="1" applyFont="1" applyBorder="1" applyAlignment="1">
      <alignment horizontal="left"/>
    </xf>
    <xf numFmtId="4" fontId="23" fillId="0" borderId="0" xfId="21" applyNumberFormat="1" applyFont="1" applyAlignment="1">
      <alignment horizontal="left"/>
    </xf>
    <xf numFmtId="167" fontId="24" fillId="0" borderId="0" xfId="21" applyNumberFormat="1" applyFont="1" applyAlignment="1">
      <alignment horizontal="right" vertical="center" indent="1"/>
    </xf>
    <xf numFmtId="2" fontId="23" fillId="0" borderId="0" xfId="21" applyNumberFormat="1" applyFont="1" applyBorder="1" applyAlignment="1">
      <alignment horizontal="left" vertical="center" indent="1"/>
    </xf>
    <xf numFmtId="2" fontId="23" fillId="0" borderId="0" xfId="21" applyNumberFormat="1" applyFont="1" applyAlignment="1">
      <alignment horizontal="left" vertical="center" indent="1"/>
    </xf>
    <xf numFmtId="0" fontId="24" fillId="0" borderId="0" xfId="21" applyNumberFormat="1" applyFont="1" applyBorder="1" applyAlignment="1">
      <alignment horizontal="right" vertical="center"/>
    </xf>
    <xf numFmtId="0" fontId="23" fillId="0" borderId="0" xfId="21" applyNumberFormat="1" applyFont="1" applyAlignment="1">
      <alignment horizontal="right" vertical="center" indent="1"/>
    </xf>
    <xf numFmtId="0" fontId="23" fillId="0" borderId="0" xfId="21" applyNumberFormat="1" applyFont="1" applyBorder="1" applyAlignment="1">
      <alignment horizontal="right" vertical="center" indent="1"/>
    </xf>
    <xf numFmtId="0" fontId="24" fillId="0" borderId="0" xfId="21" applyFont="1" applyAlignment="1">
      <alignment horizontal="left" vertical="center" indent="1"/>
    </xf>
    <xf numFmtId="0" fontId="23" fillId="0" borderId="0" xfId="21" applyNumberFormat="1" applyFont="1" applyAlignment="1">
      <alignment horizontal="right" vertical="center"/>
    </xf>
    <xf numFmtId="0" fontId="23" fillId="0" borderId="0" xfId="21" applyNumberFormat="1" applyFont="1" applyBorder="1" applyAlignment="1">
      <alignment horizontal="right" vertical="center"/>
    </xf>
    <xf numFmtId="0" fontId="24" fillId="0" borderId="0" xfId="103" applyFont="1" applyAlignment="1">
      <alignment horizontal="left" vertical="center" indent="1"/>
    </xf>
    <xf numFmtId="167" fontId="23" fillId="0" borderId="0" xfId="103" applyNumberFormat="1" applyFont="1" applyAlignment="1">
      <alignment horizontal="right" vertical="center" indent="1"/>
    </xf>
    <xf numFmtId="0" fontId="23" fillId="0" borderId="0" xfId="103" applyFont="1" applyAlignment="1">
      <alignment horizontal="right" vertical="center"/>
    </xf>
    <xf numFmtId="2" fontId="23" fillId="0" borderId="0" xfId="103" applyNumberFormat="1" applyFont="1" applyAlignment="1">
      <alignment horizontal="left" vertical="center" indent="1"/>
    </xf>
    <xf numFmtId="0" fontId="24" fillId="0" borderId="0" xfId="103" applyFont="1" applyAlignment="1">
      <alignment horizontal="left" vertical="center"/>
    </xf>
    <xf numFmtId="169" fontId="24" fillId="0" borderId="0" xfId="1" applyNumberFormat="1" applyFont="1" applyFill="1" applyBorder="1" applyAlignment="1" applyProtection="1">
      <alignment horizontal="right" vertical="center" wrapText="1"/>
    </xf>
    <xf numFmtId="0" fontId="25" fillId="0" borderId="0" xfId="103" applyFont="1" applyAlignment="1">
      <alignment horizontal="left" vertical="center"/>
    </xf>
    <xf numFmtId="169" fontId="23" fillId="0" borderId="0" xfId="1" applyNumberFormat="1" applyFont="1" applyFill="1" applyBorder="1" applyAlignment="1" applyProtection="1">
      <alignment horizontal="right" vertical="center" wrapText="1"/>
    </xf>
    <xf numFmtId="167" fontId="24" fillId="0" borderId="0" xfId="21" applyNumberFormat="1" applyFont="1" applyBorder="1" applyAlignment="1">
      <alignment horizontal="right" vertical="center" indent="1"/>
    </xf>
    <xf numFmtId="3" fontId="24" fillId="0" borderId="0" xfId="9" applyNumberFormat="1" applyFont="1" applyFill="1" applyBorder="1" applyAlignment="1">
      <alignment horizontal="right" vertical="center"/>
    </xf>
    <xf numFmtId="2" fontId="24" fillId="0" borderId="0" xfId="21" applyNumberFormat="1" applyFont="1" applyAlignment="1">
      <alignment horizontal="left" vertical="center" indent="1"/>
    </xf>
    <xf numFmtId="167" fontId="25" fillId="0" borderId="0" xfId="21" applyNumberFormat="1" applyFont="1" applyAlignment="1">
      <alignment horizontal="right" vertical="center" indent="1"/>
    </xf>
    <xf numFmtId="167" fontId="25" fillId="0" borderId="0" xfId="21" applyNumberFormat="1" applyFont="1" applyFill="1" applyAlignment="1">
      <alignment horizontal="right" vertical="center" indent="1"/>
    </xf>
    <xf numFmtId="167" fontId="25" fillId="0" borderId="0" xfId="21" applyNumberFormat="1" applyFont="1" applyAlignment="1">
      <alignment horizontal="right" indent="1"/>
    </xf>
    <xf numFmtId="2" fontId="25" fillId="0" borderId="0" xfId="21" applyNumberFormat="1" applyFont="1" applyAlignment="1">
      <alignment horizontal="left" indent="1"/>
    </xf>
    <xf numFmtId="3" fontId="23" fillId="0" borderId="0" xfId="9" applyNumberFormat="1" applyFont="1" applyFill="1" applyBorder="1" applyAlignment="1">
      <alignment horizontal="right" vertical="center"/>
    </xf>
    <xf numFmtId="0" fontId="25" fillId="0" borderId="0" xfId="21" applyFont="1" applyAlignment="1">
      <alignment horizontal="left" vertical="center" indent="1"/>
    </xf>
    <xf numFmtId="167" fontId="25" fillId="0" borderId="0" xfId="21" applyNumberFormat="1" applyFont="1" applyBorder="1" applyAlignment="1">
      <alignment horizontal="right" vertical="center" indent="1"/>
    </xf>
    <xf numFmtId="2" fontId="25" fillId="0" borderId="0" xfId="21" applyNumberFormat="1" applyFont="1" applyBorder="1" applyAlignment="1">
      <alignment horizontal="left" vertical="center" indent="1"/>
    </xf>
    <xf numFmtId="3" fontId="23" fillId="0" borderId="0" xfId="9" applyNumberFormat="1" applyFont="1" applyFill="1" applyBorder="1" applyAlignment="1">
      <alignment vertical="center"/>
    </xf>
    <xf numFmtId="3" fontId="25" fillId="0" borderId="0" xfId="21" applyNumberFormat="1" applyFont="1" applyAlignment="1">
      <alignment horizontal="right" vertical="center" indent="1"/>
    </xf>
    <xf numFmtId="0" fontId="24" fillId="0" borderId="0" xfId="9" applyFont="1" applyFill="1" applyAlignment="1">
      <alignment vertical="center"/>
    </xf>
    <xf numFmtId="0" fontId="24" fillId="0" borderId="0" xfId="21" applyFont="1" applyAlignment="1">
      <alignment horizontal="left" vertical="center" indent="2"/>
    </xf>
    <xf numFmtId="0" fontId="24" fillId="0" borderId="0" xfId="78" applyFont="1" applyAlignment="1">
      <alignment horizontal="left" vertical="center" indent="1"/>
    </xf>
    <xf numFmtId="0" fontId="25" fillId="0" borderId="0" xfId="78" applyFont="1" applyAlignment="1">
      <alignment horizontal="left" vertical="center" indent="1"/>
    </xf>
    <xf numFmtId="3" fontId="25" fillId="0" borderId="0" xfId="21" applyNumberFormat="1" applyFont="1" applyAlignment="1">
      <alignment horizontal="left" vertical="center" indent="1"/>
    </xf>
    <xf numFmtId="0" fontId="24" fillId="0" borderId="0" xfId="9" applyFont="1" applyFill="1" applyBorder="1" applyAlignment="1"/>
    <xf numFmtId="0" fontId="23" fillId="0" borderId="0" xfId="9" applyFont="1" applyFill="1" applyAlignment="1">
      <alignment horizontal="left" indent="1"/>
    </xf>
    <xf numFmtId="0" fontId="24" fillId="0" borderId="0" xfId="9" applyFont="1" applyFill="1" applyAlignment="1">
      <alignment horizontal="right"/>
    </xf>
    <xf numFmtId="0" fontId="23" fillId="0" borderId="0" xfId="9" applyFont="1" applyFill="1" applyAlignment="1">
      <alignment horizontal="right"/>
    </xf>
    <xf numFmtId="0" fontId="23" fillId="0" borderId="0" xfId="9" applyFont="1" applyFill="1" applyAlignment="1">
      <alignment horizontal="right" indent="1"/>
    </xf>
    <xf numFmtId="0" fontId="25" fillId="0" borderId="0" xfId="9" applyFont="1" applyFill="1" applyBorder="1" applyAlignment="1">
      <alignment horizontal="right" vertical="top"/>
    </xf>
    <xf numFmtId="0" fontId="26" fillId="0" borderId="0" xfId="9" applyFont="1" applyFill="1" applyBorder="1" applyAlignment="1"/>
    <xf numFmtId="0" fontId="24" fillId="0" borderId="0" xfId="9" applyFont="1" applyFill="1" applyBorder="1" applyAlignment="1">
      <alignment horizontal="left" indent="1"/>
    </xf>
    <xf numFmtId="0" fontId="24" fillId="0" borderId="0" xfId="9" applyFont="1" applyFill="1" applyAlignment="1"/>
    <xf numFmtId="0" fontId="23" fillId="0" borderId="0" xfId="9" applyFont="1" applyFill="1" applyAlignment="1"/>
    <xf numFmtId="0" fontId="23" fillId="0" borderId="0" xfId="9" applyFont="1" applyFill="1" applyBorder="1" applyAlignment="1"/>
    <xf numFmtId="0" fontId="24" fillId="0" borderId="0" xfId="9" applyFont="1" applyFill="1" applyBorder="1" applyAlignment="1">
      <alignment horizontal="left" vertical="top"/>
    </xf>
    <xf numFmtId="0" fontId="25" fillId="0" borderId="0" xfId="9" applyFont="1" applyFill="1" applyBorder="1" applyAlignment="1">
      <alignment horizontal="left" vertical="top"/>
    </xf>
    <xf numFmtId="0" fontId="23" fillId="0" borderId="0" xfId="9" applyFont="1" applyFill="1" applyAlignment="1">
      <alignment horizontal="right" indent="2"/>
    </xf>
    <xf numFmtId="0" fontId="23" fillId="0" borderId="1" xfId="9" applyFont="1" applyFill="1" applyBorder="1"/>
    <xf numFmtId="0" fontId="23" fillId="0" borderId="0" xfId="21" applyFont="1" applyBorder="1"/>
    <xf numFmtId="0" fontId="24" fillId="0" borderId="0" xfId="21" applyFont="1" applyBorder="1" applyAlignment="1">
      <alignment horizontal="center" vertical="center"/>
    </xf>
    <xf numFmtId="0" fontId="24" fillId="0" borderId="0" xfId="21" applyFont="1" applyFill="1" applyBorder="1" applyAlignment="1">
      <alignment horizontal="center" vertical="center"/>
    </xf>
    <xf numFmtId="0" fontId="24" fillId="0" borderId="0" xfId="78" applyFont="1" applyAlignment="1">
      <alignment horizontal="left" vertical="center"/>
    </xf>
    <xf numFmtId="0" fontId="24" fillId="0" borderId="0" xfId="21" applyFont="1" applyAlignment="1">
      <alignment horizontal="left" vertical="center" wrapText="1"/>
    </xf>
    <xf numFmtId="3" fontId="24" fillId="0" borderId="0" xfId="9" applyNumberFormat="1" applyFont="1" applyFill="1" applyAlignment="1">
      <alignment horizontal="right" vertical="center"/>
    </xf>
    <xf numFmtId="0" fontId="25" fillId="0" borderId="0" xfId="21" applyFont="1" applyAlignment="1">
      <alignment horizontal="left" vertical="center" wrapText="1"/>
    </xf>
    <xf numFmtId="3" fontId="23" fillId="0" borderId="0" xfId="9" applyNumberFormat="1" applyFont="1" applyFill="1" applyAlignment="1">
      <alignment horizontal="right" vertical="center"/>
    </xf>
    <xf numFmtId="0" fontId="25" fillId="0" borderId="0" xfId="78" applyFont="1" applyAlignment="1">
      <alignment horizontal="left" vertical="center"/>
    </xf>
    <xf numFmtId="0" fontId="24" fillId="0" borderId="0" xfId="9" applyFont="1" applyAlignment="1">
      <alignment horizontal="left" vertical="center" indent="1"/>
    </xf>
    <xf numFmtId="0" fontId="24" fillId="0" borderId="0" xfId="9" applyFont="1" applyAlignment="1">
      <alignment horizontal="left" vertical="center" indent="2"/>
    </xf>
    <xf numFmtId="3" fontId="23" fillId="0" borderId="0" xfId="9" applyNumberFormat="1" applyFont="1" applyAlignment="1">
      <alignment horizontal="right" vertical="center"/>
    </xf>
    <xf numFmtId="172" fontId="24" fillId="0" borderId="0" xfId="22" applyFont="1" applyFill="1" applyBorder="1" applyAlignment="1" applyProtection="1">
      <alignment horizontal="right" vertical="top"/>
    </xf>
    <xf numFmtId="0" fontId="25" fillId="0" borderId="0" xfId="9" applyFont="1" applyAlignment="1">
      <alignment horizontal="left" vertical="center" indent="1"/>
    </xf>
    <xf numFmtId="0" fontId="25" fillId="0" borderId="0" xfId="9" applyFont="1" applyFill="1" applyAlignment="1">
      <alignment horizontal="left" vertical="center" indent="2"/>
    </xf>
    <xf numFmtId="172" fontId="25" fillId="0" borderId="0" xfId="22" applyFont="1" applyFill="1" applyBorder="1" applyAlignment="1" applyProtection="1">
      <alignment horizontal="right" vertical="top"/>
    </xf>
    <xf numFmtId="0" fontId="24" fillId="0" borderId="0" xfId="9" applyFont="1" applyFill="1" applyAlignment="1">
      <alignment horizontal="left" vertical="center" indent="2"/>
    </xf>
    <xf numFmtId="167" fontId="23" fillId="0" borderId="0" xfId="21" applyNumberFormat="1" applyFont="1" applyFill="1" applyBorder="1" applyAlignment="1">
      <alignment horizontal="right" vertical="center" indent="1"/>
    </xf>
    <xf numFmtId="0" fontId="23" fillId="0" borderId="0" xfId="21" applyFont="1" applyAlignment="1">
      <alignment horizontal="center" vertical="center"/>
    </xf>
    <xf numFmtId="0" fontId="24" fillId="0" borderId="0" xfId="21" applyFont="1" applyAlignment="1">
      <alignment horizontal="center" vertical="center"/>
    </xf>
    <xf numFmtId="0" fontId="25" fillId="0" borderId="0" xfId="21" applyFont="1" applyFill="1" applyAlignment="1">
      <alignment horizontal="left" vertical="center" indent="2"/>
    </xf>
    <xf numFmtId="167" fontId="23" fillId="0" borderId="0" xfId="21" applyNumberFormat="1" applyFont="1" applyFill="1" applyAlignment="1">
      <alignment horizontal="right" vertical="center" indent="1"/>
    </xf>
    <xf numFmtId="0" fontId="24" fillId="0" borderId="0" xfId="21" applyFont="1" applyFill="1" applyAlignment="1">
      <alignment vertical="center"/>
    </xf>
    <xf numFmtId="167" fontId="23" fillId="0" borderId="0" xfId="21" applyNumberFormat="1" applyFont="1" applyFill="1" applyAlignment="1">
      <alignment horizontal="right" indent="1"/>
    </xf>
    <xf numFmtId="0" fontId="24" fillId="0" borderId="0" xfId="21" applyFont="1" applyFill="1" applyAlignment="1">
      <alignment horizontal="left" vertical="center" indent="2"/>
    </xf>
    <xf numFmtId="1" fontId="23" fillId="0" borderId="0" xfId="21" applyNumberFormat="1" applyFont="1" applyFill="1" applyAlignment="1">
      <alignment horizontal="right" vertical="center" indent="1"/>
    </xf>
    <xf numFmtId="0" fontId="23" fillId="0" borderId="0" xfId="21" applyFont="1" applyFill="1" applyAlignment="1">
      <alignment vertical="center"/>
    </xf>
    <xf numFmtId="0" fontId="26" fillId="0" borderId="0" xfId="21" applyFont="1" applyAlignment="1">
      <alignment vertical="center"/>
    </xf>
    <xf numFmtId="0" fontId="25" fillId="0" borderId="0" xfId="21" applyFont="1" applyFill="1" applyBorder="1" applyAlignment="1">
      <alignment horizontal="left" vertical="center" indent="2"/>
    </xf>
    <xf numFmtId="0" fontId="23" fillId="0" borderId="0" xfId="21" applyFont="1" applyFill="1" applyBorder="1" applyAlignment="1">
      <alignment horizontal="right" vertical="center" indent="1"/>
    </xf>
    <xf numFmtId="0" fontId="25" fillId="0" borderId="0" xfId="21" applyFont="1" applyFill="1" applyBorder="1" applyAlignment="1">
      <alignment vertical="center"/>
    </xf>
    <xf numFmtId="3" fontId="23" fillId="0" borderId="0" xfId="21" applyNumberFormat="1" applyFont="1" applyFill="1" applyBorder="1" applyAlignment="1">
      <alignment horizontal="right" indent="1"/>
    </xf>
    <xf numFmtId="3" fontId="23" fillId="0" borderId="0" xfId="21" applyNumberFormat="1" applyFont="1" applyFill="1" applyAlignment="1">
      <alignment horizontal="right" indent="1"/>
    </xf>
    <xf numFmtId="0" fontId="25" fillId="0" borderId="0" xfId="21" applyFont="1" applyFill="1" applyAlignment="1">
      <alignment vertical="center"/>
    </xf>
    <xf numFmtId="0" fontId="24" fillId="0" borderId="0" xfId="21" applyFont="1" applyFill="1" applyBorder="1" applyAlignment="1">
      <alignment horizontal="left" vertical="center" indent="2"/>
    </xf>
    <xf numFmtId="0" fontId="25" fillId="0" borderId="0" xfId="21" applyFont="1" applyBorder="1" applyAlignment="1">
      <alignment horizontal="left" vertical="center" indent="2"/>
    </xf>
    <xf numFmtId="0" fontId="24" fillId="0" borderId="0" xfId="21" applyFont="1" applyBorder="1" applyAlignment="1">
      <alignment vertical="center"/>
    </xf>
    <xf numFmtId="0" fontId="23" fillId="0" borderId="0" xfId="102" applyFont="1" applyFill="1"/>
    <xf numFmtId="166" fontId="23" fillId="0" borderId="0" xfId="40" applyFont="1" applyFill="1" applyAlignment="1">
      <alignment vertical="center"/>
    </xf>
    <xf numFmtId="166" fontId="23" fillId="0" borderId="0" xfId="40" applyFont="1" applyFill="1" applyAlignment="1">
      <alignment horizontal="right" vertical="center"/>
    </xf>
    <xf numFmtId="0" fontId="24" fillId="0" borderId="0" xfId="103" applyFont="1" applyFill="1" applyAlignment="1">
      <alignment horizontal="right" vertical="center"/>
    </xf>
    <xf numFmtId="0" fontId="24" fillId="0" borderId="0" xfId="103" applyFont="1" applyFill="1" applyAlignment="1">
      <alignment vertical="center"/>
    </xf>
    <xf numFmtId="0" fontId="25" fillId="0" borderId="0" xfId="103" applyFont="1" applyFill="1" applyAlignment="1">
      <alignment vertical="center"/>
    </xf>
    <xf numFmtId="166" fontId="23" fillId="0" borderId="1" xfId="40" applyFont="1" applyFill="1" applyBorder="1" applyAlignment="1">
      <alignment vertical="center"/>
    </xf>
    <xf numFmtId="166" fontId="23" fillId="0" borderId="1" xfId="40" applyFont="1" applyFill="1" applyBorder="1" applyAlignment="1">
      <alignment horizontal="right" vertical="center"/>
    </xf>
    <xf numFmtId="0" fontId="23" fillId="0" borderId="0" xfId="103" applyFont="1" applyFill="1" applyAlignment="1">
      <alignment horizontal="center" vertical="center"/>
    </xf>
    <xf numFmtId="0" fontId="24" fillId="0" borderId="0" xfId="103" applyFont="1" applyFill="1" applyAlignment="1">
      <alignment horizontal="right" vertical="center" indent="1"/>
    </xf>
    <xf numFmtId="0" fontId="24" fillId="0" borderId="0" xfId="103" applyFont="1" applyFill="1" applyAlignment="1">
      <alignment horizontal="center" vertical="center"/>
    </xf>
    <xf numFmtId="0" fontId="24" fillId="0" borderId="0" xfId="103" applyFont="1" applyAlignment="1">
      <alignment horizontal="left" vertical="center" wrapText="1"/>
    </xf>
    <xf numFmtId="3" fontId="23" fillId="0" borderId="0" xfId="103" applyNumberFormat="1" applyFont="1" applyAlignment="1">
      <alignment horizontal="right" vertical="center" wrapText="1"/>
    </xf>
    <xf numFmtId="0" fontId="25" fillId="0" borderId="0" xfId="103" applyFont="1" applyAlignment="1">
      <alignment horizontal="left" vertical="center" wrapText="1"/>
    </xf>
    <xf numFmtId="0" fontId="24" fillId="0" borderId="0" xfId="103" applyFont="1" applyFill="1" applyAlignment="1">
      <alignment horizontal="left" vertical="center" wrapText="1" indent="1"/>
    </xf>
    <xf numFmtId="3" fontId="24" fillId="0" borderId="0" xfId="103" applyNumberFormat="1" applyFont="1" applyFill="1" applyAlignment="1">
      <alignment horizontal="right" vertical="center" wrapText="1"/>
    </xf>
    <xf numFmtId="167" fontId="23" fillId="0" borderId="0" xfId="103" applyNumberFormat="1" applyFont="1" applyFill="1" applyAlignment="1">
      <alignment horizontal="right" vertical="center" indent="1"/>
    </xf>
    <xf numFmtId="0" fontId="23" fillId="0" borderId="0" xfId="102" applyFont="1" applyFill="1" applyAlignment="1">
      <alignment vertical="center"/>
    </xf>
    <xf numFmtId="0" fontId="25" fillId="0" borderId="0" xfId="103" applyFont="1" applyAlignment="1">
      <alignment horizontal="left" vertical="center" indent="1"/>
    </xf>
    <xf numFmtId="0" fontId="25" fillId="0" borderId="0" xfId="103" applyFont="1" applyFill="1" applyAlignment="1">
      <alignment horizontal="left" vertical="center" indent="1"/>
    </xf>
    <xf numFmtId="0" fontId="23" fillId="0" borderId="0" xfId="103" applyFont="1" applyFill="1" applyAlignment="1">
      <alignment horizontal="right" vertical="center" wrapText="1"/>
    </xf>
    <xf numFmtId="0" fontId="25" fillId="0" borderId="0" xfId="103" applyFont="1" applyFill="1" applyAlignment="1">
      <alignment horizontal="left" vertical="center" indent="2"/>
    </xf>
    <xf numFmtId="169" fontId="23" fillId="0" borderId="0" xfId="41" applyNumberFormat="1" applyFont="1" applyFill="1" applyAlignment="1">
      <alignment horizontal="right" vertical="center" wrapText="1"/>
    </xf>
    <xf numFmtId="169" fontId="23" fillId="0" borderId="0" xfId="41" applyNumberFormat="1" applyFont="1" applyFill="1" applyBorder="1" applyAlignment="1">
      <alignment horizontal="right" vertical="center" wrapText="1"/>
    </xf>
    <xf numFmtId="0" fontId="25" fillId="0" borderId="0" xfId="104" applyFont="1" applyFill="1" applyAlignment="1">
      <alignment horizontal="left" vertical="center" indent="2"/>
    </xf>
    <xf numFmtId="0" fontId="24" fillId="0" borderId="0" xfId="103" applyFont="1" applyFill="1" applyAlignment="1">
      <alignment horizontal="left" vertical="center" indent="1"/>
    </xf>
    <xf numFmtId="0" fontId="23" fillId="0" borderId="0" xfId="103" applyFont="1" applyFill="1" applyAlignment="1">
      <alignment horizontal="left" vertical="center" indent="2"/>
    </xf>
    <xf numFmtId="3" fontId="23" fillId="0" borderId="0" xfId="21" applyNumberFormat="1" applyFont="1" applyFill="1" applyAlignment="1">
      <alignment horizontal="right" vertical="center" wrapText="1"/>
    </xf>
    <xf numFmtId="41" fontId="23" fillId="0" borderId="0" xfId="21" applyNumberFormat="1" applyFont="1" applyBorder="1" applyAlignment="1">
      <alignment horizontal="right" vertical="center" indent="1"/>
    </xf>
    <xf numFmtId="41" fontId="23" fillId="0" borderId="0" xfId="21" applyNumberFormat="1" applyFont="1" applyFill="1" applyBorder="1" applyAlignment="1">
      <alignment horizontal="right" vertical="center" indent="1"/>
    </xf>
    <xf numFmtId="0" fontId="38" fillId="0" borderId="0" xfId="9" applyFont="1" applyAlignment="1">
      <alignment horizontal="left" vertical="center" indent="1"/>
    </xf>
    <xf numFmtId="0" fontId="27" fillId="0" borderId="0" xfId="0" applyNumberFormat="1" applyFont="1" applyFill="1" applyAlignment="1"/>
    <xf numFmtId="170" fontId="27" fillId="0" borderId="0" xfId="41" applyNumberFormat="1" applyFont="1" applyFill="1" applyAlignment="1">
      <alignment horizontal="right" vertical="center" wrapText="1"/>
    </xf>
    <xf numFmtId="169" fontId="27" fillId="0" borderId="0" xfId="41" applyNumberFormat="1" applyFont="1" applyFill="1" applyAlignment="1">
      <alignment horizontal="right" vertical="center" wrapText="1"/>
    </xf>
    <xf numFmtId="0" fontId="28" fillId="0" borderId="0" xfId="9" applyFont="1" applyAlignment="1">
      <alignment horizontal="left" vertical="center" indent="1"/>
    </xf>
    <xf numFmtId="169" fontId="28" fillId="0" borderId="0" xfId="41" applyNumberFormat="1" applyFont="1" applyFill="1" applyAlignment="1">
      <alignment horizontal="right" vertical="center" wrapText="1"/>
    </xf>
    <xf numFmtId="180" fontId="23" fillId="0" borderId="0" xfId="1" applyNumberFormat="1" applyFont="1" applyFill="1" applyBorder="1" applyAlignment="1">
      <alignment horizontal="right" vertical="center" wrapText="1"/>
    </xf>
    <xf numFmtId="0" fontId="38" fillId="0" borderId="0" xfId="9" applyFont="1" applyAlignment="1">
      <alignment horizontal="left" vertical="center" indent="2"/>
    </xf>
    <xf numFmtId="0" fontId="29" fillId="0" borderId="0" xfId="9" applyFont="1" applyAlignment="1">
      <alignment horizontal="left" vertical="center" indent="1"/>
    </xf>
    <xf numFmtId="0" fontId="25" fillId="0" borderId="0" xfId="43" applyFont="1" applyFill="1" applyBorder="1" applyAlignment="1">
      <alignment horizontal="left" vertical="center" indent="2"/>
    </xf>
    <xf numFmtId="0" fontId="25" fillId="0" borderId="0" xfId="43" applyFont="1" applyFill="1" applyAlignment="1">
      <alignment horizontal="left" vertical="center" indent="2"/>
    </xf>
    <xf numFmtId="0" fontId="27" fillId="0" borderId="0" xfId="9" applyFont="1" applyFill="1" applyAlignment="1">
      <alignment vertical="center"/>
    </xf>
    <xf numFmtId="166" fontId="23" fillId="0" borderId="0" xfId="40" applyFont="1" applyAlignment="1">
      <alignment vertical="center"/>
    </xf>
    <xf numFmtId="0" fontId="28" fillId="0" borderId="0" xfId="9" applyFont="1" applyFill="1" applyAlignment="1">
      <alignment horizontal="right" vertical="center"/>
    </xf>
    <xf numFmtId="0" fontId="29" fillId="0" borderId="0" xfId="9" applyFont="1" applyFill="1" applyAlignment="1">
      <alignment horizontal="right" vertical="center"/>
    </xf>
    <xf numFmtId="166" fontId="23" fillId="0" borderId="0" xfId="40" applyFont="1" applyAlignment="1">
      <alignment horizontal="right" vertical="center"/>
    </xf>
    <xf numFmtId="0" fontId="23" fillId="0" borderId="0" xfId="42" applyFont="1" applyAlignment="1">
      <alignment vertical="top"/>
    </xf>
    <xf numFmtId="166" fontId="23" fillId="3" borderId="0" xfId="110" applyFont="1" applyFill="1" applyAlignment="1">
      <alignment horizontal="center"/>
    </xf>
    <xf numFmtId="166" fontId="25" fillId="3" borderId="0" xfId="111" applyNumberFormat="1" applyFont="1" applyFill="1" applyAlignment="1">
      <alignment horizontal="left"/>
    </xf>
    <xf numFmtId="166" fontId="24" fillId="3" borderId="0" xfId="110" applyFont="1" applyFill="1"/>
    <xf numFmtId="166" fontId="25" fillId="3" borderId="0" xfId="110" applyFont="1" applyFill="1" applyAlignment="1">
      <alignment vertical="top"/>
    </xf>
    <xf numFmtId="166" fontId="23" fillId="0" borderId="0" xfId="40" applyFont="1"/>
    <xf numFmtId="166" fontId="23" fillId="0" borderId="0" xfId="40" applyFont="1" applyAlignment="1">
      <alignment horizontal="right"/>
    </xf>
    <xf numFmtId="166" fontId="23" fillId="0" borderId="1" xfId="40" applyFont="1" applyBorder="1"/>
    <xf numFmtId="166" fontId="23" fillId="0" borderId="1" xfId="40" applyFont="1" applyBorder="1" applyAlignment="1">
      <alignment horizontal="right"/>
    </xf>
    <xf numFmtId="0" fontId="28" fillId="0" borderId="0" xfId="21" applyFont="1" applyBorder="1" applyAlignment="1">
      <alignment horizontal="right" vertical="center" indent="1"/>
    </xf>
    <xf numFmtId="0" fontId="28" fillId="0" borderId="0" xfId="21" applyFont="1" applyBorder="1" applyAlignment="1">
      <alignment horizontal="right" vertical="center"/>
    </xf>
    <xf numFmtId="0" fontId="28" fillId="0" borderId="0" xfId="21" applyFont="1" applyBorder="1" applyAlignment="1">
      <alignment horizontal="left" vertical="center" wrapText="1"/>
    </xf>
    <xf numFmtId="0" fontId="28" fillId="0" borderId="0" xfId="21" applyFont="1" applyBorder="1" applyAlignment="1">
      <alignment horizontal="right" vertical="center" wrapText="1"/>
    </xf>
    <xf numFmtId="0" fontId="29" fillId="0" borderId="0" xfId="21" applyFont="1" applyBorder="1" applyAlignment="1">
      <alignment horizontal="left" vertical="center" wrapText="1"/>
    </xf>
    <xf numFmtId="0" fontId="29" fillId="0" borderId="0" xfId="21" applyFont="1" applyAlignment="1">
      <alignment horizontal="left" vertical="center" wrapText="1"/>
    </xf>
    <xf numFmtId="0" fontId="28" fillId="0" borderId="0" xfId="21" applyFont="1" applyAlignment="1">
      <alignment horizontal="right" vertical="center" wrapText="1"/>
    </xf>
    <xf numFmtId="0" fontId="28" fillId="0" borderId="0" xfId="21" applyFont="1" applyAlignment="1">
      <alignment horizontal="left" vertical="center" wrapText="1" indent="1"/>
    </xf>
    <xf numFmtId="0" fontId="27" fillId="0" borderId="0" xfId="21" applyFont="1" applyAlignment="1">
      <alignment horizontal="right" vertical="center" wrapText="1"/>
    </xf>
    <xf numFmtId="0" fontId="27" fillId="0" borderId="0" xfId="21" applyFont="1" applyBorder="1" applyAlignment="1">
      <alignment horizontal="right" vertical="center" wrapText="1"/>
    </xf>
    <xf numFmtId="0" fontId="29" fillId="0" borderId="0" xfId="21" applyFont="1" applyAlignment="1">
      <alignment horizontal="left" vertical="center" wrapText="1" indent="1"/>
    </xf>
    <xf numFmtId="0" fontId="28" fillId="0" borderId="0" xfId="21" applyFont="1" applyAlignment="1">
      <alignment horizontal="left" vertical="center" wrapText="1" indent="3"/>
    </xf>
    <xf numFmtId="0" fontId="29" fillId="0" borderId="0" xfId="21" applyFont="1" applyAlignment="1">
      <alignment horizontal="left" vertical="center" wrapText="1" indent="3"/>
    </xf>
    <xf numFmtId="0" fontId="24" fillId="0" borderId="0" xfId="21" applyFont="1" applyAlignment="1">
      <alignment horizontal="left" vertical="center" indent="3"/>
    </xf>
    <xf numFmtId="0" fontId="28" fillId="0" borderId="0" xfId="21" applyFont="1" applyAlignment="1">
      <alignment horizontal="left" vertical="center" indent="5"/>
    </xf>
    <xf numFmtId="0" fontId="27" fillId="0" borderId="0" xfId="21" applyFont="1" applyBorder="1" applyAlignment="1"/>
    <xf numFmtId="0" fontId="28" fillId="0" borderId="0" xfId="21" applyFont="1" applyAlignment="1">
      <alignment horizontal="left" vertical="center" wrapText="1" indent="5"/>
    </xf>
    <xf numFmtId="2" fontId="27" fillId="0" borderId="0" xfId="21" applyNumberFormat="1" applyFont="1" applyBorder="1" applyAlignment="1">
      <alignment horizontal="right" vertical="center" indent="1"/>
    </xf>
    <xf numFmtId="166" fontId="23" fillId="0" borderId="0" xfId="40" applyFont="1" applyAlignment="1">
      <alignment horizontal="right" vertical="center" wrapText="1"/>
    </xf>
    <xf numFmtId="3" fontId="23" fillId="0" borderId="0" xfId="42" quotePrefix="1" applyNumberFormat="1" applyFont="1" applyFill="1" applyBorder="1" applyAlignment="1" applyProtection="1">
      <alignment horizontal="right" vertical="center"/>
    </xf>
    <xf numFmtId="0" fontId="28" fillId="0" borderId="0" xfId="21" applyFont="1" applyBorder="1" applyAlignment="1">
      <alignment horizontal="left" vertical="center" indent="5"/>
    </xf>
    <xf numFmtId="0" fontId="28" fillId="0" borderId="0" xfId="21" applyFont="1" applyBorder="1" applyAlignment="1">
      <alignment horizontal="left" vertical="center" wrapText="1" indent="5"/>
    </xf>
    <xf numFmtId="169" fontId="23" fillId="0" borderId="0" xfId="41" applyNumberFormat="1" applyFont="1" applyBorder="1" applyAlignment="1">
      <alignment horizontal="right" vertical="center" wrapText="1"/>
    </xf>
    <xf numFmtId="0" fontId="28" fillId="0" borderId="0" xfId="21" applyFont="1" applyBorder="1" applyAlignment="1">
      <alignment horizontal="left" vertical="center" wrapText="1" indent="1"/>
    </xf>
    <xf numFmtId="166" fontId="23" fillId="0" borderId="0" xfId="40" applyFont="1" applyBorder="1" applyAlignment="1">
      <alignment horizontal="right" vertical="center" wrapText="1"/>
    </xf>
    <xf numFmtId="0" fontId="24" fillId="0" borderId="0" xfId="21" applyFont="1" applyAlignment="1">
      <alignment horizontal="left" vertical="center" indent="5"/>
    </xf>
    <xf numFmtId="0" fontId="28" fillId="0" borderId="0" xfId="21" applyFont="1" applyAlignment="1">
      <alignment horizontal="left" vertical="center" wrapText="1"/>
    </xf>
    <xf numFmtId="169" fontId="28" fillId="0" borderId="0" xfId="0" applyNumberFormat="1" applyFont="1"/>
    <xf numFmtId="0" fontId="29" fillId="0" borderId="0" xfId="21" applyFont="1" applyAlignment="1">
      <alignment horizontal="left" vertical="center" indent="1"/>
    </xf>
    <xf numFmtId="169" fontId="27" fillId="0" borderId="0" xfId="41" applyNumberFormat="1" applyFont="1" applyAlignment="1">
      <alignment horizontal="right" vertical="center" wrapText="1"/>
    </xf>
    <xf numFmtId="167" fontId="27" fillId="0" borderId="0" xfId="21" applyNumberFormat="1" applyFont="1" applyAlignment="1">
      <alignment horizontal="right" vertical="center" wrapText="1"/>
    </xf>
    <xf numFmtId="0" fontId="29" fillId="0" borderId="0" xfId="21" applyFont="1" applyAlignment="1">
      <alignment horizontal="left" vertical="center" indent="5"/>
    </xf>
    <xf numFmtId="0" fontId="27" fillId="0" borderId="0" xfId="21" applyFont="1" applyBorder="1" applyAlignment="1">
      <alignment horizontal="right" vertical="center"/>
    </xf>
    <xf numFmtId="0" fontId="23" fillId="0" borderId="0" xfId="21" applyFont="1" applyAlignment="1">
      <alignment horizontal="right" vertical="center"/>
    </xf>
    <xf numFmtId="0" fontId="27" fillId="0" borderId="0" xfId="95" applyFont="1"/>
    <xf numFmtId="0" fontId="28" fillId="0" borderId="0" xfId="95" applyFont="1" applyAlignment="1">
      <alignment vertical="center"/>
    </xf>
    <xf numFmtId="0" fontId="29" fillId="0" borderId="0" xfId="95" applyFont="1" applyAlignment="1">
      <alignment vertical="center"/>
    </xf>
    <xf numFmtId="0" fontId="27" fillId="0" borderId="1" xfId="95" applyFont="1" applyBorder="1" applyAlignment="1">
      <alignment vertical="center"/>
    </xf>
    <xf numFmtId="0" fontId="27" fillId="0" borderId="0" xfId="95" applyFont="1" applyAlignment="1">
      <alignment horizontal="center" vertical="center"/>
    </xf>
    <xf numFmtId="0" fontId="28" fillId="0" borderId="0" xfId="95" applyFont="1" applyAlignment="1">
      <alignment horizontal="right" vertical="center" indent="1"/>
    </xf>
    <xf numFmtId="0" fontId="28" fillId="0" borderId="0" xfId="95" applyFont="1" applyAlignment="1">
      <alignment horizontal="center" vertical="center"/>
    </xf>
    <xf numFmtId="0" fontId="24" fillId="0" borderId="0" xfId="95" applyFont="1" applyAlignment="1">
      <alignment vertical="center"/>
    </xf>
    <xf numFmtId="0" fontId="29" fillId="0" borderId="0" xfId="95" applyFont="1" applyAlignment="1">
      <alignment horizontal="left" vertical="center" indent="2"/>
    </xf>
    <xf numFmtId="3" fontId="28" fillId="0" borderId="0" xfId="95" applyNumberFormat="1" applyFont="1" applyAlignment="1">
      <alignment horizontal="right" vertical="center"/>
    </xf>
    <xf numFmtId="167" fontId="27" fillId="0" borderId="0" xfId="95" applyNumberFormat="1" applyFont="1" applyAlignment="1">
      <alignment horizontal="right" vertical="center" indent="1"/>
    </xf>
    <xf numFmtId="0" fontId="27" fillId="0" borderId="0" xfId="95" applyFont="1" applyAlignment="1">
      <alignment vertical="center"/>
    </xf>
    <xf numFmtId="0" fontId="25" fillId="0" borderId="0" xfId="95" applyFont="1" applyAlignment="1">
      <alignment vertical="center"/>
    </xf>
    <xf numFmtId="0" fontId="29" fillId="0" borderId="0" xfId="95" applyFont="1" applyAlignment="1">
      <alignment horizontal="left" vertical="center" indent="1"/>
    </xf>
    <xf numFmtId="0" fontId="28" fillId="0" borderId="0" xfId="95" applyFont="1" applyAlignment="1">
      <alignment horizontal="left" vertical="center" indent="1"/>
    </xf>
    <xf numFmtId="0" fontId="28" fillId="0" borderId="0" xfId="95" applyFont="1" applyAlignment="1">
      <alignment horizontal="left" vertical="center" indent="2"/>
    </xf>
    <xf numFmtId="0" fontId="28" fillId="0" borderId="0" xfId="96" applyNumberFormat="1" applyFont="1" applyFill="1" applyBorder="1" applyAlignment="1">
      <alignment horizontal="left" vertical="center" indent="3"/>
    </xf>
    <xf numFmtId="0" fontId="28" fillId="0" borderId="0" xfId="96" applyNumberFormat="1" applyFont="1" applyFill="1" applyBorder="1" applyAlignment="1">
      <alignment horizontal="left" vertical="center" wrapText="1" indent="4"/>
    </xf>
    <xf numFmtId="3" fontId="27" fillId="0" borderId="0" xfId="95" applyNumberFormat="1" applyFont="1" applyAlignment="1">
      <alignment horizontal="right" vertical="center"/>
    </xf>
    <xf numFmtId="0" fontId="28" fillId="0" borderId="0" xfId="95" applyFont="1" applyAlignment="1">
      <alignment horizontal="left" vertical="center" indent="4"/>
    </xf>
    <xf numFmtId="0" fontId="29" fillId="0" borderId="0" xfId="95" applyFont="1" applyAlignment="1">
      <alignment horizontal="left" vertical="center" indent="6"/>
    </xf>
    <xf numFmtId="0" fontId="29" fillId="0" borderId="0" xfId="95" applyFont="1" applyAlignment="1">
      <alignment horizontal="left" vertical="center"/>
    </xf>
    <xf numFmtId="3" fontId="27" fillId="0" borderId="0" xfId="95" applyNumberFormat="1" applyFont="1" applyAlignment="1">
      <alignment vertical="center"/>
    </xf>
    <xf numFmtId="0" fontId="28" fillId="0" borderId="0" xfId="96" applyNumberFormat="1" applyFont="1" applyFill="1" applyBorder="1" applyAlignment="1">
      <alignment horizontal="left" vertical="center" indent="1"/>
    </xf>
    <xf numFmtId="0" fontId="29" fillId="0" borderId="0" xfId="96" applyNumberFormat="1" applyFont="1" applyFill="1" applyBorder="1" applyAlignment="1">
      <alignment horizontal="left" vertical="center" indent="1"/>
    </xf>
    <xf numFmtId="0" fontId="28" fillId="0" borderId="0" xfId="97" applyFont="1" applyAlignment="1">
      <alignment horizontal="right" vertical="center"/>
    </xf>
    <xf numFmtId="0" fontId="28" fillId="0" borderId="0" xfId="36" applyNumberFormat="1" applyFont="1" applyAlignment="1">
      <alignment horizontal="right" vertical="center"/>
    </xf>
    <xf numFmtId="0" fontId="29" fillId="0" borderId="0" xfId="36" applyNumberFormat="1" applyFont="1" applyAlignment="1">
      <alignment horizontal="right" vertical="center"/>
    </xf>
    <xf numFmtId="0" fontId="40" fillId="0" borderId="0" xfId="39" applyNumberFormat="1" applyFont="1" applyAlignment="1">
      <alignment horizontal="left" vertical="center"/>
    </xf>
    <xf numFmtId="0" fontId="28" fillId="0" borderId="0" xfId="98" applyNumberFormat="1" applyFont="1" applyAlignment="1">
      <alignment horizontal="left" vertical="center"/>
    </xf>
    <xf numFmtId="0" fontId="29" fillId="0" borderId="0" xfId="98" applyNumberFormat="1" applyFont="1" applyAlignment="1">
      <alignment horizontal="left" vertical="center"/>
    </xf>
    <xf numFmtId="0" fontId="27" fillId="0" borderId="1" xfId="21" applyFont="1" applyBorder="1" applyAlignment="1"/>
    <xf numFmtId="0" fontId="28" fillId="0" borderId="0" xfId="21" applyFont="1" applyAlignment="1">
      <alignment horizontal="center" vertical="center"/>
    </xf>
    <xf numFmtId="3" fontId="28" fillId="0" borderId="0" xfId="21" applyNumberFormat="1" applyFont="1" applyBorder="1" applyAlignment="1">
      <alignment horizontal="right" vertical="center"/>
    </xf>
    <xf numFmtId="3" fontId="28" fillId="0" borderId="0" xfId="21" applyNumberFormat="1" applyFont="1" applyAlignment="1">
      <alignment horizontal="right" vertical="center"/>
    </xf>
    <xf numFmtId="0" fontId="24" fillId="0" borderId="0" xfId="21" applyFont="1" applyAlignment="1">
      <alignment vertical="center" wrapText="1"/>
    </xf>
    <xf numFmtId="0" fontId="25" fillId="0" borderId="0" xfId="21" applyFont="1" applyAlignment="1">
      <alignment vertical="center" wrapText="1"/>
    </xf>
    <xf numFmtId="3" fontId="27" fillId="0" borderId="0" xfId="21" applyNumberFormat="1" applyFont="1" applyBorder="1" applyAlignment="1">
      <alignment vertical="center"/>
    </xf>
    <xf numFmtId="3" fontId="27" fillId="0" borderId="0" xfId="21" applyNumberFormat="1" applyFont="1" applyAlignment="1">
      <alignment horizontal="right" vertical="center"/>
    </xf>
    <xf numFmtId="3" fontId="27" fillId="0" borderId="0" xfId="21" applyNumberFormat="1" applyFont="1" applyBorder="1" applyAlignment="1">
      <alignment horizontal="right" vertical="center"/>
    </xf>
    <xf numFmtId="0" fontId="24" fillId="0" borderId="0" xfId="37" applyNumberFormat="1" applyFont="1" applyFill="1" applyBorder="1" applyAlignment="1">
      <alignment horizontal="left" vertical="center" indent="1"/>
    </xf>
    <xf numFmtId="0" fontId="24" fillId="0" borderId="0" xfId="37" applyNumberFormat="1" applyFont="1" applyFill="1" applyBorder="1" applyAlignment="1">
      <alignment horizontal="left" vertical="center" wrapText="1" indent="4"/>
    </xf>
    <xf numFmtId="0" fontId="25" fillId="0" borderId="0" xfId="37" applyNumberFormat="1" applyFont="1" applyFill="1" applyBorder="1" applyAlignment="1">
      <alignment horizontal="left" vertical="center" indent="1"/>
    </xf>
    <xf numFmtId="0" fontId="25" fillId="0" borderId="0" xfId="37" applyNumberFormat="1" applyFont="1" applyFill="1" applyBorder="1" applyAlignment="1">
      <alignment horizontal="left" vertical="center" wrapText="1" indent="4"/>
    </xf>
    <xf numFmtId="3" fontId="30" fillId="0" borderId="0" xfId="21" applyNumberFormat="1" applyFont="1" applyAlignment="1">
      <alignment vertical="center"/>
    </xf>
    <xf numFmtId="0" fontId="25" fillId="0" borderId="0" xfId="21" applyFont="1" applyAlignment="1">
      <alignment horizontal="left" vertical="center" indent="6"/>
    </xf>
    <xf numFmtId="0" fontId="28" fillId="0" borderId="0" xfId="37" applyNumberFormat="1" applyFont="1" applyFill="1" applyBorder="1" applyAlignment="1">
      <alignment horizontal="left" vertical="center" indent="3"/>
    </xf>
    <xf numFmtId="0" fontId="28" fillId="0" borderId="0" xfId="37" applyNumberFormat="1" applyFont="1" applyFill="1" applyBorder="1" applyAlignment="1">
      <alignment horizontal="left" vertical="center" wrapText="1" indent="4"/>
    </xf>
    <xf numFmtId="0" fontId="28" fillId="0" borderId="0" xfId="21" applyFont="1" applyAlignment="1">
      <alignment horizontal="left" vertical="center" indent="4"/>
    </xf>
    <xf numFmtId="0" fontId="29" fillId="0" borderId="0" xfId="21" applyFont="1" applyAlignment="1">
      <alignment horizontal="left" vertical="center" indent="6"/>
    </xf>
    <xf numFmtId="0" fontId="25" fillId="0" borderId="0" xfId="37" applyNumberFormat="1" applyFont="1" applyFill="1" applyBorder="1" applyAlignment="1">
      <alignment horizontal="left" vertical="center" indent="2"/>
    </xf>
    <xf numFmtId="0" fontId="28" fillId="0" borderId="0" xfId="38" applyFont="1" applyBorder="1" applyAlignment="1">
      <alignment horizontal="right"/>
    </xf>
    <xf numFmtId="0" fontId="24" fillId="0" borderId="0" xfId="39" applyNumberFormat="1" applyFont="1" applyAlignment="1">
      <alignment horizontal="left" vertical="center"/>
    </xf>
    <xf numFmtId="0" fontId="24" fillId="0" borderId="0" xfId="36" applyNumberFormat="1" applyFont="1" applyAlignment="1">
      <alignment horizontal="left" vertical="center"/>
    </xf>
    <xf numFmtId="0" fontId="25" fillId="0" borderId="0" xfId="36" applyNumberFormat="1" applyFont="1" applyAlignment="1">
      <alignment horizontal="left" vertical="center"/>
    </xf>
    <xf numFmtId="0" fontId="23" fillId="0" borderId="0" xfId="29" applyFont="1"/>
    <xf numFmtId="166" fontId="25" fillId="0" borderId="0" xfId="0" applyNumberFormat="1" applyFont="1" applyAlignment="1">
      <alignment horizontal="left" vertical="top"/>
    </xf>
    <xf numFmtId="0" fontId="27" fillId="0" borderId="0" xfId="94" applyFont="1"/>
    <xf numFmtId="0" fontId="28" fillId="0" borderId="0" xfId="95" applyFont="1" applyAlignment="1">
      <alignment horizontal="left" vertical="center"/>
    </xf>
    <xf numFmtId="0" fontId="28" fillId="0" borderId="0" xfId="95" applyFont="1" applyAlignment="1">
      <alignment vertical="center" wrapText="1"/>
    </xf>
    <xf numFmtId="3" fontId="28" fillId="0" borderId="0" xfId="95" applyNumberFormat="1" applyFont="1" applyAlignment="1">
      <alignment vertical="center"/>
    </xf>
    <xf numFmtId="0" fontId="29" fillId="0" borderId="0" xfId="95" applyFont="1" applyAlignment="1">
      <alignment vertical="center" wrapText="1"/>
    </xf>
    <xf numFmtId="2" fontId="27" fillId="0" borderId="0" xfId="95" applyNumberFormat="1" applyFont="1" applyAlignment="1">
      <alignment horizontal="right" vertical="center" indent="1"/>
    </xf>
    <xf numFmtId="2" fontId="27" fillId="0" borderId="0" xfId="95" applyNumberFormat="1" applyFont="1" applyAlignment="1">
      <alignment horizontal="left" vertical="center"/>
    </xf>
    <xf numFmtId="0" fontId="28" fillId="0" borderId="0" xfId="96" applyNumberFormat="1" applyFont="1" applyFill="1" applyBorder="1" applyAlignment="1">
      <alignment horizontal="left" vertical="center" indent="2"/>
    </xf>
    <xf numFmtId="3" fontId="27" fillId="0" borderId="0" xfId="95" applyNumberFormat="1" applyFont="1" applyAlignment="1">
      <alignment horizontal="right" vertical="center" indent="1"/>
    </xf>
    <xf numFmtId="0" fontId="27" fillId="0" borderId="0" xfId="94" applyFont="1" applyAlignment="1">
      <alignment horizontal="right" vertical="center"/>
    </xf>
    <xf numFmtId="0" fontId="27" fillId="0" borderId="0" xfId="94" applyFont="1" applyAlignment="1">
      <alignment vertical="center"/>
    </xf>
    <xf numFmtId="3" fontId="24" fillId="0" borderId="0" xfId="95" applyNumberFormat="1" applyFont="1" applyAlignment="1">
      <alignment horizontal="right" vertical="center"/>
    </xf>
    <xf numFmtId="4" fontId="27" fillId="0" borderId="0" xfId="95" applyNumberFormat="1" applyFont="1" applyAlignment="1">
      <alignment horizontal="left" vertical="center"/>
    </xf>
    <xf numFmtId="0" fontId="29" fillId="0" borderId="0" xfId="96" applyNumberFormat="1" applyFont="1" applyFill="1" applyBorder="1" applyAlignment="1">
      <alignment horizontal="left" vertical="center"/>
    </xf>
    <xf numFmtId="0" fontId="29" fillId="0" borderId="0" xfId="96" applyNumberFormat="1" applyFont="1" applyFill="1" applyBorder="1" applyAlignment="1">
      <alignment horizontal="left" vertical="center" wrapText="1" indent="4"/>
    </xf>
    <xf numFmtId="3" fontId="30" fillId="0" borderId="0" xfId="95" applyNumberFormat="1" applyFont="1" applyAlignment="1">
      <alignment horizontal="right" vertical="center"/>
    </xf>
    <xf numFmtId="167" fontId="30" fillId="0" borderId="0" xfId="95" applyNumberFormat="1" applyFont="1" applyAlignment="1">
      <alignment horizontal="right" vertical="center" indent="1"/>
    </xf>
    <xf numFmtId="0" fontId="28" fillId="0" borderId="0" xfId="94" applyFont="1" applyAlignment="1">
      <alignment horizontal="right" vertical="center"/>
    </xf>
    <xf numFmtId="0" fontId="29" fillId="0" borderId="0" xfId="94" applyFont="1" applyAlignment="1">
      <alignment horizontal="right" vertical="center"/>
    </xf>
    <xf numFmtId="0" fontId="28" fillId="0" borderId="0" xfId="97" applyFont="1" applyAlignment="1">
      <alignment horizontal="left" vertical="center"/>
    </xf>
    <xf numFmtId="0" fontId="29" fillId="0" borderId="0" xfId="97" applyFont="1" applyAlignment="1">
      <alignment horizontal="left" vertical="center"/>
    </xf>
    <xf numFmtId="3" fontId="23" fillId="0" borderId="0" xfId="21" applyNumberFormat="1" applyFont="1" applyBorder="1" applyAlignment="1">
      <alignment vertical="center"/>
    </xf>
    <xf numFmtId="0" fontId="23" fillId="0" borderId="0" xfId="36" applyNumberFormat="1" applyFont="1" applyBorder="1" applyAlignment="1">
      <alignment horizontal="right"/>
    </xf>
    <xf numFmtId="3" fontId="23" fillId="0" borderId="0" xfId="23" applyNumberFormat="1" applyFont="1" applyFill="1" applyAlignment="1">
      <alignment vertical="center"/>
    </xf>
    <xf numFmtId="3" fontId="24" fillId="0" borderId="0" xfId="21" applyNumberFormat="1" applyFont="1" applyAlignment="1">
      <alignment horizontal="right" vertical="center" indent="1"/>
    </xf>
    <xf numFmtId="0" fontId="24" fillId="0" borderId="0" xfId="21" applyFont="1" applyBorder="1" applyAlignment="1">
      <alignment horizontal="left" vertical="center" indent="2"/>
    </xf>
    <xf numFmtId="3" fontId="24" fillId="0" borderId="0" xfId="21" applyNumberFormat="1" applyFont="1" applyBorder="1" applyAlignment="1">
      <alignment vertical="center"/>
    </xf>
    <xf numFmtId="3" fontId="23" fillId="0" borderId="0" xfId="0" applyNumberFormat="1" applyFont="1" applyFill="1" applyBorder="1"/>
    <xf numFmtId="3" fontId="23" fillId="0" borderId="0" xfId="0" applyNumberFormat="1" applyFont="1"/>
    <xf numFmtId="3" fontId="23" fillId="0" borderId="0" xfId="36" applyNumberFormat="1" applyFont="1"/>
    <xf numFmtId="0" fontId="24" fillId="0" borderId="0" xfId="38" applyFont="1" applyBorder="1" applyAlignment="1">
      <alignment horizontal="right"/>
    </xf>
    <xf numFmtId="0" fontId="24" fillId="0" borderId="0" xfId="26" applyFont="1" applyAlignment="1">
      <alignment vertical="center"/>
    </xf>
    <xf numFmtId="0" fontId="25" fillId="0" borderId="0" xfId="26" applyFont="1" applyAlignment="1">
      <alignment vertical="center"/>
    </xf>
    <xf numFmtId="0" fontId="24" fillId="0" borderId="0" xfId="26" applyFont="1" applyBorder="1" applyAlignment="1">
      <alignment horizontal="right" vertical="center" indent="1"/>
    </xf>
    <xf numFmtId="0" fontId="24" fillId="0" borderId="0" xfId="26" applyFont="1" applyBorder="1" applyAlignment="1">
      <alignment horizontal="center" vertical="center"/>
    </xf>
    <xf numFmtId="0" fontId="24" fillId="0" borderId="0" xfId="26" applyFont="1" applyBorder="1" applyAlignment="1">
      <alignment vertical="center"/>
    </xf>
    <xf numFmtId="0" fontId="24" fillId="0" borderId="0" xfId="26" applyFont="1" applyBorder="1" applyAlignment="1">
      <alignment vertical="center" wrapText="1"/>
    </xf>
    <xf numFmtId="0" fontId="25" fillId="0" borderId="0" xfId="26" applyFont="1" applyBorder="1" applyAlignment="1">
      <alignment vertical="center"/>
    </xf>
    <xf numFmtId="0" fontId="25" fillId="0" borderId="0" xfId="26" applyFont="1" applyBorder="1" applyAlignment="1">
      <alignment vertical="center" wrapText="1"/>
    </xf>
    <xf numFmtId="0" fontId="24" fillId="0" borderId="0" xfId="26" applyFont="1" applyBorder="1" applyAlignment="1">
      <alignment horizontal="left" vertical="center" indent="1"/>
    </xf>
    <xf numFmtId="3" fontId="23" fillId="0" borderId="0" xfId="26" applyNumberFormat="1" applyFont="1" applyAlignment="1">
      <alignment vertical="center"/>
    </xf>
    <xf numFmtId="167" fontId="23" fillId="0" borderId="0" xfId="26" applyNumberFormat="1" applyFont="1" applyBorder="1" applyAlignment="1">
      <alignment horizontal="right" vertical="center" indent="1"/>
    </xf>
    <xf numFmtId="0" fontId="25" fillId="0" borderId="0" xfId="26" applyFont="1" applyBorder="1" applyAlignment="1">
      <alignment horizontal="left" vertical="center" indent="1"/>
    </xf>
    <xf numFmtId="4" fontId="23" fillId="0" borderId="0" xfId="26" applyNumberFormat="1" applyFont="1" applyBorder="1" applyAlignment="1">
      <alignment horizontal="left"/>
    </xf>
    <xf numFmtId="169" fontId="23" fillId="0" borderId="0" xfId="27" applyNumberFormat="1" applyFont="1" applyFill="1" applyAlignment="1">
      <alignment vertical="center" wrapText="1"/>
    </xf>
    <xf numFmtId="167" fontId="23" fillId="0" borderId="0" xfId="28" applyNumberFormat="1" applyFont="1" applyFill="1" applyAlignment="1">
      <alignment horizontal="right" vertical="center" indent="1"/>
    </xf>
    <xf numFmtId="167" fontId="24" fillId="0" borderId="0" xfId="26" applyNumberFormat="1" applyFont="1" applyAlignment="1">
      <alignment horizontal="left" vertical="center" wrapText="1"/>
    </xf>
    <xf numFmtId="169" fontId="24" fillId="0" borderId="0" xfId="27" applyNumberFormat="1" applyFont="1" applyFill="1" applyBorder="1" applyAlignment="1" applyProtection="1">
      <alignment vertical="center" wrapText="1"/>
    </xf>
    <xf numFmtId="167" fontId="24" fillId="0" borderId="0" xfId="26" applyNumberFormat="1" applyFont="1" applyAlignment="1">
      <alignment horizontal="right" vertical="center" indent="1"/>
    </xf>
    <xf numFmtId="0" fontId="24" fillId="0" borderId="0" xfId="26" applyFont="1" applyAlignment="1">
      <alignment horizontal="left" vertical="center" indent="1"/>
    </xf>
    <xf numFmtId="0" fontId="25" fillId="0" borderId="0" xfId="26" applyFont="1" applyAlignment="1">
      <alignment horizontal="left" vertical="center" indent="1"/>
    </xf>
    <xf numFmtId="2" fontId="23" fillId="0" borderId="0" xfId="26" applyNumberFormat="1" applyFont="1" applyBorder="1" applyAlignment="1">
      <alignment horizontal="left" vertical="center" indent="1"/>
    </xf>
    <xf numFmtId="174" fontId="23" fillId="0" borderId="0" xfId="29" applyNumberFormat="1" applyFont="1" applyFill="1" applyAlignment="1">
      <alignment horizontal="right" vertical="center"/>
    </xf>
    <xf numFmtId="175" fontId="23" fillId="0" borderId="0" xfId="26" applyNumberFormat="1" applyFont="1" applyAlignment="1">
      <alignment vertical="center"/>
    </xf>
    <xf numFmtId="2" fontId="24" fillId="0" borderId="0" xfId="26" applyNumberFormat="1" applyFont="1" applyAlignment="1">
      <alignment horizontal="left" vertical="center" indent="1"/>
    </xf>
    <xf numFmtId="167" fontId="23" fillId="0" borderId="0" xfId="26" applyNumberFormat="1" applyFont="1" applyAlignment="1">
      <alignment horizontal="right" vertical="center" indent="1"/>
    </xf>
    <xf numFmtId="167" fontId="23" fillId="0" borderId="0" xfId="26" applyNumberFormat="1" applyFont="1" applyAlignment="1">
      <alignment horizontal="right" indent="1"/>
    </xf>
    <xf numFmtId="2" fontId="23" fillId="0" borderId="0" xfId="26" applyNumberFormat="1" applyFont="1" applyAlignment="1">
      <alignment horizontal="left" indent="1"/>
    </xf>
    <xf numFmtId="167" fontId="23" fillId="0" borderId="0" xfId="30" quotePrefix="1" applyNumberFormat="1" applyFont="1" applyFill="1" applyAlignment="1">
      <alignment horizontal="right" vertical="center"/>
    </xf>
    <xf numFmtId="167" fontId="23" fillId="0" borderId="0" xfId="26" applyNumberFormat="1" applyFont="1" applyFill="1" applyAlignment="1">
      <alignment vertical="center"/>
    </xf>
    <xf numFmtId="176" fontId="23" fillId="0" borderId="0" xfId="9" applyNumberFormat="1" applyFont="1" applyAlignment="1">
      <alignment vertical="center" wrapText="1"/>
    </xf>
    <xf numFmtId="0" fontId="23" fillId="0" borderId="0" xfId="26" applyFont="1" applyBorder="1" applyAlignment="1">
      <alignment vertical="center"/>
    </xf>
    <xf numFmtId="0" fontId="24" fillId="0" borderId="0" xfId="26" applyFont="1" applyBorder="1" applyAlignment="1"/>
    <xf numFmtId="0" fontId="23" fillId="0" borderId="0" xfId="26" applyFont="1" applyBorder="1" applyAlignment="1">
      <alignment vertical="top"/>
    </xf>
    <xf numFmtId="0" fontId="24" fillId="0" borderId="0" xfId="29" applyFont="1" applyAlignment="1">
      <alignment vertical="center"/>
    </xf>
    <xf numFmtId="0" fontId="25" fillId="0" borderId="0" xfId="29" applyFont="1" applyAlignment="1">
      <alignment vertical="center"/>
    </xf>
    <xf numFmtId="169" fontId="24" fillId="0" borderId="0" xfId="74" applyNumberFormat="1" applyFont="1" applyFill="1" applyAlignment="1">
      <alignment horizontal="right" vertical="center"/>
    </xf>
    <xf numFmtId="169" fontId="23" fillId="0" borderId="0" xfId="74" applyNumberFormat="1" applyFont="1" applyFill="1" applyAlignment="1">
      <alignment horizontal="right" vertical="center"/>
    </xf>
    <xf numFmtId="172" fontId="24" fillId="0" borderId="0" xfId="22" applyFont="1" applyAlignment="1">
      <alignment horizontal="left" vertical="center" indent="1"/>
    </xf>
    <xf numFmtId="172" fontId="25" fillId="0" borderId="0" xfId="24" applyFont="1" applyAlignment="1">
      <alignment horizontal="left" vertical="center" indent="1"/>
    </xf>
    <xf numFmtId="167" fontId="24" fillId="0" borderId="0" xfId="21" applyNumberFormat="1" applyFont="1" applyFill="1" applyAlignment="1">
      <alignment horizontal="right" vertical="center" indent="1"/>
    </xf>
    <xf numFmtId="167" fontId="23" fillId="0" borderId="0" xfId="25" applyNumberFormat="1" applyFont="1" applyFill="1" applyBorder="1" applyAlignment="1">
      <alignment horizontal="right" vertical="center" indent="1"/>
    </xf>
    <xf numFmtId="167" fontId="23" fillId="0" borderId="0" xfId="25" applyNumberFormat="1" applyFont="1" applyFill="1" applyAlignment="1">
      <alignment horizontal="right" vertical="center" indent="1"/>
    </xf>
    <xf numFmtId="0" fontId="23" fillId="0" borderId="0" xfId="21" applyFont="1" applyFill="1" applyAlignment="1">
      <alignment horizontal="right" vertical="center" indent="1"/>
    </xf>
    <xf numFmtId="0" fontId="27" fillId="0" borderId="1" xfId="9" applyFont="1" applyFill="1" applyBorder="1"/>
    <xf numFmtId="0" fontId="27" fillId="0" borderId="0" xfId="21" applyFont="1" applyAlignment="1">
      <alignment horizontal="center" vertical="center"/>
    </xf>
    <xf numFmtId="0" fontId="28" fillId="0" borderId="0" xfId="21" applyFont="1" applyFill="1" applyBorder="1" applyAlignment="1">
      <alignment horizontal="center" vertical="center"/>
    </xf>
    <xf numFmtId="0" fontId="28" fillId="0" borderId="0" xfId="78" applyFont="1" applyAlignment="1">
      <alignment vertical="center"/>
    </xf>
    <xf numFmtId="3" fontId="28" fillId="0" borderId="0" xfId="62" applyNumberFormat="1" applyFont="1" applyAlignment="1">
      <alignment horizontal="right" vertical="center"/>
    </xf>
    <xf numFmtId="0" fontId="27" fillId="0" borderId="0" xfId="21" applyFont="1" applyFill="1" applyBorder="1" applyAlignment="1">
      <alignment vertical="center"/>
    </xf>
    <xf numFmtId="0" fontId="29" fillId="0" borderId="0" xfId="78" applyFont="1" applyAlignment="1">
      <alignment vertical="center"/>
    </xf>
    <xf numFmtId="0" fontId="27" fillId="0" borderId="0" xfId="62" applyFont="1" applyAlignment="1">
      <alignment vertical="center"/>
    </xf>
    <xf numFmtId="0" fontId="29" fillId="0" borderId="0" xfId="78" applyFont="1" applyAlignment="1">
      <alignment horizontal="left" vertical="center" indent="1"/>
    </xf>
    <xf numFmtId="167" fontId="27" fillId="0" borderId="0" xfId="78" applyNumberFormat="1" applyFont="1" applyAlignment="1">
      <alignment horizontal="right" vertical="center" indent="1"/>
    </xf>
    <xf numFmtId="0" fontId="28" fillId="0" borderId="0" xfId="62" applyFont="1" applyAlignment="1">
      <alignment horizontal="left" vertical="center" indent="1"/>
    </xf>
    <xf numFmtId="167" fontId="27" fillId="0" borderId="0" xfId="62" applyNumberFormat="1" applyFont="1" applyAlignment="1">
      <alignment horizontal="right" vertical="center"/>
    </xf>
    <xf numFmtId="0" fontId="29" fillId="0" borderId="0" xfId="62" applyFont="1" applyAlignment="1">
      <alignment horizontal="left" vertical="center" indent="1"/>
    </xf>
    <xf numFmtId="0" fontId="29" fillId="0" borderId="0" xfId="9" applyFont="1" applyFill="1" applyAlignment="1">
      <alignment horizontal="left" vertical="center" indent="1"/>
    </xf>
    <xf numFmtId="3" fontId="28" fillId="0" borderId="0" xfId="9" applyNumberFormat="1" applyFont="1" applyFill="1" applyAlignment="1">
      <alignment horizontal="right" vertical="center"/>
    </xf>
    <xf numFmtId="0" fontId="24" fillId="0" borderId="0" xfId="0" applyNumberFormat="1" applyFont="1" applyFill="1" applyAlignment="1">
      <alignment vertical="center"/>
    </xf>
    <xf numFmtId="166" fontId="26" fillId="0" borderId="0" xfId="12" applyNumberFormat="1" applyFont="1" applyFill="1" applyBorder="1" applyAlignment="1">
      <alignment horizontal="left" vertical="center"/>
    </xf>
    <xf numFmtId="166" fontId="25" fillId="0" borderId="0" xfId="12" applyNumberFormat="1" applyFont="1" applyFill="1" applyBorder="1" applyAlignment="1">
      <alignment horizontal="left" vertical="center"/>
    </xf>
    <xf numFmtId="166" fontId="24" fillId="0" borderId="0" xfId="12" applyNumberFormat="1" applyFont="1" applyFill="1" applyBorder="1" applyAlignment="1">
      <alignment horizontal="left" vertical="center"/>
    </xf>
    <xf numFmtId="0" fontId="24" fillId="0" borderId="0" xfId="14" applyFont="1" applyFill="1" applyBorder="1" applyAlignment="1">
      <alignment horizontal="right" vertical="center" indent="1"/>
    </xf>
    <xf numFmtId="0" fontId="24" fillId="0" borderId="0" xfId="14" applyFont="1">
      <alignment vertical="center"/>
    </xf>
    <xf numFmtId="3" fontId="24" fillId="0" borderId="0" xfId="15" applyNumberFormat="1" applyFont="1" applyFill="1" applyBorder="1" applyAlignment="1">
      <alignment horizontal="right" vertical="center"/>
    </xf>
    <xf numFmtId="0" fontId="25" fillId="0" borderId="0" xfId="14" applyFont="1">
      <alignment vertical="center"/>
    </xf>
    <xf numFmtId="3" fontId="23" fillId="0" borderId="0" xfId="0" applyNumberFormat="1" applyFont="1" applyAlignment="1">
      <alignment horizontal="right" wrapText="1"/>
    </xf>
    <xf numFmtId="0" fontId="23" fillId="0" borderId="0" xfId="20" applyNumberFormat="1" applyFont="1" applyFill="1" applyAlignment="1">
      <alignment horizontal="right" vertical="center"/>
    </xf>
    <xf numFmtId="3" fontId="23" fillId="0" borderId="0" xfId="15" applyNumberFormat="1" applyFont="1" applyFill="1" applyBorder="1" applyAlignment="1">
      <alignment horizontal="right" vertical="center" wrapText="1"/>
    </xf>
    <xf numFmtId="167" fontId="23" fillId="0" borderId="0" xfId="14" applyNumberFormat="1" applyFont="1" applyAlignment="1">
      <alignment horizontal="right" vertical="center" indent="1"/>
    </xf>
    <xf numFmtId="0" fontId="23" fillId="0" borderId="0" xfId="14" applyFont="1" applyFill="1" applyBorder="1" applyAlignment="1">
      <alignment horizontal="right" vertical="center"/>
    </xf>
    <xf numFmtId="0" fontId="23" fillId="0" borderId="0" xfId="20" applyNumberFormat="1" applyFont="1" applyAlignment="1">
      <alignment horizontal="right" vertical="center"/>
    </xf>
    <xf numFmtId="0" fontId="24" fillId="0" borderId="1" xfId="14" applyFont="1" applyBorder="1" applyAlignment="1">
      <alignment horizontal="left" vertical="center" indent="2"/>
    </xf>
    <xf numFmtId="0" fontId="24" fillId="0" borderId="1" xfId="14" applyFont="1" applyFill="1" applyBorder="1" applyAlignment="1">
      <alignment horizontal="left" vertical="center" indent="2"/>
    </xf>
    <xf numFmtId="3" fontId="23" fillId="0" borderId="1" xfId="9" applyNumberFormat="1" applyFont="1" applyFill="1" applyBorder="1" applyAlignment="1">
      <alignment horizontal="right"/>
    </xf>
    <xf numFmtId="167" fontId="23" fillId="0" borderId="1" xfId="14" applyNumberFormat="1" applyFont="1" applyFill="1" applyBorder="1" applyAlignment="1">
      <alignment horizontal="right" vertical="center" indent="1"/>
    </xf>
    <xf numFmtId="0" fontId="23" fillId="0" borderId="0" xfId="14" applyFont="1" applyAlignment="1">
      <alignment horizontal="center" vertical="center"/>
    </xf>
    <xf numFmtId="0" fontId="23" fillId="0" borderId="0" xfId="14" applyFont="1" applyAlignment="1">
      <alignment horizontal="right" vertical="center" indent="1"/>
    </xf>
    <xf numFmtId="167" fontId="23" fillId="0" borderId="0" xfId="0" applyNumberFormat="1" applyFont="1" applyAlignment="1">
      <alignment vertical="center"/>
    </xf>
    <xf numFmtId="167" fontId="23" fillId="0" borderId="0" xfId="20" applyNumberFormat="1" applyFont="1" applyAlignment="1">
      <alignment vertical="center"/>
    </xf>
    <xf numFmtId="0" fontId="36" fillId="0" borderId="0" xfId="14" applyFont="1">
      <alignment vertical="center"/>
    </xf>
    <xf numFmtId="3" fontId="24" fillId="0" borderId="0" xfId="15" applyNumberFormat="1" applyFont="1" applyFill="1" applyBorder="1" applyAlignment="1">
      <alignment horizontal="right" vertical="center" wrapText="1"/>
    </xf>
    <xf numFmtId="3" fontId="23" fillId="0" borderId="0" xfId="1" applyNumberFormat="1" applyFont="1" applyBorder="1" applyAlignment="1">
      <alignment horizontal="right" wrapText="1"/>
    </xf>
    <xf numFmtId="4" fontId="23" fillId="0" borderId="0" xfId="14" applyNumberFormat="1" applyFont="1" applyFill="1" applyBorder="1" applyAlignment="1">
      <alignment horizontal="left"/>
    </xf>
    <xf numFmtId="3" fontId="23" fillId="0" borderId="0" xfId="0" applyNumberFormat="1" applyFont="1" applyBorder="1" applyAlignment="1">
      <alignment horizontal="right"/>
    </xf>
    <xf numFmtId="0" fontId="23" fillId="0" borderId="0" xfId="9" applyFont="1" applyAlignment="1"/>
    <xf numFmtId="167" fontId="23" fillId="0" borderId="0" xfId="14" applyNumberFormat="1" applyFont="1" applyFill="1" applyAlignment="1">
      <alignment horizontal="right" indent="1"/>
    </xf>
    <xf numFmtId="2" fontId="23" fillId="0" borderId="0" xfId="14" applyNumberFormat="1" applyFont="1" applyFill="1" applyAlignment="1">
      <alignment horizontal="left" indent="1"/>
    </xf>
    <xf numFmtId="167" fontId="23" fillId="0" borderId="0" xfId="14" applyNumberFormat="1" applyFont="1" applyFill="1" applyBorder="1" applyAlignment="1">
      <alignment horizontal="right" indent="1"/>
    </xf>
    <xf numFmtId="3" fontId="23" fillId="0" borderId="0" xfId="9" applyNumberFormat="1" applyFont="1" applyFill="1" applyAlignment="1">
      <alignment horizontal="right"/>
    </xf>
    <xf numFmtId="0" fontId="25" fillId="0" borderId="0" xfId="37" applyNumberFormat="1" applyFont="1" applyAlignment="1">
      <alignment vertical="center"/>
    </xf>
    <xf numFmtId="0" fontId="23" fillId="0" borderId="0" xfId="37" applyNumberFormat="1" applyFont="1" applyBorder="1" applyAlignment="1">
      <alignment horizontal="right" vertical="center"/>
    </xf>
    <xf numFmtId="166" fontId="25" fillId="0" borderId="0" xfId="4" applyFont="1" applyAlignment="1">
      <alignment horizontal="left" vertical="top"/>
    </xf>
    <xf numFmtId="169" fontId="25" fillId="0" borderId="0" xfId="37" applyNumberFormat="1" applyFont="1" applyAlignment="1">
      <alignment vertical="center"/>
    </xf>
    <xf numFmtId="169" fontId="23" fillId="0" borderId="0" xfId="37" applyNumberFormat="1" applyFont="1" applyBorder="1" applyAlignment="1">
      <alignment horizontal="right" vertical="center"/>
    </xf>
    <xf numFmtId="0" fontId="23" fillId="0" borderId="0" xfId="21" applyFont="1"/>
    <xf numFmtId="165" fontId="24" fillId="0" borderId="0" xfId="3" applyFont="1" applyFill="1" applyBorder="1" applyAlignment="1">
      <alignment vertical="center"/>
    </xf>
    <xf numFmtId="165" fontId="25" fillId="0" borderId="0" xfId="3" applyFont="1" applyFill="1" applyBorder="1" applyAlignment="1">
      <alignment vertical="center"/>
    </xf>
    <xf numFmtId="165" fontId="44" fillId="0" borderId="0" xfId="3" applyFont="1" applyBorder="1" applyAlignment="1">
      <alignment vertical="center"/>
    </xf>
    <xf numFmtId="165" fontId="27" fillId="0" borderId="1" xfId="2" applyNumberFormat="1" applyFont="1" applyBorder="1" applyAlignment="1">
      <alignment vertical="center"/>
    </xf>
    <xf numFmtId="165" fontId="28" fillId="0" borderId="1" xfId="2" applyNumberFormat="1" applyFont="1" applyBorder="1" applyAlignment="1">
      <alignment horizontal="right" vertical="center"/>
    </xf>
    <xf numFmtId="165" fontId="27" fillId="0" borderId="1" xfId="2" applyFont="1" applyBorder="1"/>
    <xf numFmtId="166" fontId="25" fillId="0" borderId="0" xfId="4" applyFont="1" applyFill="1" applyBorder="1" applyAlignment="1">
      <alignment vertical="center"/>
    </xf>
    <xf numFmtId="166" fontId="23" fillId="0" borderId="0" xfId="4" applyFont="1" applyFill="1" applyBorder="1" applyAlignment="1">
      <alignment horizontal="right" vertical="center"/>
    </xf>
    <xf numFmtId="165" fontId="24" fillId="0" borderId="0" xfId="5" applyFont="1" applyFill="1" applyBorder="1" applyAlignment="1">
      <alignment vertical="center"/>
    </xf>
    <xf numFmtId="3" fontId="23" fillId="0" borderId="0" xfId="6" applyNumberFormat="1" applyFont="1" applyFill="1" applyBorder="1" applyAlignment="1" applyProtection="1">
      <alignment horizontal="right" vertical="center"/>
    </xf>
    <xf numFmtId="165" fontId="23" fillId="0" borderId="0" xfId="5" applyFont="1" applyFill="1" applyBorder="1" applyAlignment="1">
      <alignment vertical="center"/>
    </xf>
    <xf numFmtId="3" fontId="27" fillId="0" borderId="0" xfId="4" applyNumberFormat="1" applyFont="1" applyFill="1" applyAlignment="1">
      <alignment horizontal="right" vertical="center"/>
    </xf>
    <xf numFmtId="167" fontId="28" fillId="0" borderId="0" xfId="7" applyNumberFormat="1" applyFont="1" applyFill="1" applyAlignment="1">
      <alignment horizontal="right" vertical="center"/>
    </xf>
    <xf numFmtId="165" fontId="25" fillId="0" borderId="0" xfId="5" applyFont="1" applyFill="1" applyBorder="1" applyAlignment="1">
      <alignment vertical="center"/>
    </xf>
    <xf numFmtId="168" fontId="24" fillId="0" borderId="0" xfId="8" applyFont="1" applyFill="1" applyBorder="1" applyAlignment="1">
      <alignment horizontal="left" indent="1"/>
    </xf>
    <xf numFmtId="168" fontId="25" fillId="0" borderId="0" xfId="8" applyFont="1" applyFill="1" applyBorder="1" applyAlignment="1">
      <alignment horizontal="left" vertical="center" indent="1"/>
    </xf>
    <xf numFmtId="168" fontId="24" fillId="0" borderId="0" xfId="8" applyFont="1" applyFill="1" applyBorder="1" applyAlignment="1"/>
    <xf numFmtId="168" fontId="25" fillId="0" borderId="0" xfId="8" applyFont="1" applyFill="1" applyBorder="1" applyAlignment="1">
      <alignment horizontal="left" indent="1"/>
    </xf>
    <xf numFmtId="168" fontId="25" fillId="0" borderId="0" xfId="8" applyFont="1" applyAlignment="1">
      <alignment horizontal="left" indent="1"/>
    </xf>
    <xf numFmtId="168" fontId="25" fillId="0" borderId="0" xfId="8" applyFont="1" applyFill="1" applyBorder="1" applyAlignment="1">
      <alignment vertical="center"/>
    </xf>
    <xf numFmtId="166" fontId="28" fillId="0" borderId="0" xfId="4" applyFont="1" applyFill="1" applyAlignment="1">
      <alignment vertical="center"/>
    </xf>
    <xf numFmtId="165" fontId="28" fillId="0" borderId="0" xfId="2" applyFont="1" applyBorder="1" applyAlignment="1">
      <alignment horizontal="right" vertical="center"/>
    </xf>
    <xf numFmtId="165" fontId="29" fillId="0" borderId="0" xfId="2" applyFont="1" applyBorder="1" applyAlignment="1">
      <alignment horizontal="right" vertical="center"/>
    </xf>
    <xf numFmtId="165" fontId="29" fillId="0" borderId="0" xfId="2" applyFont="1" applyBorder="1" applyAlignment="1">
      <alignment vertical="center"/>
    </xf>
    <xf numFmtId="168" fontId="24" fillId="0" borderId="0" xfId="8" applyFont="1" applyFill="1" applyBorder="1" applyAlignment="1">
      <alignment vertical="center"/>
    </xf>
    <xf numFmtId="168" fontId="24" fillId="0" borderId="0" xfId="8" applyFont="1" applyAlignment="1">
      <alignment vertical="center"/>
    </xf>
    <xf numFmtId="168" fontId="25" fillId="0" borderId="0" xfId="8" applyFont="1" applyAlignment="1">
      <alignment vertical="center"/>
    </xf>
    <xf numFmtId="0" fontId="45" fillId="4" borderId="2" xfId="21" applyFont="1" applyFill="1" applyBorder="1" applyAlignment="1">
      <alignment horizontal="right" vertical="center"/>
    </xf>
    <xf numFmtId="3" fontId="23" fillId="0" borderId="3" xfId="4" applyNumberFormat="1" applyFont="1" applyFill="1" applyBorder="1" applyAlignment="1">
      <alignment horizontal="right" vertical="center"/>
    </xf>
    <xf numFmtId="0" fontId="45" fillId="4" borderId="2" xfId="21" applyFont="1" applyFill="1" applyBorder="1" applyAlignment="1">
      <alignment horizontal="center" vertical="center"/>
    </xf>
    <xf numFmtId="165" fontId="24" fillId="0" borderId="0" xfId="3" applyFont="1" applyFill="1" applyBorder="1" applyAlignment="1">
      <alignment horizontal="left" vertical="center"/>
    </xf>
    <xf numFmtId="165" fontId="25" fillId="0" borderId="0" xfId="3" applyFont="1" applyFill="1" applyBorder="1" applyAlignment="1">
      <alignment horizontal="left" vertical="center"/>
    </xf>
    <xf numFmtId="0" fontId="28" fillId="0" borderId="0" xfId="21" applyFont="1" applyAlignment="1">
      <alignment horizontal="left" vertical="center"/>
    </xf>
    <xf numFmtId="0" fontId="29" fillId="0" borderId="0" xfId="21" applyFont="1" applyAlignment="1">
      <alignment horizontal="left" vertical="center"/>
    </xf>
    <xf numFmtId="0" fontId="24" fillId="0" borderId="0" xfId="26" applyFont="1" applyBorder="1" applyAlignment="1">
      <alignment horizontal="left" vertical="center"/>
    </xf>
    <xf numFmtId="0" fontId="23" fillId="0" borderId="1" xfId="21" applyFont="1" applyBorder="1" applyAlignment="1">
      <alignment horizontal="left"/>
    </xf>
    <xf numFmtId="0" fontId="27" fillId="0" borderId="1" xfId="95" applyFont="1" applyBorder="1" applyAlignment="1">
      <alignment horizontal="left" vertical="center"/>
    </xf>
    <xf numFmtId="166" fontId="23" fillId="0" borderId="1" xfId="40" applyFont="1" applyBorder="1" applyAlignment="1">
      <alignment horizontal="left"/>
    </xf>
    <xf numFmtId="0" fontId="23" fillId="0" borderId="1" xfId="21" applyFont="1" applyBorder="1" applyAlignment="1">
      <alignment horizontal="left" vertical="center"/>
    </xf>
    <xf numFmtId="0" fontId="23" fillId="0" borderId="1" xfId="9" applyFont="1" applyBorder="1" applyAlignment="1">
      <alignment horizontal="left"/>
    </xf>
    <xf numFmtId="0" fontId="29" fillId="0" borderId="0" xfId="14" applyFont="1" applyFill="1" applyAlignment="1">
      <alignment horizontal="left" vertical="center"/>
    </xf>
    <xf numFmtId="0" fontId="25" fillId="0" borderId="0" xfId="26" applyFont="1" applyBorder="1" applyAlignment="1">
      <alignment horizontal="left" vertical="center"/>
    </xf>
    <xf numFmtId="0" fontId="24" fillId="0" borderId="0" xfId="26" applyFont="1" applyBorder="1" applyAlignment="1">
      <alignment horizontal="center" vertical="center" wrapText="1"/>
    </xf>
    <xf numFmtId="167" fontId="24" fillId="0" borderId="0" xfId="26" applyNumberFormat="1" applyFont="1" applyAlignment="1">
      <alignment horizontal="left" vertical="center" wrapText="1"/>
    </xf>
    <xf numFmtId="0" fontId="24" fillId="0" borderId="1" xfId="9" applyFont="1" applyBorder="1" applyAlignment="1">
      <alignment horizontal="right"/>
    </xf>
    <xf numFmtId="0" fontId="24" fillId="0" borderId="0" xfId="38" applyFont="1" applyBorder="1" applyAlignment="1">
      <alignment horizontal="left" vertical="center"/>
    </xf>
    <xf numFmtId="0" fontId="27" fillId="0" borderId="1" xfId="21" applyFont="1" applyBorder="1" applyAlignment="1">
      <alignment horizontal="right" vertical="center"/>
    </xf>
    <xf numFmtId="0" fontId="24" fillId="0" borderId="1" xfId="62" applyFont="1" applyBorder="1" applyAlignment="1">
      <alignment horizontal="right"/>
    </xf>
    <xf numFmtId="0" fontId="28" fillId="0" borderId="1" xfId="62" applyFont="1" applyBorder="1" applyAlignment="1">
      <alignment horizontal="right"/>
    </xf>
  </cellXfs>
  <cellStyles count="112">
    <cellStyle name="Comma" xfId="1" builtinId="3"/>
    <cellStyle name="Comma 10 5" xfId="15" xr:uid="{00000000-0005-0000-0000-000001000000}"/>
    <cellStyle name="Comma 2" xfId="11" xr:uid="{00000000-0005-0000-0000-000002000000}"/>
    <cellStyle name="Comma 2 10" xfId="34" xr:uid="{00000000-0005-0000-0000-000003000000}"/>
    <cellStyle name="Comma 2 2" xfId="6" xr:uid="{00000000-0005-0000-0000-000004000000}"/>
    <cellStyle name="Comma 2 2 10 3" xfId="23" xr:uid="{00000000-0005-0000-0000-000005000000}"/>
    <cellStyle name="Comma 2 2 10 3 2" xfId="69" xr:uid="{00000000-0005-0000-0000-000006000000}"/>
    <cellStyle name="Comma 2 2 10 3 2 2" xfId="80" xr:uid="{00000000-0005-0000-0000-000007000000}"/>
    <cellStyle name="Comma 2 2 2" xfId="30" xr:uid="{00000000-0005-0000-0000-000008000000}"/>
    <cellStyle name="Comma 2 2 257" xfId="16" xr:uid="{00000000-0005-0000-0000-000009000000}"/>
    <cellStyle name="Comma 2 2 257 2" xfId="28" xr:uid="{00000000-0005-0000-0000-00000A000000}"/>
    <cellStyle name="Comma 2 2 258" xfId="47" xr:uid="{00000000-0005-0000-0000-00000B000000}"/>
    <cellStyle name="Comma 2 3" xfId="52" xr:uid="{00000000-0005-0000-0000-00000C000000}"/>
    <cellStyle name="Comma 2 4" xfId="74" xr:uid="{00000000-0005-0000-0000-00000D000000}"/>
    <cellStyle name="Comma 3" xfId="41" xr:uid="{00000000-0005-0000-0000-00000E000000}"/>
    <cellStyle name="Comma 4" xfId="67" xr:uid="{00000000-0005-0000-0000-00000F000000}"/>
    <cellStyle name="Comma 4 2" xfId="79" xr:uid="{00000000-0005-0000-0000-000010000000}"/>
    <cellStyle name="Comma 5" xfId="37" xr:uid="{00000000-0005-0000-0000-000011000000}"/>
    <cellStyle name="Comma 5 2" xfId="96" xr:uid="{00000000-0005-0000-0000-000012000000}"/>
    <cellStyle name="Comma 5 76" xfId="50" xr:uid="{00000000-0005-0000-0000-000013000000}"/>
    <cellStyle name="Comma 6" xfId="107" xr:uid="{00000000-0005-0000-0000-000014000000}"/>
    <cellStyle name="Comma 7" xfId="58" xr:uid="{00000000-0005-0000-0000-000015000000}"/>
    <cellStyle name="Comma 7 2" xfId="89" xr:uid="{00000000-0005-0000-0000-000016000000}"/>
    <cellStyle name="Comma 8" xfId="75" xr:uid="{00000000-0005-0000-0000-000017000000}"/>
    <cellStyle name="Comma 856" xfId="35" xr:uid="{00000000-0005-0000-0000-000018000000}"/>
    <cellStyle name="Comma 857" xfId="27" xr:uid="{00000000-0005-0000-0000-000019000000}"/>
    <cellStyle name="Normal" xfId="0" builtinId="0"/>
    <cellStyle name="Normal 10 11 2" xfId="9" xr:uid="{00000000-0005-0000-0000-00001B000000}"/>
    <cellStyle name="Normal 10 11 2 18 2" xfId="100" xr:uid="{00000000-0005-0000-0000-00001C000000}"/>
    <cellStyle name="Normal 10 11 2 2" xfId="62" xr:uid="{00000000-0005-0000-0000-00001D000000}"/>
    <cellStyle name="Normal 10 11 2 3" xfId="56" xr:uid="{00000000-0005-0000-0000-00001E000000}"/>
    <cellStyle name="Normal 10 11 2 3 2" xfId="87" xr:uid="{00000000-0005-0000-0000-00001F000000}"/>
    <cellStyle name="Normal 10 11 2 4" xfId="66" xr:uid="{00000000-0005-0000-0000-000020000000}"/>
    <cellStyle name="Normal 10 11 2 4 2" xfId="73" xr:uid="{00000000-0005-0000-0000-000021000000}"/>
    <cellStyle name="Normal 10 11 2 5" xfId="108" xr:uid="{00000000-0005-0000-0000-000022000000}"/>
    <cellStyle name="Normal 10 11 2 6" xfId="109" xr:uid="{00000000-0005-0000-0000-000023000000}"/>
    <cellStyle name="Normal 11" xfId="110" xr:uid="{00000000-0005-0000-0000-000024000000}"/>
    <cellStyle name="Normal 13" xfId="44" xr:uid="{00000000-0005-0000-0000-000025000000}"/>
    <cellStyle name="Normal 13 2" xfId="39" xr:uid="{00000000-0005-0000-0000-000026000000}"/>
    <cellStyle name="Normal 13 2 5" xfId="48" xr:uid="{00000000-0005-0000-0000-000027000000}"/>
    <cellStyle name="Normal 15 5 2" xfId="43" xr:uid="{00000000-0005-0000-0000-000028000000}"/>
    <cellStyle name="Normal 15 5 2 2" xfId="104" xr:uid="{00000000-0005-0000-0000-000029000000}"/>
    <cellStyle name="Normal 17" xfId="42" xr:uid="{00000000-0005-0000-0000-00002A000000}"/>
    <cellStyle name="Normal 17 2" xfId="40" xr:uid="{00000000-0005-0000-0000-00002B000000}"/>
    <cellStyle name="Normal 18 2" xfId="17" xr:uid="{00000000-0005-0000-0000-00002C000000}"/>
    <cellStyle name="Normal 2" xfId="2" xr:uid="{00000000-0005-0000-0000-00002D000000}"/>
    <cellStyle name="Normal 2 2" xfId="7" xr:uid="{00000000-0005-0000-0000-00002E000000}"/>
    <cellStyle name="Normal 2 2 2" xfId="33" xr:uid="{00000000-0005-0000-0000-00002F000000}"/>
    <cellStyle name="Normal 2 2 2 2 2 4" xfId="21" xr:uid="{00000000-0005-0000-0000-000030000000}"/>
    <cellStyle name="Normal 2 2 2 2 2 4 2" xfId="64" xr:uid="{00000000-0005-0000-0000-000031000000}"/>
    <cellStyle name="Normal 2 2 2 2 2 4 2 2" xfId="78" xr:uid="{00000000-0005-0000-0000-000032000000}"/>
    <cellStyle name="Normal 2 2 2 2 2 4 3" xfId="71" xr:uid="{00000000-0005-0000-0000-000033000000}"/>
    <cellStyle name="Normal 2 2 2 2 2 4 4" xfId="82" xr:uid="{00000000-0005-0000-0000-000034000000}"/>
    <cellStyle name="Normal 2 2 2 2 2 4 5" xfId="95" xr:uid="{00000000-0005-0000-0000-000035000000}"/>
    <cellStyle name="Normal 2 2 2 2 2 4 6" xfId="103" xr:uid="{00000000-0005-0000-0000-000036000000}"/>
    <cellStyle name="Normal 2 2 2 2 2 4 7" xfId="106" xr:uid="{00000000-0005-0000-0000-000037000000}"/>
    <cellStyle name="Normal 2 2 2 2 6" xfId="24" xr:uid="{00000000-0005-0000-0000-000038000000}"/>
    <cellStyle name="Normal 2 2 2 2 7" xfId="111" xr:uid="{00000000-0005-0000-0000-000039000000}"/>
    <cellStyle name="Normal 2 2 2 7" xfId="18" xr:uid="{00000000-0005-0000-0000-00003A000000}"/>
    <cellStyle name="Normal 2 2 2 8" xfId="25" xr:uid="{00000000-0005-0000-0000-00003B000000}"/>
    <cellStyle name="Normal 2 2 85 2" xfId="49" xr:uid="{00000000-0005-0000-0000-00003C000000}"/>
    <cellStyle name="Normal 2 2 85 2 2" xfId="85" xr:uid="{00000000-0005-0000-0000-00003D000000}"/>
    <cellStyle name="Normal 2 258" xfId="14" xr:uid="{00000000-0005-0000-0000-00003E000000}"/>
    <cellStyle name="Normal 2 258 2" xfId="26" xr:uid="{00000000-0005-0000-0000-00003F000000}"/>
    <cellStyle name="Normal 2 258 3" xfId="45" xr:uid="{00000000-0005-0000-0000-000040000000}"/>
    <cellStyle name="Normal 2 258 3 2" xfId="61" xr:uid="{00000000-0005-0000-0000-000041000000}"/>
    <cellStyle name="Normal 2 258 3 2 2" xfId="81" xr:uid="{00000000-0005-0000-0000-000042000000}"/>
    <cellStyle name="Normal 2 258 3 3" xfId="65" xr:uid="{00000000-0005-0000-0000-000043000000}"/>
    <cellStyle name="Normal 2 258 3 3 2" xfId="77" xr:uid="{00000000-0005-0000-0000-000044000000}"/>
    <cellStyle name="Normal 2 258 3 4" xfId="72" xr:uid="{00000000-0005-0000-0000-000045000000}"/>
    <cellStyle name="Normal 2 3" xfId="59" xr:uid="{00000000-0005-0000-0000-000046000000}"/>
    <cellStyle name="Normal 2 3 2" xfId="90" xr:uid="{00000000-0005-0000-0000-000047000000}"/>
    <cellStyle name="Normal 3" xfId="54" xr:uid="{00000000-0005-0000-0000-000048000000}"/>
    <cellStyle name="Normal 3 2 2 2" xfId="99" xr:uid="{00000000-0005-0000-0000-000049000000}"/>
    <cellStyle name="Normal 3 2 3" xfId="29" xr:uid="{00000000-0005-0000-0000-00004A000000}"/>
    <cellStyle name="Normal 3 2 3 11" xfId="101" xr:uid="{00000000-0005-0000-0000-00004B000000}"/>
    <cellStyle name="Normal 3 2 3 3" xfId="36" xr:uid="{00000000-0005-0000-0000-00004C000000}"/>
    <cellStyle name="Normal 3 2 3 3 2" xfId="38" xr:uid="{00000000-0005-0000-0000-00004D000000}"/>
    <cellStyle name="Normal 3 2 3 3 2 2" xfId="97" xr:uid="{00000000-0005-0000-0000-00004E000000}"/>
    <cellStyle name="Normal 3 2 3 3 3" xfId="98" xr:uid="{00000000-0005-0000-0000-00004F000000}"/>
    <cellStyle name="Normal 3 3 2" xfId="51" xr:uid="{00000000-0005-0000-0000-000050000000}"/>
    <cellStyle name="Normal 3 3 3" xfId="3" xr:uid="{00000000-0005-0000-0000-000051000000}"/>
    <cellStyle name="Normal 3 3 3 2" xfId="55" xr:uid="{00000000-0005-0000-0000-000052000000}"/>
    <cellStyle name="Normal 3 3 3 2 2" xfId="86" xr:uid="{00000000-0005-0000-0000-000053000000}"/>
    <cellStyle name="Normal 3 3 4" xfId="31" xr:uid="{00000000-0005-0000-0000-000054000000}"/>
    <cellStyle name="Normal 3 3 4 2" xfId="92" xr:uid="{00000000-0005-0000-0000-000055000000}"/>
    <cellStyle name="Normal 3 5 2 5 5" xfId="13" xr:uid="{00000000-0005-0000-0000-000056000000}"/>
    <cellStyle name="Normal 3 5 2 5 5 2 2" xfId="83" xr:uid="{00000000-0005-0000-0000-000057000000}"/>
    <cellStyle name="Normal 3 5 7" xfId="46" xr:uid="{00000000-0005-0000-0000-000058000000}"/>
    <cellStyle name="Normal 3 85" xfId="10" xr:uid="{00000000-0005-0000-0000-000059000000}"/>
    <cellStyle name="Normal 3 85 2" xfId="57" xr:uid="{00000000-0005-0000-0000-00005A000000}"/>
    <cellStyle name="Normal 3 85 2 2" xfId="88" xr:uid="{00000000-0005-0000-0000-00005B000000}"/>
    <cellStyle name="Normal 4" xfId="63" xr:uid="{00000000-0005-0000-0000-00005C000000}"/>
    <cellStyle name="Normal 4 2" xfId="12" xr:uid="{00000000-0005-0000-0000-00005D000000}"/>
    <cellStyle name="Normal 4 2 2" xfId="60" xr:uid="{00000000-0005-0000-0000-00005E000000}"/>
    <cellStyle name="Normal 4 2 2 2" xfId="91" xr:uid="{00000000-0005-0000-0000-00005F000000}"/>
    <cellStyle name="Normal 4 3" xfId="70" xr:uid="{00000000-0005-0000-0000-000060000000}"/>
    <cellStyle name="Normal 4 4 2" xfId="5" xr:uid="{00000000-0005-0000-0000-000061000000}"/>
    <cellStyle name="Normal 5" xfId="105" xr:uid="{00000000-0005-0000-0000-000062000000}"/>
    <cellStyle name="Normal 5 2 2" xfId="22" xr:uid="{00000000-0005-0000-0000-000063000000}"/>
    <cellStyle name="Normal 6" xfId="94" xr:uid="{00000000-0005-0000-0000-000064000000}"/>
    <cellStyle name="Normal 7" xfId="20" xr:uid="{00000000-0005-0000-0000-000065000000}"/>
    <cellStyle name="Normal 7 54" xfId="8" xr:uid="{00000000-0005-0000-0000-000066000000}"/>
    <cellStyle name="Normal 722 2" xfId="32" xr:uid="{00000000-0005-0000-0000-000067000000}"/>
    <cellStyle name="Normal 724" xfId="4" xr:uid="{00000000-0005-0000-0000-000068000000}"/>
    <cellStyle name="Normal 724 2" xfId="93" xr:uid="{00000000-0005-0000-0000-000069000000}"/>
    <cellStyle name="Normal 725" xfId="53" xr:uid="{00000000-0005-0000-0000-00006A000000}"/>
    <cellStyle name="Normal 725 2" xfId="68" xr:uid="{00000000-0005-0000-0000-00006B000000}"/>
    <cellStyle name="Normal 725 2 2" xfId="76" xr:uid="{00000000-0005-0000-0000-00006C000000}"/>
    <cellStyle name="Normal 777" xfId="19" xr:uid="{00000000-0005-0000-0000-00006D000000}"/>
    <cellStyle name="Normal 8" xfId="102" xr:uid="{00000000-0005-0000-0000-00006E000000}"/>
    <cellStyle name="Normal 816 3" xfId="84" xr:uid="{00000000-0005-0000-0000-00006F000000}"/>
  </cellStyles>
  <dxfs count="1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5F734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4E18AA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8E191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858A0F4E/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2B2ED80\Tab4-1--4.18-n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AE45C1D\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Malaysia%20HES%2020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D7FC19C\Malaysia%20HES%2020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7.1%20&amp;%207.4_MSI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D7FC19C\7.1%20&amp;%207.4_MSI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ref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5.11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view="pageBreakPreview" zoomScaleNormal="100" zoomScaleSheetLayoutView="100" workbookViewId="0">
      <selection activeCell="B5" sqref="B5"/>
    </sheetView>
  </sheetViews>
  <sheetFormatPr defaultColWidth="1.5703125" defaultRowHeight="15"/>
  <cols>
    <col min="1" max="1" width="9.7109375" style="91" customWidth="1"/>
    <col min="2" max="2" width="65.85546875" style="91" customWidth="1"/>
    <col min="3" max="5" width="15.7109375" style="91" customWidth="1"/>
    <col min="6" max="6" width="1.7109375" style="91" customWidth="1"/>
    <col min="7" max="8" width="10.28515625" style="91" customWidth="1"/>
    <col min="9" max="9" width="7.7109375" style="91" customWidth="1"/>
    <col min="10" max="235" width="7.140625" style="91" customWidth="1"/>
    <col min="236" max="16384" width="1.5703125" style="91"/>
  </cols>
  <sheetData>
    <row r="1" spans="1:18" ht="8.1" customHeight="1"/>
    <row r="2" spans="1:18" ht="8.1" customHeight="1"/>
    <row r="3" spans="1:18" ht="16.5" customHeight="1">
      <c r="A3" s="840" t="s">
        <v>870</v>
      </c>
      <c r="B3" s="810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</row>
    <row r="4" spans="1:18" ht="16.5" customHeight="1">
      <c r="A4" s="841" t="s">
        <v>869</v>
      </c>
      <c r="B4" s="811"/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</row>
    <row r="5" spans="1:18" ht="15" customHeight="1" thickBot="1">
      <c r="A5" s="813"/>
      <c r="B5" s="813"/>
      <c r="C5" s="814"/>
      <c r="D5" s="814"/>
      <c r="E5" s="814"/>
      <c r="F5" s="815"/>
    </row>
    <row r="6" spans="1:18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</row>
    <row r="7" spans="1:18" ht="15" customHeight="1">
      <c r="A7" s="816"/>
      <c r="B7" s="816"/>
      <c r="C7" s="817"/>
      <c r="D7" s="817"/>
      <c r="E7" s="817"/>
    </row>
    <row r="8" spans="1:18" ht="15" customHeight="1">
      <c r="A8" s="818" t="s">
        <v>852</v>
      </c>
      <c r="B8" s="818"/>
      <c r="C8" s="819">
        <v>774</v>
      </c>
      <c r="D8" s="819">
        <v>774</v>
      </c>
      <c r="E8" s="819">
        <v>774</v>
      </c>
    </row>
    <row r="9" spans="1:18" ht="15" customHeight="1">
      <c r="A9" s="816" t="s">
        <v>0</v>
      </c>
      <c r="B9" s="820"/>
      <c r="C9" s="821"/>
      <c r="D9" s="821"/>
      <c r="E9" s="821"/>
    </row>
    <row r="10" spans="1:18" ht="15" customHeight="1">
      <c r="A10" s="820"/>
      <c r="B10" s="820"/>
      <c r="C10" s="821"/>
      <c r="D10" s="821"/>
      <c r="E10" s="821"/>
    </row>
    <row r="11" spans="1:18" ht="15" customHeight="1">
      <c r="A11" s="818" t="s">
        <v>1</v>
      </c>
      <c r="B11" s="818"/>
      <c r="C11" s="822">
        <f>SUM(C12:C19)</f>
        <v>1461.211</v>
      </c>
      <c r="D11" s="822">
        <f>SUM(D12:D19)</f>
        <v>1498.8850000000002</v>
      </c>
      <c r="E11" s="822">
        <f>SUM(E12:E19)</f>
        <v>1363.598</v>
      </c>
    </row>
    <row r="12" spans="1:18" ht="15" customHeight="1">
      <c r="A12" s="823" t="s">
        <v>2</v>
      </c>
      <c r="B12" s="823"/>
      <c r="C12" s="821"/>
      <c r="D12" s="821"/>
      <c r="E12" s="821"/>
    </row>
    <row r="13" spans="1:18" ht="15" customHeight="1">
      <c r="A13" s="824" t="s">
        <v>3</v>
      </c>
      <c r="B13" s="820"/>
      <c r="C13" s="193">
        <v>190.345</v>
      </c>
      <c r="D13" s="193">
        <v>190.345</v>
      </c>
      <c r="E13" s="193">
        <v>190.345</v>
      </c>
    </row>
    <row r="14" spans="1:18" ht="15" customHeight="1">
      <c r="A14" s="825" t="s">
        <v>4</v>
      </c>
      <c r="B14" s="820"/>
      <c r="C14" s="193"/>
      <c r="D14" s="193"/>
      <c r="E14" s="193"/>
    </row>
    <row r="15" spans="1:18" ht="15" customHeight="1">
      <c r="A15" s="824" t="s">
        <v>5</v>
      </c>
      <c r="B15" s="826"/>
      <c r="C15" s="193">
        <v>682.84199999999998</v>
      </c>
      <c r="D15" s="193">
        <v>716.40000000000009</v>
      </c>
      <c r="E15" s="193">
        <v>643.44699999999989</v>
      </c>
    </row>
    <row r="16" spans="1:18" ht="15" customHeight="1">
      <c r="A16" s="827" t="s">
        <v>6</v>
      </c>
      <c r="B16" s="820"/>
      <c r="C16" s="193"/>
      <c r="D16" s="193"/>
      <c r="E16" s="193"/>
    </row>
    <row r="17" spans="1:7" ht="15" customHeight="1">
      <c r="A17" s="824" t="s">
        <v>7</v>
      </c>
      <c r="B17" s="820"/>
      <c r="C17" s="193">
        <v>499.41500000000002</v>
      </c>
      <c r="D17" s="193">
        <v>503.92</v>
      </c>
      <c r="E17" s="193">
        <v>449.541</v>
      </c>
    </row>
    <row r="18" spans="1:7" ht="15" customHeight="1">
      <c r="A18" s="828" t="s">
        <v>485</v>
      </c>
      <c r="B18" s="820"/>
      <c r="C18" s="193"/>
      <c r="D18" s="193"/>
      <c r="E18" s="193"/>
    </row>
    <row r="19" spans="1:7" ht="15" customHeight="1">
      <c r="A19" s="824" t="s">
        <v>8</v>
      </c>
      <c r="B19" s="826"/>
      <c r="C19" s="193">
        <v>88.608999999999995</v>
      </c>
      <c r="D19" s="193">
        <v>88.22</v>
      </c>
      <c r="E19" s="193">
        <v>80.265000000000001</v>
      </c>
    </row>
    <row r="20" spans="1:7" ht="15" customHeight="1">
      <c r="A20" s="825" t="s">
        <v>9</v>
      </c>
      <c r="B20" s="829"/>
      <c r="C20" s="821"/>
      <c r="D20" s="821"/>
      <c r="E20" s="821"/>
    </row>
    <row r="21" spans="1:7" ht="15" customHeight="1">
      <c r="A21" s="838"/>
      <c r="B21" s="838"/>
      <c r="C21" s="838"/>
      <c r="D21" s="838"/>
      <c r="E21" s="838"/>
      <c r="F21" s="838"/>
    </row>
    <row r="22" spans="1:7" ht="15" customHeight="1">
      <c r="A22" s="830"/>
      <c r="B22" s="830"/>
      <c r="C22" s="831"/>
      <c r="D22" s="831"/>
      <c r="E22" s="831"/>
      <c r="F22" s="106" t="s">
        <v>286</v>
      </c>
    </row>
    <row r="23" spans="1:7" ht="15" customHeight="1">
      <c r="A23" s="830"/>
      <c r="B23" s="830"/>
      <c r="C23" s="831"/>
      <c r="D23" s="831"/>
      <c r="E23" s="831"/>
      <c r="F23" s="106" t="s">
        <v>10</v>
      </c>
    </row>
    <row r="24" spans="1:7" ht="15" customHeight="1">
      <c r="C24" s="832"/>
      <c r="D24" s="832"/>
      <c r="E24" s="832"/>
      <c r="F24" s="108" t="s">
        <v>11</v>
      </c>
    </row>
    <row r="25" spans="1:7" ht="15" customHeight="1">
      <c r="A25" s="830"/>
      <c r="B25" s="830"/>
      <c r="C25" s="833"/>
      <c r="D25" s="833"/>
      <c r="E25" s="833"/>
      <c r="F25" s="108" t="s">
        <v>12</v>
      </c>
      <c r="G25" s="108"/>
    </row>
    <row r="26" spans="1:7" ht="8.1" customHeight="1"/>
    <row r="27" spans="1:7" ht="15" customHeight="1">
      <c r="A27" s="834" t="s">
        <v>851</v>
      </c>
    </row>
    <row r="28" spans="1:7" s="809" customFormat="1" ht="15.75">
      <c r="A28" s="835" t="s">
        <v>858</v>
      </c>
    </row>
    <row r="29" spans="1:7" s="809" customFormat="1" ht="15.75">
      <c r="A29" s="835" t="s">
        <v>859</v>
      </c>
    </row>
    <row r="30" spans="1:7" s="809" customFormat="1" ht="17.25">
      <c r="A30" s="836" t="s">
        <v>853</v>
      </c>
    </row>
    <row r="31" spans="1:7" s="809" customFormat="1" ht="17.25">
      <c r="A31" s="836" t="s">
        <v>854</v>
      </c>
    </row>
  </sheetData>
  <conditionalFormatting sqref="A6:F6">
    <cfRule type="cellIs" dxfId="12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tabSelected="1" view="pageBreakPreview" zoomScale="60" zoomScaleNormal="100" workbookViewId="0">
      <selection activeCell="B5" sqref="B5"/>
    </sheetView>
  </sheetViews>
  <sheetFormatPr defaultColWidth="9.140625" defaultRowHeight="15" customHeight="1"/>
  <cols>
    <col min="1" max="1" width="9.7109375" style="1" customWidth="1"/>
    <col min="2" max="2" width="62.85546875" style="1" customWidth="1"/>
    <col min="3" max="5" width="16.855468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840" t="s">
        <v>871</v>
      </c>
      <c r="B3" s="25"/>
    </row>
    <row r="4" spans="1:8" ht="16.5" customHeight="1">
      <c r="A4" s="841" t="s">
        <v>872</v>
      </c>
      <c r="B4" s="26"/>
    </row>
    <row r="5" spans="1:8" ht="15" customHeight="1" thickBot="1">
      <c r="A5" s="27"/>
      <c r="B5" s="27"/>
      <c r="C5" s="27"/>
      <c r="D5" s="27"/>
      <c r="E5" s="27"/>
      <c r="F5" s="27"/>
    </row>
    <row r="6" spans="1:8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776"/>
    </row>
    <row r="7" spans="1:8" ht="15" customHeight="1">
      <c r="A7" s="28"/>
      <c r="B7" s="28"/>
      <c r="C7" s="30"/>
      <c r="D7" s="30"/>
      <c r="E7" s="30"/>
      <c r="F7" s="30"/>
      <c r="G7" s="30"/>
    </row>
    <row r="8" spans="1:8" ht="15" customHeight="1">
      <c r="A8" s="777" t="s">
        <v>16</v>
      </c>
      <c r="B8" s="25"/>
      <c r="C8" s="795">
        <f>SUM(C10:C18)</f>
        <v>67104</v>
      </c>
      <c r="D8" s="795">
        <f>SUM(D10:D18)</f>
        <v>67893</v>
      </c>
      <c r="E8" s="795">
        <f>SUM(E10:E18)</f>
        <v>68083</v>
      </c>
      <c r="F8" s="43"/>
      <c r="G8" s="43"/>
    </row>
    <row r="9" spans="1:8" ht="15" customHeight="1">
      <c r="A9" s="779" t="s">
        <v>17</v>
      </c>
      <c r="B9" s="26"/>
      <c r="F9" s="43"/>
      <c r="G9" s="43"/>
    </row>
    <row r="10" spans="1:8" ht="15" customHeight="1">
      <c r="A10" s="39" t="s">
        <v>848</v>
      </c>
      <c r="B10" s="156"/>
      <c r="C10" s="796">
        <f>4937</f>
        <v>4937</v>
      </c>
      <c r="D10" s="796">
        <v>4951</v>
      </c>
      <c r="E10" s="796">
        <v>4955</v>
      </c>
      <c r="F10" s="340"/>
      <c r="G10" s="340"/>
    </row>
    <row r="11" spans="1:8" ht="15" customHeight="1">
      <c r="A11" s="39" t="s">
        <v>849</v>
      </c>
      <c r="B11" s="156"/>
      <c r="C11" s="796">
        <f>13016</f>
        <v>13016</v>
      </c>
      <c r="D11" s="796">
        <v>13144</v>
      </c>
      <c r="E11" s="796">
        <v>13330</v>
      </c>
      <c r="F11" s="340"/>
      <c r="G11" s="797"/>
    </row>
    <row r="12" spans="1:8" ht="15" customHeight="1">
      <c r="A12" s="39" t="s">
        <v>833</v>
      </c>
      <c r="B12" s="156"/>
      <c r="C12" s="796">
        <f>19895</f>
        <v>19895</v>
      </c>
      <c r="D12" s="796">
        <v>20507</v>
      </c>
      <c r="E12" s="796">
        <v>20507</v>
      </c>
      <c r="F12" s="340"/>
      <c r="G12" s="340"/>
      <c r="H12" s="158"/>
    </row>
    <row r="13" spans="1:8" ht="15" customHeight="1">
      <c r="A13" s="39" t="s">
        <v>834</v>
      </c>
      <c r="B13" s="156"/>
      <c r="C13" s="796" t="s">
        <v>18</v>
      </c>
      <c r="D13" s="796" t="s">
        <v>18</v>
      </c>
      <c r="E13" s="798" t="s">
        <v>18</v>
      </c>
      <c r="F13" s="340"/>
      <c r="G13" s="797"/>
    </row>
    <row r="14" spans="1:8" ht="15" customHeight="1">
      <c r="A14" s="39" t="s">
        <v>835</v>
      </c>
      <c r="B14" s="156"/>
      <c r="C14" s="796">
        <f>144</f>
        <v>144</v>
      </c>
      <c r="D14" s="796">
        <v>144</v>
      </c>
      <c r="E14" s="796">
        <v>144</v>
      </c>
      <c r="F14" s="344"/>
      <c r="G14" s="344"/>
    </row>
    <row r="15" spans="1:8" ht="15" customHeight="1">
      <c r="A15" s="39" t="s">
        <v>836</v>
      </c>
      <c r="B15" s="156"/>
      <c r="C15" s="796">
        <f>28117</f>
        <v>28117</v>
      </c>
      <c r="D15" s="796">
        <v>28152</v>
      </c>
      <c r="E15" s="796">
        <v>28152</v>
      </c>
      <c r="F15" s="340"/>
      <c r="G15" s="340"/>
    </row>
    <row r="16" spans="1:8" ht="15" customHeight="1">
      <c r="A16" s="39" t="s">
        <v>850</v>
      </c>
      <c r="B16" s="156"/>
      <c r="C16" s="796">
        <f>877</f>
        <v>877</v>
      </c>
      <c r="D16" s="796">
        <v>877</v>
      </c>
      <c r="E16" s="796">
        <v>877</v>
      </c>
      <c r="F16" s="340"/>
      <c r="G16" s="341"/>
    </row>
    <row r="17" spans="1:7" ht="15" customHeight="1">
      <c r="A17" s="39" t="s">
        <v>838</v>
      </c>
      <c r="B17" s="156"/>
      <c r="C17" s="796" t="s">
        <v>18</v>
      </c>
      <c r="D17" s="796" t="s">
        <v>18</v>
      </c>
      <c r="E17" s="798" t="s">
        <v>18</v>
      </c>
      <c r="F17" s="340"/>
      <c r="G17" s="797"/>
    </row>
    <row r="18" spans="1:7" ht="15" customHeight="1">
      <c r="A18" s="39" t="s">
        <v>839</v>
      </c>
      <c r="B18" s="156"/>
      <c r="C18" s="796">
        <f>118</f>
        <v>118</v>
      </c>
      <c r="D18" s="796">
        <v>118</v>
      </c>
      <c r="E18" s="796">
        <v>118</v>
      </c>
      <c r="F18" s="340"/>
      <c r="G18" s="797"/>
    </row>
    <row r="19" spans="1:7" ht="15" customHeight="1">
      <c r="A19" s="166"/>
      <c r="B19" s="799"/>
      <c r="C19" s="343"/>
      <c r="D19" s="340"/>
      <c r="E19" s="340"/>
      <c r="F19" s="340"/>
      <c r="G19" s="341"/>
    </row>
    <row r="20" spans="1:7" ht="15" customHeight="1">
      <c r="A20" s="777" t="s">
        <v>19</v>
      </c>
      <c r="B20" s="25"/>
      <c r="C20" s="795">
        <f t="shared" ref="C20:D20" si="0">SUM(C22:C30)</f>
        <v>285</v>
      </c>
      <c r="D20" s="795">
        <f t="shared" si="0"/>
        <v>431</v>
      </c>
      <c r="E20" s="795" t="s">
        <v>18</v>
      </c>
      <c r="F20" s="344"/>
      <c r="G20" s="338"/>
    </row>
    <row r="21" spans="1:7" ht="15" customHeight="1">
      <c r="A21" s="779" t="s">
        <v>20</v>
      </c>
      <c r="B21" s="26"/>
      <c r="C21" s="800"/>
      <c r="D21" s="800"/>
      <c r="E21" s="800"/>
      <c r="F21" s="800"/>
      <c r="G21" s="801"/>
    </row>
    <row r="22" spans="1:7" ht="15" customHeight="1">
      <c r="A22" s="39" t="s">
        <v>848</v>
      </c>
      <c r="B22" s="163"/>
      <c r="C22" s="780">
        <f>14</f>
        <v>14</v>
      </c>
      <c r="D22" s="798" t="s">
        <v>18</v>
      </c>
      <c r="E22" s="798" t="s">
        <v>18</v>
      </c>
      <c r="F22" s="802"/>
      <c r="G22" s="801"/>
    </row>
    <row r="23" spans="1:7" ht="15" customHeight="1">
      <c r="A23" s="39" t="s">
        <v>849</v>
      </c>
      <c r="B23" s="163"/>
      <c r="C23" s="780">
        <f>122</f>
        <v>122</v>
      </c>
      <c r="D23" s="780">
        <v>20</v>
      </c>
      <c r="E23" s="798" t="s">
        <v>18</v>
      </c>
      <c r="F23" s="340"/>
      <c r="G23" s="341"/>
    </row>
    <row r="24" spans="1:7" ht="15" customHeight="1">
      <c r="A24" s="39" t="s">
        <v>833</v>
      </c>
      <c r="B24" s="156"/>
      <c r="C24" s="780">
        <f>149</f>
        <v>149</v>
      </c>
      <c r="D24" s="780">
        <v>411</v>
      </c>
      <c r="E24" s="798" t="s">
        <v>18</v>
      </c>
      <c r="F24" s="340"/>
      <c r="G24" s="341"/>
    </row>
    <row r="25" spans="1:7" ht="15" customHeight="1">
      <c r="A25" s="39" t="s">
        <v>834</v>
      </c>
      <c r="B25" s="156"/>
      <c r="C25" s="780" t="s">
        <v>18</v>
      </c>
      <c r="D25" s="780" t="s">
        <v>18</v>
      </c>
      <c r="E25" s="798" t="s">
        <v>18</v>
      </c>
      <c r="F25" s="340"/>
      <c r="G25" s="341"/>
    </row>
    <row r="26" spans="1:7" ht="15" customHeight="1">
      <c r="A26" s="39" t="s">
        <v>835</v>
      </c>
      <c r="B26" s="156"/>
      <c r="C26" s="780" t="s">
        <v>18</v>
      </c>
      <c r="D26" s="780" t="s">
        <v>18</v>
      </c>
      <c r="E26" s="798" t="s">
        <v>18</v>
      </c>
      <c r="F26" s="340"/>
      <c r="G26" s="341"/>
    </row>
    <row r="27" spans="1:7" ht="15" customHeight="1">
      <c r="A27" s="39" t="s">
        <v>836</v>
      </c>
      <c r="B27" s="156"/>
      <c r="C27" s="780" t="s">
        <v>18</v>
      </c>
      <c r="D27" s="780" t="s">
        <v>18</v>
      </c>
      <c r="E27" s="798" t="s">
        <v>18</v>
      </c>
      <c r="F27" s="340"/>
      <c r="G27" s="340"/>
    </row>
    <row r="28" spans="1:7" ht="15" customHeight="1">
      <c r="A28" s="39" t="s">
        <v>850</v>
      </c>
      <c r="B28" s="156"/>
      <c r="C28" s="780" t="s">
        <v>18</v>
      </c>
      <c r="D28" s="780" t="s">
        <v>18</v>
      </c>
      <c r="E28" s="798" t="s">
        <v>18</v>
      </c>
      <c r="F28" s="340"/>
      <c r="G28" s="340"/>
    </row>
    <row r="29" spans="1:7" ht="15" customHeight="1">
      <c r="A29" s="39" t="s">
        <v>838</v>
      </c>
      <c r="B29" s="156"/>
      <c r="C29" s="780" t="s">
        <v>18</v>
      </c>
      <c r="D29" s="780" t="s">
        <v>18</v>
      </c>
      <c r="E29" s="798" t="s">
        <v>18</v>
      </c>
      <c r="F29" s="340"/>
      <c r="G29" s="340"/>
    </row>
    <row r="30" spans="1:7" ht="15" customHeight="1">
      <c r="A30" s="39" t="s">
        <v>839</v>
      </c>
      <c r="B30" s="156"/>
      <c r="C30" s="780" t="s">
        <v>18</v>
      </c>
      <c r="D30" s="780" t="s">
        <v>18</v>
      </c>
      <c r="E30" s="798" t="s">
        <v>18</v>
      </c>
      <c r="F30" s="340"/>
      <c r="G30" s="340"/>
    </row>
    <row r="31" spans="1:7" ht="15" customHeight="1">
      <c r="A31" s="139"/>
      <c r="B31" s="156"/>
      <c r="C31" s="800"/>
      <c r="D31" s="800"/>
      <c r="E31" s="800"/>
      <c r="F31" s="340"/>
      <c r="G31" s="340"/>
    </row>
    <row r="32" spans="1:7" ht="15" customHeight="1">
      <c r="A32" s="777" t="s">
        <v>21</v>
      </c>
      <c r="B32" s="25"/>
      <c r="C32" s="795">
        <f t="shared" ref="C32:E32" si="1">SUM(C34:C42)</f>
        <v>4682</v>
      </c>
      <c r="D32" s="795">
        <f t="shared" si="1"/>
        <v>5055</v>
      </c>
      <c r="E32" s="795">
        <f t="shared" si="1"/>
        <v>5725</v>
      </c>
      <c r="F32" s="340"/>
      <c r="G32" s="340"/>
    </row>
    <row r="33" spans="1:7" ht="15" customHeight="1">
      <c r="A33" s="779" t="s">
        <v>22</v>
      </c>
      <c r="B33" s="26"/>
      <c r="C33" s="800"/>
      <c r="D33" s="800"/>
      <c r="E33" s="800"/>
      <c r="F33" s="340"/>
      <c r="G33" s="340"/>
    </row>
    <row r="34" spans="1:7" ht="15" customHeight="1">
      <c r="A34" s="39" t="s">
        <v>848</v>
      </c>
      <c r="B34" s="156"/>
      <c r="C34" s="798">
        <f>236</f>
        <v>236</v>
      </c>
      <c r="D34" s="798">
        <v>290</v>
      </c>
      <c r="E34" s="798">
        <v>306</v>
      </c>
      <c r="F34" s="340"/>
      <c r="G34" s="340"/>
    </row>
    <row r="35" spans="1:7" ht="15" customHeight="1">
      <c r="A35" s="39" t="s">
        <v>849</v>
      </c>
      <c r="B35" s="156"/>
      <c r="C35" s="798">
        <f>1869</f>
        <v>1869</v>
      </c>
      <c r="D35" s="798">
        <v>1852</v>
      </c>
      <c r="E35" s="798">
        <v>2042</v>
      </c>
      <c r="F35" s="340"/>
      <c r="G35" s="340"/>
    </row>
    <row r="36" spans="1:7" ht="15" customHeight="1">
      <c r="A36" s="39" t="s">
        <v>833</v>
      </c>
      <c r="B36" s="156"/>
      <c r="C36" s="798">
        <f>2577</f>
        <v>2577</v>
      </c>
      <c r="D36" s="798">
        <v>2617</v>
      </c>
      <c r="E36" s="798">
        <v>3042</v>
      </c>
      <c r="F36" s="340"/>
      <c r="G36" s="340"/>
    </row>
    <row r="37" spans="1:7" ht="15" customHeight="1">
      <c r="A37" s="39" t="s">
        <v>834</v>
      </c>
      <c r="B37" s="156"/>
      <c r="C37" s="798" t="s">
        <v>18</v>
      </c>
      <c r="D37" s="798" t="s">
        <v>18</v>
      </c>
      <c r="E37" s="798" t="s">
        <v>18</v>
      </c>
      <c r="F37" s="340"/>
      <c r="G37" s="340"/>
    </row>
    <row r="38" spans="1:7" ht="15" customHeight="1">
      <c r="A38" s="39" t="s">
        <v>835</v>
      </c>
      <c r="B38" s="156"/>
      <c r="C38" s="798" t="s">
        <v>18</v>
      </c>
      <c r="D38" s="798" t="s">
        <v>18</v>
      </c>
      <c r="E38" s="798" t="s">
        <v>18</v>
      </c>
      <c r="F38" s="340"/>
      <c r="G38" s="340"/>
    </row>
    <row r="39" spans="1:7" ht="15" customHeight="1">
      <c r="A39" s="39" t="s">
        <v>836</v>
      </c>
      <c r="B39" s="156"/>
      <c r="C39" s="798" t="s">
        <v>18</v>
      </c>
      <c r="D39" s="798" t="s">
        <v>18</v>
      </c>
      <c r="E39" s="798">
        <v>39</v>
      </c>
      <c r="F39" s="340"/>
      <c r="G39" s="340"/>
    </row>
    <row r="40" spans="1:7" ht="15" customHeight="1">
      <c r="A40" s="39" t="s">
        <v>850</v>
      </c>
      <c r="B40" s="156"/>
      <c r="C40" s="798" t="s">
        <v>18</v>
      </c>
      <c r="D40" s="798" t="s">
        <v>18</v>
      </c>
      <c r="E40" s="798" t="s">
        <v>18</v>
      </c>
      <c r="F40" s="340"/>
      <c r="G40" s="340"/>
    </row>
    <row r="41" spans="1:7" ht="15" customHeight="1">
      <c r="A41" s="39" t="s">
        <v>838</v>
      </c>
      <c r="B41" s="156"/>
      <c r="C41" s="798" t="s">
        <v>18</v>
      </c>
      <c r="D41" s="798">
        <v>296</v>
      </c>
      <c r="E41" s="798">
        <v>296</v>
      </c>
      <c r="F41" s="340"/>
      <c r="G41" s="340"/>
    </row>
    <row r="42" spans="1:7" ht="15" customHeight="1">
      <c r="A42" s="39" t="s">
        <v>839</v>
      </c>
      <c r="B42" s="156"/>
      <c r="C42" s="798" t="s">
        <v>18</v>
      </c>
      <c r="D42" s="798" t="s">
        <v>18</v>
      </c>
      <c r="E42" s="798" t="s">
        <v>18</v>
      </c>
      <c r="F42" s="340"/>
      <c r="G42" s="340"/>
    </row>
    <row r="43" spans="1:7" ht="15" customHeight="1">
      <c r="A43" s="39"/>
      <c r="B43" s="156"/>
      <c r="C43" s="803"/>
      <c r="D43" s="340"/>
      <c r="E43" s="340"/>
      <c r="F43" s="340"/>
      <c r="G43" s="340"/>
    </row>
    <row r="44" spans="1:7" ht="15" customHeight="1">
      <c r="A44" s="777" t="s">
        <v>23</v>
      </c>
      <c r="B44" s="156"/>
      <c r="C44" s="795">
        <f t="shared" ref="C44:E44" si="2">SUM(C46:C54)</f>
        <v>1477</v>
      </c>
      <c r="D44" s="795">
        <f t="shared" si="2"/>
        <v>1766</v>
      </c>
      <c r="E44" s="795">
        <f t="shared" si="2"/>
        <v>1980</v>
      </c>
      <c r="F44" s="340"/>
      <c r="G44" s="340"/>
    </row>
    <row r="45" spans="1:7" ht="15" customHeight="1">
      <c r="A45" s="779" t="s">
        <v>24</v>
      </c>
      <c r="B45" s="156"/>
      <c r="C45" s="803"/>
      <c r="D45" s="340"/>
      <c r="E45" s="340"/>
      <c r="F45" s="340"/>
      <c r="G45" s="340"/>
    </row>
    <row r="46" spans="1:7" ht="15" customHeight="1">
      <c r="A46" s="39" t="s">
        <v>848</v>
      </c>
      <c r="B46" s="156"/>
      <c r="C46" s="798">
        <v>195</v>
      </c>
      <c r="D46" s="798">
        <v>128</v>
      </c>
      <c r="E46" s="798">
        <v>133</v>
      </c>
      <c r="F46" s="340"/>
      <c r="G46" s="340"/>
    </row>
    <row r="47" spans="1:7" ht="15" customHeight="1">
      <c r="A47" s="39" t="s">
        <v>849</v>
      </c>
      <c r="B47" s="156"/>
      <c r="C47" s="798">
        <v>288</v>
      </c>
      <c r="D47" s="798">
        <v>333</v>
      </c>
      <c r="E47" s="798">
        <v>527</v>
      </c>
      <c r="F47" s="340"/>
      <c r="G47" s="340"/>
    </row>
    <row r="48" spans="1:7" ht="15" customHeight="1">
      <c r="A48" s="39" t="s">
        <v>833</v>
      </c>
      <c r="B48" s="156"/>
      <c r="C48" s="798">
        <v>791</v>
      </c>
      <c r="D48" s="798">
        <v>1228</v>
      </c>
      <c r="E48" s="798">
        <v>1282</v>
      </c>
      <c r="F48" s="340"/>
      <c r="G48" s="340"/>
    </row>
    <row r="49" spans="1:9" ht="15" customHeight="1">
      <c r="A49" s="39" t="s">
        <v>834</v>
      </c>
      <c r="B49" s="156"/>
      <c r="C49" s="798" t="s">
        <v>18</v>
      </c>
      <c r="D49" s="798" t="s">
        <v>18</v>
      </c>
      <c r="E49" s="798" t="s">
        <v>18</v>
      </c>
      <c r="F49" s="340"/>
      <c r="G49" s="340"/>
    </row>
    <row r="50" spans="1:9" ht="15" customHeight="1">
      <c r="A50" s="39" t="s">
        <v>835</v>
      </c>
      <c r="B50" s="156"/>
      <c r="C50" s="798" t="s">
        <v>18</v>
      </c>
      <c r="D50" s="798" t="s">
        <v>18</v>
      </c>
      <c r="E50" s="798" t="s">
        <v>18</v>
      </c>
      <c r="F50" s="340"/>
      <c r="G50" s="340"/>
    </row>
    <row r="51" spans="1:9" ht="15" customHeight="1">
      <c r="A51" s="39" t="s">
        <v>836</v>
      </c>
      <c r="B51" s="156"/>
      <c r="C51" s="798">
        <v>55</v>
      </c>
      <c r="D51" s="798">
        <v>77</v>
      </c>
      <c r="E51" s="798">
        <v>38</v>
      </c>
      <c r="F51" s="340"/>
      <c r="G51" s="340"/>
    </row>
    <row r="52" spans="1:9" ht="15" customHeight="1">
      <c r="A52" s="39" t="s">
        <v>850</v>
      </c>
      <c r="B52" s="156"/>
      <c r="C52" s="798" t="s">
        <v>18</v>
      </c>
      <c r="D52" s="798" t="s">
        <v>18</v>
      </c>
      <c r="E52" s="798" t="s">
        <v>18</v>
      </c>
      <c r="F52" s="340"/>
      <c r="G52" s="340"/>
    </row>
    <row r="53" spans="1:9" ht="15" customHeight="1">
      <c r="A53" s="39" t="s">
        <v>838</v>
      </c>
      <c r="B53" s="156"/>
      <c r="C53" s="798">
        <v>148</v>
      </c>
      <c r="D53" s="798" t="s">
        <v>18</v>
      </c>
      <c r="E53" s="798" t="s">
        <v>18</v>
      </c>
      <c r="F53" s="340"/>
      <c r="G53" s="340"/>
    </row>
    <row r="54" spans="1:9" ht="15" customHeight="1">
      <c r="A54" s="39" t="s">
        <v>839</v>
      </c>
      <c r="B54" s="156"/>
      <c r="C54" s="798" t="s">
        <v>18</v>
      </c>
      <c r="D54" s="798" t="s">
        <v>18</v>
      </c>
      <c r="E54" s="798" t="s">
        <v>18</v>
      </c>
      <c r="F54" s="340"/>
      <c r="G54" s="340"/>
    </row>
    <row r="55" spans="1:9" ht="15" customHeight="1">
      <c r="A55" s="838"/>
      <c r="B55" s="838"/>
      <c r="C55" s="838"/>
      <c r="D55" s="838"/>
      <c r="E55" s="838"/>
      <c r="F55" s="838"/>
      <c r="G55" s="43"/>
    </row>
    <row r="56" spans="1:9" ht="15" customHeight="1">
      <c r="D56" s="43"/>
      <c r="E56" s="43"/>
      <c r="F56" s="21" t="s">
        <v>25</v>
      </c>
      <c r="G56" s="43"/>
    </row>
    <row r="57" spans="1:9" ht="15" customHeight="1">
      <c r="A57" s="348"/>
      <c r="B57" s="348"/>
      <c r="D57" s="43"/>
      <c r="E57" s="43"/>
      <c r="F57" s="23" t="s">
        <v>26</v>
      </c>
      <c r="G57" s="43"/>
    </row>
    <row r="58" spans="1:9" ht="15" customHeight="1">
      <c r="A58" s="109" t="s">
        <v>851</v>
      </c>
    </row>
    <row r="59" spans="1:9" s="166" customFormat="1" ht="15" customHeight="1">
      <c r="A59" s="211" t="s">
        <v>830</v>
      </c>
      <c r="B59" s="804"/>
      <c r="C59" s="805"/>
      <c r="D59" s="805"/>
      <c r="E59" s="805"/>
      <c r="F59" s="805"/>
      <c r="G59" s="805"/>
      <c r="H59" s="805"/>
      <c r="I59" s="805"/>
    </row>
    <row r="60" spans="1:9" s="166" customFormat="1" ht="15" customHeight="1">
      <c r="A60" s="806" t="s">
        <v>301</v>
      </c>
      <c r="B60" s="807"/>
      <c r="C60" s="808"/>
      <c r="D60" s="808"/>
      <c r="E60" s="808"/>
      <c r="F60" s="808"/>
      <c r="G60" s="808"/>
      <c r="H60" s="808"/>
      <c r="I60" s="808"/>
    </row>
  </sheetData>
  <conditionalFormatting sqref="C21">
    <cfRule type="cellIs" dxfId="120" priority="9" stopIfTrue="1" operator="lessThan">
      <formula>0</formula>
    </cfRule>
  </conditionalFormatting>
  <conditionalFormatting sqref="F21">
    <cfRule type="cellIs" dxfId="119" priority="4" stopIfTrue="1" operator="lessThan">
      <formula>0</formula>
    </cfRule>
  </conditionalFormatting>
  <conditionalFormatting sqref="G21">
    <cfRule type="cellIs" dxfId="118" priority="6" stopIfTrue="1" operator="lessThan">
      <formula>0</formula>
    </cfRule>
  </conditionalFormatting>
  <conditionalFormatting sqref="F22:G22">
    <cfRule type="cellIs" dxfId="117" priority="5" stopIfTrue="1" operator="lessThan">
      <formula>0</formula>
    </cfRule>
  </conditionalFormatting>
  <conditionalFormatting sqref="C10:E12 C18:E18 C17:D17 C14:E16 C13:D13">
    <cfRule type="cellIs" dxfId="116" priority="3" stopIfTrue="1" operator="lessThan">
      <formula>0</formula>
    </cfRule>
  </conditionalFormatting>
  <conditionalFormatting sqref="A58">
    <cfRule type="cellIs" dxfId="115" priority="2" stopIfTrue="1" operator="lessThan">
      <formula>0</formula>
    </cfRule>
  </conditionalFormatting>
  <conditionalFormatting sqref="A6:F6">
    <cfRule type="cellIs" dxfId="114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1"/>
  <sheetViews>
    <sheetView tabSelected="1" view="pageBreakPreview" zoomScale="70" zoomScaleNormal="100" zoomScaleSheetLayoutView="70" workbookViewId="0">
      <selection activeCell="B5" sqref="B5"/>
    </sheetView>
  </sheetViews>
  <sheetFormatPr defaultColWidth="9.140625" defaultRowHeight="15" customHeight="1"/>
  <cols>
    <col min="1" max="1" width="9.7109375" style="1" customWidth="1"/>
    <col min="2" max="2" width="60.7109375" style="1" customWidth="1"/>
    <col min="3" max="5" width="16.85546875" style="1" customWidth="1"/>
    <col min="6" max="16384" width="9.140625" style="1"/>
  </cols>
  <sheetData>
    <row r="1" spans="1:5" ht="8.1" customHeight="1"/>
    <row r="2" spans="1:5" ht="8.1" customHeight="1"/>
    <row r="3" spans="1:5" ht="16.5" customHeight="1">
      <c r="A3" s="840" t="s">
        <v>873</v>
      </c>
      <c r="B3" s="25"/>
    </row>
    <row r="4" spans="1:5" ht="16.5" customHeight="1">
      <c r="A4" s="841" t="s">
        <v>874</v>
      </c>
      <c r="B4" s="26"/>
    </row>
    <row r="5" spans="1:5" ht="15" customHeight="1" thickBot="1">
      <c r="A5" s="27"/>
      <c r="B5" s="27"/>
      <c r="C5" s="27"/>
      <c r="D5" s="27"/>
      <c r="E5" s="27"/>
    </row>
    <row r="6" spans="1:5" ht="30" customHeight="1" thickBot="1">
      <c r="A6" s="837"/>
      <c r="B6" s="837"/>
      <c r="C6" s="837">
        <v>2018</v>
      </c>
      <c r="D6" s="837">
        <v>2019</v>
      </c>
      <c r="E6" s="837">
        <v>2020</v>
      </c>
    </row>
    <row r="7" spans="1:5" ht="15" customHeight="1">
      <c r="A7" s="28"/>
      <c r="B7" s="28"/>
      <c r="C7" s="30"/>
      <c r="D7" s="30"/>
      <c r="E7" s="30"/>
    </row>
    <row r="8" spans="1:5" ht="15" customHeight="1">
      <c r="A8" s="777" t="s">
        <v>488</v>
      </c>
      <c r="B8" s="777"/>
      <c r="C8" s="778"/>
      <c r="D8" s="778"/>
      <c r="E8" s="140"/>
    </row>
    <row r="9" spans="1:5" ht="15" customHeight="1">
      <c r="A9" s="779" t="s">
        <v>427</v>
      </c>
      <c r="B9" s="779"/>
      <c r="E9" s="140"/>
    </row>
    <row r="10" spans="1:5" ht="15" customHeight="1">
      <c r="A10" s="39" t="s">
        <v>831</v>
      </c>
      <c r="B10" s="139"/>
      <c r="C10" s="780">
        <v>345820</v>
      </c>
      <c r="D10" s="780">
        <v>383769</v>
      </c>
      <c r="E10" s="780">
        <v>380000</v>
      </c>
    </row>
    <row r="11" spans="1:5" ht="15" customHeight="1">
      <c r="A11" s="39" t="s">
        <v>832</v>
      </c>
      <c r="B11" s="139"/>
      <c r="C11" s="780">
        <v>310000</v>
      </c>
      <c r="D11" s="780">
        <v>330000</v>
      </c>
      <c r="E11" s="780">
        <v>338500</v>
      </c>
    </row>
    <row r="12" spans="1:5" ht="15" customHeight="1">
      <c r="A12" s="39" t="s">
        <v>833</v>
      </c>
      <c r="B12" s="139"/>
      <c r="C12" s="780">
        <v>200000</v>
      </c>
      <c r="D12" s="780">
        <v>205000</v>
      </c>
      <c r="E12" s="780">
        <v>230280</v>
      </c>
    </row>
    <row r="13" spans="1:5" ht="15" customHeight="1">
      <c r="A13" s="39" t="s">
        <v>834</v>
      </c>
      <c r="B13" s="139"/>
      <c r="C13" s="781" t="s">
        <v>18</v>
      </c>
      <c r="D13" s="781" t="s">
        <v>18</v>
      </c>
      <c r="E13" s="781" t="s">
        <v>18</v>
      </c>
    </row>
    <row r="14" spans="1:5" ht="15" customHeight="1">
      <c r="A14" s="39" t="s">
        <v>835</v>
      </c>
      <c r="B14" s="139"/>
      <c r="C14" s="780">
        <v>150000</v>
      </c>
      <c r="D14" s="780">
        <v>202500</v>
      </c>
      <c r="E14" s="780">
        <v>277500</v>
      </c>
    </row>
    <row r="15" spans="1:5" ht="15" customHeight="1">
      <c r="A15" s="39" t="s">
        <v>836</v>
      </c>
      <c r="B15" s="139"/>
      <c r="C15" s="780">
        <v>140000</v>
      </c>
      <c r="D15" s="780">
        <v>160000</v>
      </c>
      <c r="E15" s="780">
        <v>165000</v>
      </c>
    </row>
    <row r="16" spans="1:5" ht="15" customHeight="1">
      <c r="A16" s="39" t="s">
        <v>837</v>
      </c>
      <c r="B16" s="139"/>
      <c r="C16" s="780">
        <v>60000</v>
      </c>
      <c r="D16" s="780">
        <v>60000</v>
      </c>
      <c r="E16" s="780">
        <v>66500</v>
      </c>
    </row>
    <row r="17" spans="1:5" ht="15" customHeight="1">
      <c r="A17" s="39" t="s">
        <v>838</v>
      </c>
      <c r="B17" s="139"/>
      <c r="C17" s="781" t="s">
        <v>18</v>
      </c>
      <c r="D17" s="781" t="s">
        <v>18</v>
      </c>
      <c r="E17" s="780">
        <v>60000</v>
      </c>
    </row>
    <row r="18" spans="1:5" ht="15" customHeight="1">
      <c r="A18" s="39" t="s">
        <v>839</v>
      </c>
      <c r="B18" s="139"/>
      <c r="C18" s="780">
        <v>130000</v>
      </c>
      <c r="D18" s="780">
        <v>130000</v>
      </c>
      <c r="E18" s="781" t="s">
        <v>18</v>
      </c>
    </row>
    <row r="19" spans="1:5" ht="15" customHeight="1">
      <c r="A19" s="39"/>
      <c r="B19" s="139"/>
      <c r="C19" s="782"/>
      <c r="D19" s="782"/>
      <c r="E19" s="783"/>
    </row>
    <row r="20" spans="1:5" ht="15" customHeight="1">
      <c r="A20" s="777" t="s">
        <v>840</v>
      </c>
      <c r="B20" s="25"/>
      <c r="C20" s="17"/>
      <c r="D20" s="784"/>
      <c r="E20" s="784"/>
    </row>
    <row r="21" spans="1:5" ht="15" customHeight="1">
      <c r="A21" s="779" t="s">
        <v>486</v>
      </c>
      <c r="B21" s="26"/>
    </row>
    <row r="22" spans="1:5" ht="15" customHeight="1">
      <c r="A22" s="39" t="s">
        <v>841</v>
      </c>
      <c r="B22" s="26"/>
      <c r="C22" s="781" t="s">
        <v>18</v>
      </c>
      <c r="D22" s="781" t="s">
        <v>18</v>
      </c>
      <c r="E22" s="781" t="s">
        <v>18</v>
      </c>
    </row>
    <row r="23" spans="1:5" ht="15" customHeight="1">
      <c r="A23" s="39" t="s">
        <v>842</v>
      </c>
      <c r="B23" s="26"/>
      <c r="C23" s="781" t="s">
        <v>18</v>
      </c>
      <c r="D23" s="781" t="s">
        <v>18</v>
      </c>
      <c r="E23" s="781" t="s">
        <v>18</v>
      </c>
    </row>
    <row r="24" spans="1:5" ht="15" customHeight="1">
      <c r="A24" s="39"/>
      <c r="B24" s="779"/>
      <c r="C24" s="785"/>
      <c r="D24" s="785"/>
      <c r="E24" s="785"/>
    </row>
    <row r="25" spans="1:5" ht="15" customHeight="1">
      <c r="A25" s="777" t="s">
        <v>460</v>
      </c>
      <c r="B25" s="777"/>
      <c r="E25" s="140"/>
    </row>
    <row r="26" spans="1:5" ht="15" customHeight="1">
      <c r="A26" s="779" t="s">
        <v>457</v>
      </c>
      <c r="B26" s="779"/>
      <c r="D26" s="785"/>
      <c r="E26" s="140"/>
    </row>
    <row r="27" spans="1:5" ht="15" customHeight="1">
      <c r="A27" s="140" t="s">
        <v>458</v>
      </c>
      <c r="B27" s="779"/>
      <c r="C27" s="782" t="s">
        <v>194</v>
      </c>
      <c r="D27" s="782" t="s">
        <v>194</v>
      </c>
      <c r="E27" s="140">
        <v>45</v>
      </c>
    </row>
    <row r="28" spans="1:5" ht="15" customHeight="1">
      <c r="A28" s="140" t="s">
        <v>459</v>
      </c>
      <c r="B28" s="779"/>
      <c r="C28" s="782" t="s">
        <v>194</v>
      </c>
      <c r="D28" s="782" t="s">
        <v>194</v>
      </c>
      <c r="E28" s="140">
        <v>1</v>
      </c>
    </row>
    <row r="29" spans="1:5" ht="15" customHeight="1" thickBot="1">
      <c r="A29" s="786"/>
      <c r="B29" s="787"/>
      <c r="C29" s="788"/>
      <c r="D29" s="789"/>
      <c r="E29" s="789"/>
    </row>
    <row r="30" spans="1:5" ht="30" customHeight="1" thickBot="1">
      <c r="A30" s="837"/>
      <c r="B30" s="837"/>
      <c r="C30" s="837">
        <v>2014</v>
      </c>
      <c r="D30" s="837">
        <v>2016</v>
      </c>
      <c r="E30" s="837">
        <v>2019</v>
      </c>
    </row>
    <row r="31" spans="1:5" ht="15" customHeight="1">
      <c r="A31" s="790"/>
      <c r="B31" s="150"/>
      <c r="C31" s="777"/>
      <c r="D31" s="777"/>
      <c r="E31" s="777"/>
    </row>
    <row r="32" spans="1:5" ht="15" customHeight="1">
      <c r="A32" s="777" t="s">
        <v>843</v>
      </c>
      <c r="B32" s="25"/>
      <c r="C32" s="791"/>
      <c r="D32" s="791"/>
      <c r="E32" s="783"/>
    </row>
    <row r="33" spans="1:5" ht="15" customHeight="1">
      <c r="A33" s="779" t="s">
        <v>27</v>
      </c>
      <c r="B33" s="25"/>
      <c r="C33" s="791"/>
      <c r="D33" s="791"/>
      <c r="E33" s="783"/>
    </row>
    <row r="34" spans="1:5" ht="15" customHeight="1">
      <c r="A34" s="39" t="s">
        <v>841</v>
      </c>
      <c r="B34" s="156"/>
      <c r="C34" s="792">
        <v>80.069999999999993</v>
      </c>
      <c r="D34" s="793">
        <v>79.97</v>
      </c>
      <c r="E34" s="793">
        <v>79.099999999999994</v>
      </c>
    </row>
    <row r="35" spans="1:5" ht="15" customHeight="1">
      <c r="A35" s="39" t="s">
        <v>842</v>
      </c>
      <c r="B35" s="156"/>
      <c r="C35" s="792">
        <v>17.899999999999999</v>
      </c>
      <c r="D35" s="793">
        <v>18.66</v>
      </c>
      <c r="E35" s="793">
        <v>18</v>
      </c>
    </row>
    <row r="36" spans="1:5" ht="15" customHeight="1">
      <c r="A36" s="39" t="s">
        <v>844</v>
      </c>
      <c r="B36" s="156"/>
      <c r="C36" s="792">
        <v>2.02</v>
      </c>
      <c r="D36" s="793">
        <v>1.3</v>
      </c>
      <c r="E36" s="793">
        <v>2.9</v>
      </c>
    </row>
    <row r="37" spans="1:5" ht="15" customHeight="1">
      <c r="A37" s="838"/>
      <c r="B37" s="838"/>
      <c r="C37" s="838"/>
      <c r="D37" s="838"/>
      <c r="E37" s="838"/>
    </row>
    <row r="38" spans="1:5" ht="15" customHeight="1">
      <c r="A38" s="140"/>
      <c r="B38" s="140"/>
      <c r="C38" s="140"/>
      <c r="D38" s="140"/>
      <c r="E38" s="21" t="s">
        <v>25</v>
      </c>
    </row>
    <row r="39" spans="1:5" ht="15" customHeight="1">
      <c r="A39" s="158"/>
      <c r="B39" s="158"/>
      <c r="C39" s="140"/>
      <c r="D39" s="140"/>
      <c r="E39" s="21" t="s">
        <v>354</v>
      </c>
    </row>
    <row r="40" spans="1:5" ht="15" customHeight="1">
      <c r="A40" s="777"/>
      <c r="B40" s="777"/>
      <c r="C40" s="140"/>
      <c r="D40" s="140"/>
      <c r="E40" s="21" t="s">
        <v>29</v>
      </c>
    </row>
    <row r="41" spans="1:5" ht="15" customHeight="1">
      <c r="A41" s="777"/>
      <c r="B41" s="777"/>
      <c r="C41" s="140"/>
      <c r="D41" s="140"/>
      <c r="E41" s="23" t="s">
        <v>26</v>
      </c>
    </row>
    <row r="42" spans="1:5" ht="15" customHeight="1">
      <c r="A42" s="794"/>
      <c r="B42" s="794"/>
      <c r="C42" s="140"/>
      <c r="D42" s="140"/>
      <c r="E42" s="23" t="s">
        <v>279</v>
      </c>
    </row>
    <row r="43" spans="1:5" ht="15" customHeight="1">
      <c r="A43" s="158"/>
      <c r="B43" s="158"/>
      <c r="C43" s="158"/>
      <c r="D43" s="158"/>
      <c r="E43" s="23" t="s">
        <v>31</v>
      </c>
    </row>
    <row r="44" spans="1:5" ht="8.1" customHeight="1">
      <c r="A44" s="158"/>
      <c r="B44" s="158"/>
      <c r="C44" s="158"/>
      <c r="D44" s="158"/>
      <c r="E44" s="158"/>
    </row>
    <row r="45" spans="1:5" ht="15" customHeight="1">
      <c r="A45" s="89" t="s">
        <v>845</v>
      </c>
      <c r="B45" s="158"/>
      <c r="C45" s="158"/>
      <c r="D45" s="158"/>
      <c r="E45" s="158"/>
    </row>
    <row r="46" spans="1:5" ht="15" customHeight="1">
      <c r="A46" s="280" t="s">
        <v>846</v>
      </c>
      <c r="B46" s="158"/>
      <c r="C46" s="158"/>
      <c r="D46" s="158"/>
      <c r="E46" s="158"/>
    </row>
    <row r="47" spans="1:5" ht="15" customHeight="1">
      <c r="A47" s="90" t="s">
        <v>428</v>
      </c>
      <c r="B47" s="158"/>
      <c r="C47" s="158"/>
      <c r="D47" s="158"/>
      <c r="E47" s="158"/>
    </row>
    <row r="48" spans="1:5" ht="15" customHeight="1">
      <c r="A48" s="280" t="s">
        <v>847</v>
      </c>
    </row>
    <row r="49" spans="1:1" ht="15" customHeight="1">
      <c r="A49" s="90" t="s">
        <v>487</v>
      </c>
    </row>
    <row r="50" spans="1:1" ht="15" customHeight="1">
      <c r="A50" s="89" t="s">
        <v>429</v>
      </c>
    </row>
    <row r="51" spans="1:1" ht="15" customHeight="1">
      <c r="A51" s="90" t="s">
        <v>430</v>
      </c>
    </row>
  </sheetData>
  <conditionalFormatting sqref="A6:E6 A30:E30">
    <cfRule type="cellIs" dxfId="113" priority="2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0"/>
  <sheetViews>
    <sheetView tabSelected="1" view="pageBreakPreview" zoomScaleNormal="100" zoomScaleSheetLayoutView="100" workbookViewId="0">
      <selection activeCell="B5" sqref="B5"/>
    </sheetView>
  </sheetViews>
  <sheetFormatPr defaultColWidth="9.140625" defaultRowHeight="15"/>
  <cols>
    <col min="1" max="1" width="9.7109375" style="91" customWidth="1"/>
    <col min="2" max="2" width="60.7109375" style="91" customWidth="1"/>
    <col min="3" max="5" width="15.7109375" style="91" customWidth="1"/>
    <col min="6" max="6" width="1.7109375" style="91" customWidth="1"/>
    <col min="7" max="16384" width="9.140625" style="91"/>
  </cols>
  <sheetData>
    <row r="1" spans="1:6" ht="8.1" customHeight="1"/>
    <row r="2" spans="1:6" ht="8.1" customHeight="1"/>
    <row r="3" spans="1:6" ht="16.5" customHeight="1">
      <c r="A3" s="152" t="s">
        <v>875</v>
      </c>
      <c r="B3" s="282"/>
    </row>
    <row r="4" spans="1:6" ht="16.5" customHeight="1">
      <c r="A4" s="337" t="s">
        <v>876</v>
      </c>
      <c r="B4" s="283"/>
    </row>
    <row r="5" spans="1:6" ht="15" customHeight="1" thickBot="1">
      <c r="A5" s="94"/>
      <c r="B5" s="94"/>
      <c r="C5" s="94"/>
      <c r="D5" s="94"/>
      <c r="E5" s="94"/>
      <c r="F5" s="757"/>
    </row>
    <row r="6" spans="1:6" ht="30" customHeight="1" thickBot="1">
      <c r="A6" s="837"/>
      <c r="B6" s="837"/>
      <c r="C6" s="837" t="s">
        <v>855</v>
      </c>
      <c r="D6" s="837" t="s">
        <v>856</v>
      </c>
      <c r="E6" s="837" t="s">
        <v>857</v>
      </c>
      <c r="F6" s="837"/>
    </row>
    <row r="7" spans="1:6" ht="15" customHeight="1">
      <c r="A7" s="758"/>
      <c r="B7" s="758"/>
      <c r="C7" s="658"/>
      <c r="D7" s="658"/>
      <c r="E7" s="658"/>
      <c r="F7" s="759"/>
    </row>
    <row r="8" spans="1:6" ht="15" customHeight="1">
      <c r="A8" s="760" t="s">
        <v>295</v>
      </c>
      <c r="B8" s="760"/>
      <c r="C8" s="761"/>
      <c r="D8" s="761"/>
      <c r="E8" s="761"/>
      <c r="F8" s="762"/>
    </row>
    <row r="9" spans="1:6" ht="15" customHeight="1">
      <c r="A9" s="763" t="s">
        <v>296</v>
      </c>
      <c r="B9" s="763"/>
      <c r="C9" s="764"/>
      <c r="D9" s="764"/>
      <c r="E9" s="764"/>
      <c r="F9" s="762"/>
    </row>
    <row r="10" spans="1:6" ht="8.1" customHeight="1">
      <c r="A10" s="765"/>
      <c r="B10" s="765"/>
      <c r="C10" s="766"/>
      <c r="D10" s="766"/>
      <c r="E10" s="766"/>
      <c r="F10" s="512"/>
    </row>
    <row r="11" spans="1:6" ht="15" customHeight="1">
      <c r="A11" s="767" t="s">
        <v>32</v>
      </c>
      <c r="B11" s="767"/>
      <c r="C11" s="768">
        <v>151</v>
      </c>
      <c r="D11" s="768">
        <v>153.9</v>
      </c>
      <c r="E11" s="768">
        <v>148.69999999999999</v>
      </c>
      <c r="F11" s="512"/>
    </row>
    <row r="12" spans="1:6" ht="15" customHeight="1">
      <c r="A12" s="769" t="s">
        <v>33</v>
      </c>
      <c r="B12" s="769"/>
      <c r="C12" s="768"/>
      <c r="D12" s="768"/>
      <c r="E12" s="768"/>
      <c r="F12" s="515"/>
    </row>
    <row r="13" spans="1:6" ht="15" customHeight="1">
      <c r="A13" s="769"/>
      <c r="B13" s="769"/>
      <c r="C13" s="768"/>
      <c r="D13" s="768"/>
      <c r="E13" s="768"/>
      <c r="F13" s="515"/>
    </row>
    <row r="14" spans="1:6" ht="15" customHeight="1">
      <c r="A14" s="769"/>
      <c r="B14" s="769"/>
      <c r="C14" s="768"/>
      <c r="D14" s="768"/>
      <c r="E14" s="768"/>
      <c r="F14" s="515"/>
    </row>
    <row r="15" spans="1:6" ht="8.1" customHeight="1">
      <c r="A15" s="769"/>
      <c r="B15" s="769"/>
      <c r="C15" s="768"/>
      <c r="D15" s="768"/>
      <c r="E15" s="768"/>
      <c r="F15" s="515"/>
    </row>
    <row r="16" spans="1:6" ht="15" customHeight="1">
      <c r="A16" s="767" t="s">
        <v>34</v>
      </c>
      <c r="B16" s="767"/>
      <c r="C16" s="768">
        <v>147.6</v>
      </c>
      <c r="D16" s="768">
        <v>150.80000000000001</v>
      </c>
      <c r="E16" s="768">
        <v>143.4</v>
      </c>
      <c r="F16" s="512"/>
    </row>
    <row r="17" spans="1:6" ht="15" customHeight="1">
      <c r="A17" s="769" t="s">
        <v>35</v>
      </c>
      <c r="B17" s="769"/>
      <c r="C17" s="768"/>
      <c r="D17" s="768"/>
      <c r="E17" s="768"/>
      <c r="F17" s="515"/>
    </row>
    <row r="18" spans="1:6" ht="15" customHeight="1">
      <c r="A18" s="769"/>
      <c r="B18" s="769"/>
      <c r="C18" s="768"/>
      <c r="D18" s="768"/>
      <c r="E18" s="768"/>
      <c r="F18" s="515"/>
    </row>
    <row r="19" spans="1:6" ht="15" customHeight="1">
      <c r="A19" s="769"/>
      <c r="B19" s="769"/>
      <c r="C19" s="768"/>
      <c r="D19" s="768"/>
      <c r="E19" s="768"/>
      <c r="F19" s="515"/>
    </row>
    <row r="20" spans="1:6" ht="8.1" customHeight="1">
      <c r="A20" s="769"/>
      <c r="B20" s="769"/>
      <c r="C20" s="768"/>
      <c r="D20" s="768"/>
      <c r="E20" s="768"/>
      <c r="F20" s="515"/>
    </row>
    <row r="21" spans="1:6" ht="15" customHeight="1">
      <c r="A21" s="767" t="s">
        <v>36</v>
      </c>
      <c r="B21" s="769"/>
      <c r="C21" s="768">
        <v>3.4</v>
      </c>
      <c r="D21" s="768">
        <v>3.1</v>
      </c>
      <c r="E21" s="768">
        <v>5.2</v>
      </c>
      <c r="F21" s="512"/>
    </row>
    <row r="22" spans="1:6" ht="15" customHeight="1">
      <c r="A22" s="769" t="s">
        <v>37</v>
      </c>
      <c r="B22" s="769"/>
      <c r="C22" s="768"/>
      <c r="D22" s="768"/>
      <c r="E22" s="768"/>
      <c r="F22" s="515"/>
    </row>
    <row r="23" spans="1:6" ht="15" customHeight="1">
      <c r="A23" s="769"/>
      <c r="B23" s="769"/>
      <c r="C23" s="768"/>
      <c r="D23" s="768"/>
      <c r="E23" s="768"/>
      <c r="F23" s="515"/>
    </row>
    <row r="24" spans="1:6" ht="15" customHeight="1">
      <c r="A24" s="769"/>
      <c r="B24" s="769"/>
      <c r="C24" s="768"/>
      <c r="D24" s="768"/>
      <c r="E24" s="768"/>
      <c r="F24" s="515"/>
    </row>
    <row r="25" spans="1:6" ht="8.1" customHeight="1">
      <c r="A25" s="769"/>
      <c r="B25" s="769"/>
      <c r="C25" s="768"/>
      <c r="D25" s="768"/>
      <c r="E25" s="768"/>
      <c r="F25" s="515"/>
    </row>
    <row r="26" spans="1:6" ht="15" customHeight="1">
      <c r="A26" s="767" t="s">
        <v>297</v>
      </c>
      <c r="B26" s="767"/>
      <c r="C26" s="768">
        <v>72.599999999999994</v>
      </c>
      <c r="D26" s="768">
        <v>73.3</v>
      </c>
      <c r="E26" s="768">
        <v>78.900000000000006</v>
      </c>
      <c r="F26" s="512"/>
    </row>
    <row r="27" spans="1:6" ht="15" customHeight="1">
      <c r="A27" s="769" t="s">
        <v>298</v>
      </c>
      <c r="B27" s="769"/>
      <c r="C27" s="768"/>
      <c r="D27" s="768"/>
      <c r="E27" s="768"/>
      <c r="F27" s="515"/>
    </row>
    <row r="28" spans="1:6" ht="15" customHeight="1">
      <c r="A28" s="769"/>
      <c r="B28" s="769"/>
      <c r="C28" s="768"/>
      <c r="D28" s="768"/>
      <c r="E28" s="768"/>
      <c r="F28" s="515"/>
    </row>
    <row r="29" spans="1:6" ht="15" customHeight="1">
      <c r="A29" s="769"/>
      <c r="B29" s="769"/>
      <c r="C29" s="768"/>
      <c r="D29" s="768"/>
      <c r="E29" s="768"/>
      <c r="F29" s="515"/>
    </row>
    <row r="30" spans="1:6" ht="8.1" customHeight="1">
      <c r="A30" s="769"/>
      <c r="B30" s="769"/>
      <c r="C30" s="768"/>
      <c r="D30" s="768"/>
      <c r="E30" s="768"/>
      <c r="F30" s="515"/>
    </row>
    <row r="31" spans="1:6" ht="15" customHeight="1">
      <c r="A31" s="767" t="s">
        <v>38</v>
      </c>
      <c r="B31" s="767"/>
      <c r="C31" s="768">
        <v>67.5</v>
      </c>
      <c r="D31" s="768">
        <v>67.7</v>
      </c>
      <c r="E31" s="768">
        <v>65.3</v>
      </c>
      <c r="F31" s="512"/>
    </row>
    <row r="32" spans="1:6" ht="15" customHeight="1">
      <c r="A32" s="769" t="s">
        <v>39</v>
      </c>
      <c r="B32" s="769"/>
      <c r="C32" s="768"/>
      <c r="D32" s="768"/>
      <c r="E32" s="768"/>
      <c r="F32" s="515"/>
    </row>
    <row r="33" spans="1:6" ht="15" customHeight="1">
      <c r="A33" s="769"/>
      <c r="B33" s="769"/>
      <c r="C33" s="768"/>
      <c r="D33" s="768"/>
      <c r="E33" s="768"/>
      <c r="F33" s="515"/>
    </row>
    <row r="34" spans="1:6" ht="15" customHeight="1">
      <c r="A34" s="769"/>
      <c r="B34" s="769"/>
      <c r="C34" s="768"/>
      <c r="D34" s="768"/>
      <c r="E34" s="768"/>
      <c r="F34" s="515"/>
    </row>
    <row r="35" spans="1:6" ht="7.9" customHeight="1">
      <c r="A35" s="769"/>
      <c r="B35" s="769"/>
      <c r="C35" s="768"/>
      <c r="D35" s="768"/>
      <c r="E35" s="768"/>
      <c r="F35" s="515"/>
    </row>
    <row r="36" spans="1:6" ht="15" customHeight="1">
      <c r="A36" s="767" t="s">
        <v>40</v>
      </c>
      <c r="B36" s="767"/>
      <c r="C36" s="768">
        <v>2.2000000000000002</v>
      </c>
      <c r="D36" s="768">
        <v>2</v>
      </c>
      <c r="E36" s="768">
        <v>3.5</v>
      </c>
      <c r="F36" s="515"/>
    </row>
    <row r="37" spans="1:6" ht="15" customHeight="1">
      <c r="A37" s="769" t="s">
        <v>41</v>
      </c>
      <c r="B37" s="769"/>
      <c r="C37" s="761"/>
      <c r="D37" s="761"/>
      <c r="E37" s="761"/>
      <c r="F37" s="515"/>
    </row>
    <row r="38" spans="1:6" ht="15" customHeight="1">
      <c r="A38" s="770"/>
      <c r="B38" s="770"/>
      <c r="C38" s="771"/>
      <c r="D38" s="771"/>
      <c r="E38" s="771"/>
      <c r="F38" s="515"/>
    </row>
    <row r="39" spans="1:6" ht="15" customHeight="1">
      <c r="A39" s="770"/>
      <c r="B39" s="770"/>
      <c r="C39" s="771"/>
      <c r="D39" s="771"/>
      <c r="E39" s="771"/>
      <c r="F39" s="515"/>
    </row>
    <row r="40" spans="1:6" ht="7.9" customHeight="1">
      <c r="A40" s="838"/>
      <c r="B40" s="838"/>
      <c r="C40" s="838"/>
      <c r="D40" s="838"/>
      <c r="E40" s="838"/>
      <c r="F40" s="838"/>
    </row>
    <row r="41" spans="1:6" ht="15" customHeight="1">
      <c r="D41" s="190"/>
      <c r="E41" s="190"/>
      <c r="F41" s="106" t="s">
        <v>14</v>
      </c>
    </row>
    <row r="42" spans="1:6" ht="15" customHeight="1">
      <c r="F42" s="108" t="s">
        <v>15</v>
      </c>
    </row>
    <row r="43" spans="1:6" ht="15" customHeight="1">
      <c r="A43" s="772" t="s">
        <v>563</v>
      </c>
      <c r="B43" s="148"/>
      <c r="C43" s="148"/>
      <c r="D43" s="148"/>
      <c r="E43" s="148"/>
      <c r="F43" s="148"/>
    </row>
    <row r="44" spans="1:6" ht="15" customHeight="1">
      <c r="A44" s="773" t="s">
        <v>829</v>
      </c>
      <c r="B44" s="148"/>
      <c r="C44" s="148"/>
      <c r="D44" s="148"/>
      <c r="E44" s="148"/>
      <c r="F44" s="148"/>
    </row>
    <row r="45" spans="1:6" ht="15" customHeight="1">
      <c r="A45" s="774" t="s">
        <v>554</v>
      </c>
      <c r="B45" s="148"/>
      <c r="C45" s="148"/>
      <c r="D45" s="148"/>
      <c r="E45" s="148"/>
      <c r="F45" s="148"/>
    </row>
    <row r="46" spans="1:6" ht="15" customHeight="1">
      <c r="A46" s="773" t="s">
        <v>830</v>
      </c>
    </row>
    <row r="47" spans="1:6" ht="15" customHeight="1">
      <c r="A47" s="774" t="s">
        <v>419</v>
      </c>
    </row>
    <row r="48" spans="1:6" ht="15" customHeight="1">
      <c r="A48" s="775" t="s">
        <v>860</v>
      </c>
    </row>
    <row r="49" spans="1:1" ht="15" customHeight="1">
      <c r="A49" s="775" t="s">
        <v>861</v>
      </c>
    </row>
    <row r="50" spans="1:1" ht="15" customHeight="1">
      <c r="A50" s="774" t="s">
        <v>420</v>
      </c>
    </row>
  </sheetData>
  <conditionalFormatting sqref="A43">
    <cfRule type="cellIs" dxfId="112" priority="2" stopIfTrue="1" operator="lessThan">
      <formula>0</formula>
    </cfRule>
  </conditionalFormatting>
  <conditionalFormatting sqref="A6:F6">
    <cfRule type="cellIs" dxfId="11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9"/>
  <sheetViews>
    <sheetView tabSelected="1" view="pageBreakPreview" zoomScale="70" zoomScaleNormal="100" zoomScaleSheetLayoutView="70" workbookViewId="0">
      <selection activeCell="B5" sqref="B5"/>
    </sheetView>
  </sheetViews>
  <sheetFormatPr defaultColWidth="9.140625" defaultRowHeight="15"/>
  <cols>
    <col min="1" max="1" width="9.7109375" style="1" customWidth="1"/>
    <col min="2" max="2" width="74.85546875" style="1" customWidth="1"/>
    <col min="3" max="5" width="12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152" t="s">
        <v>877</v>
      </c>
      <c r="B3" s="189"/>
    </row>
    <row r="4" spans="1:6" ht="16.5" customHeight="1">
      <c r="A4" s="337" t="s">
        <v>878</v>
      </c>
      <c r="B4" s="191"/>
    </row>
    <row r="5" spans="1:6" ht="15" customHeight="1" thickBot="1">
      <c r="A5" s="27"/>
      <c r="B5" s="27"/>
      <c r="C5" s="27"/>
      <c r="D5" s="27"/>
      <c r="E5" s="27"/>
      <c r="F5" s="499"/>
    </row>
    <row r="6" spans="1:6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</row>
    <row r="7" spans="1:6" ht="9.9499999999999993" customHeight="1">
      <c r="A7" s="392"/>
      <c r="B7" s="392"/>
      <c r="C7" s="501"/>
      <c r="D7" s="501"/>
      <c r="E7" s="501"/>
      <c r="F7" s="502"/>
    </row>
    <row r="8" spans="1:6" ht="14.1" customHeight="1">
      <c r="A8" s="189" t="s">
        <v>42</v>
      </c>
      <c r="B8" s="189"/>
      <c r="C8" s="749" t="s">
        <v>18</v>
      </c>
      <c r="D8" s="505">
        <f>SUM(D11:D72)</f>
        <v>117</v>
      </c>
      <c r="E8" s="505">
        <f>SUM(E11:E72)</f>
        <v>1042</v>
      </c>
      <c r="F8" s="441"/>
    </row>
    <row r="9" spans="1:6" ht="14.1" customHeight="1">
      <c r="A9" s="191" t="s">
        <v>43</v>
      </c>
      <c r="B9" s="191"/>
      <c r="C9" s="45"/>
      <c r="D9" s="45"/>
      <c r="E9" s="45"/>
      <c r="F9" s="441"/>
    </row>
    <row r="10" spans="1:6" ht="5.0999999999999996" customHeight="1">
      <c r="A10" s="475"/>
      <c r="B10" s="475"/>
      <c r="C10" s="442"/>
      <c r="D10" s="398"/>
      <c r="E10" s="398"/>
      <c r="F10" s="512"/>
    </row>
    <row r="11" spans="1:6" ht="14.1" customHeight="1">
      <c r="A11" s="509" t="s">
        <v>302</v>
      </c>
      <c r="B11" s="509"/>
      <c r="C11" s="750" t="s">
        <v>18</v>
      </c>
      <c r="D11" s="750" t="s">
        <v>18</v>
      </c>
      <c r="E11" s="750">
        <v>0</v>
      </c>
      <c r="F11" s="512"/>
    </row>
    <row r="12" spans="1:6" ht="14.1" customHeight="1">
      <c r="A12" s="513" t="s">
        <v>303</v>
      </c>
      <c r="B12" s="513"/>
      <c r="C12" s="443"/>
      <c r="D12" s="443"/>
      <c r="E12" s="443"/>
      <c r="F12" s="515"/>
    </row>
    <row r="13" spans="1:6" ht="5.0999999999999996" customHeight="1">
      <c r="A13" s="513"/>
      <c r="B13" s="513"/>
      <c r="C13" s="443"/>
      <c r="D13" s="443"/>
      <c r="E13" s="443"/>
      <c r="F13" s="515"/>
    </row>
    <row r="14" spans="1:6" ht="14.1" customHeight="1">
      <c r="A14" s="509" t="s">
        <v>191</v>
      </c>
      <c r="B14" s="509"/>
      <c r="C14" s="750" t="s">
        <v>18</v>
      </c>
      <c r="D14" s="750" t="s">
        <v>18</v>
      </c>
      <c r="E14" s="750">
        <v>6</v>
      </c>
      <c r="F14" s="515"/>
    </row>
    <row r="15" spans="1:6" ht="14.1" customHeight="1">
      <c r="A15" s="513" t="s">
        <v>192</v>
      </c>
      <c r="B15" s="513"/>
      <c r="C15" s="443"/>
      <c r="D15" s="443"/>
      <c r="E15" s="443"/>
      <c r="F15" s="517"/>
    </row>
    <row r="16" spans="1:6" ht="5.0999999999999996" customHeight="1">
      <c r="A16" s="513"/>
      <c r="B16" s="513"/>
      <c r="C16" s="443"/>
      <c r="D16" s="443"/>
      <c r="E16" s="443"/>
      <c r="F16" s="517"/>
    </row>
    <row r="17" spans="1:6" ht="14.1" customHeight="1">
      <c r="A17" s="751" t="s">
        <v>44</v>
      </c>
      <c r="B17" s="751"/>
      <c r="C17" s="750" t="s">
        <v>18</v>
      </c>
      <c r="D17" s="750">
        <v>72</v>
      </c>
      <c r="E17" s="750">
        <v>944</v>
      </c>
      <c r="F17" s="517"/>
    </row>
    <row r="18" spans="1:6" ht="14.1" customHeight="1">
      <c r="A18" s="752" t="s">
        <v>45</v>
      </c>
      <c r="B18" s="752"/>
      <c r="C18" s="753"/>
      <c r="D18" s="450"/>
      <c r="E18" s="450"/>
      <c r="F18" s="753"/>
    </row>
    <row r="19" spans="1:6" ht="5.0999999999999996" customHeight="1">
      <c r="A19" s="752"/>
      <c r="B19" s="752"/>
      <c r="C19" s="753"/>
      <c r="D19" s="450"/>
      <c r="E19" s="450"/>
      <c r="F19" s="753"/>
    </row>
    <row r="20" spans="1:6" ht="14.1" customHeight="1">
      <c r="A20" s="456" t="s">
        <v>304</v>
      </c>
      <c r="B20" s="456"/>
      <c r="C20" s="750" t="s">
        <v>18</v>
      </c>
      <c r="D20" s="750" t="s">
        <v>18</v>
      </c>
      <c r="E20" s="750">
        <v>0</v>
      </c>
      <c r="F20" s="517"/>
    </row>
    <row r="21" spans="1:6" ht="14.1" customHeight="1">
      <c r="A21" s="475" t="s">
        <v>369</v>
      </c>
      <c r="B21" s="475"/>
      <c r="C21" s="521"/>
      <c r="D21" s="521"/>
      <c r="E21" s="521"/>
      <c r="F21" s="523"/>
    </row>
    <row r="22" spans="1:6" ht="5.0999999999999996" customHeight="1">
      <c r="A22" s="475"/>
      <c r="B22" s="475"/>
      <c r="C22" s="521"/>
      <c r="D22" s="521"/>
      <c r="E22" s="521"/>
      <c r="F22" s="523"/>
    </row>
    <row r="23" spans="1:6" ht="14.1" customHeight="1">
      <c r="A23" s="456" t="s">
        <v>305</v>
      </c>
      <c r="B23" s="456"/>
      <c r="C23" s="750" t="s">
        <v>18</v>
      </c>
      <c r="D23" s="750" t="s">
        <v>18</v>
      </c>
      <c r="E23" s="750" t="s">
        <v>18</v>
      </c>
      <c r="F23" s="517"/>
    </row>
    <row r="24" spans="1:6" ht="14.1" customHeight="1">
      <c r="A24" s="475" t="s">
        <v>406</v>
      </c>
      <c r="B24" s="475"/>
      <c r="C24" s="754"/>
      <c r="D24" s="754"/>
      <c r="E24" s="754"/>
      <c r="F24" s="517"/>
    </row>
    <row r="25" spans="1:6" ht="5.0999999999999996" customHeight="1">
      <c r="A25" s="475"/>
      <c r="B25" s="475"/>
      <c r="C25" s="755"/>
      <c r="D25" s="754"/>
      <c r="E25" s="754"/>
      <c r="F25" s="521"/>
    </row>
    <row r="26" spans="1:6" ht="14.1" customHeight="1">
      <c r="A26" s="456" t="s">
        <v>46</v>
      </c>
      <c r="B26" s="456"/>
      <c r="C26" s="750" t="s">
        <v>18</v>
      </c>
      <c r="D26" s="750">
        <v>23</v>
      </c>
      <c r="E26" s="750">
        <v>8</v>
      </c>
      <c r="F26" s="507"/>
    </row>
    <row r="27" spans="1:6" ht="14.1" customHeight="1">
      <c r="A27" s="475" t="s">
        <v>47</v>
      </c>
      <c r="B27" s="475"/>
      <c r="C27" s="517"/>
      <c r="D27" s="398"/>
      <c r="E27" s="398"/>
      <c r="F27" s="474"/>
    </row>
    <row r="28" spans="1:6" ht="5.0999999999999996" customHeight="1">
      <c r="A28" s="475"/>
      <c r="B28" s="475"/>
      <c r="C28" s="517"/>
      <c r="D28" s="398"/>
      <c r="E28" s="398"/>
      <c r="F28" s="474"/>
    </row>
    <row r="29" spans="1:6" ht="14.1" customHeight="1">
      <c r="A29" s="456" t="s">
        <v>306</v>
      </c>
      <c r="B29" s="456"/>
      <c r="C29" s="750" t="s">
        <v>18</v>
      </c>
      <c r="D29" s="750">
        <v>18</v>
      </c>
      <c r="E29" s="750">
        <v>11</v>
      </c>
      <c r="F29" s="517"/>
    </row>
    <row r="30" spans="1:6" ht="14.1" customHeight="1">
      <c r="A30" s="475" t="s">
        <v>307</v>
      </c>
      <c r="B30" s="475"/>
      <c r="C30" s="517"/>
      <c r="D30" s="517"/>
      <c r="E30" s="517"/>
      <c r="F30" s="517"/>
    </row>
    <row r="31" spans="1:6" ht="5.0999999999999996" customHeight="1">
      <c r="A31" s="475"/>
      <c r="B31" s="475"/>
      <c r="C31" s="521"/>
      <c r="D31" s="521"/>
      <c r="E31" s="521"/>
      <c r="F31" s="517"/>
    </row>
    <row r="32" spans="1:6" ht="14.1" customHeight="1">
      <c r="A32" s="456" t="s">
        <v>308</v>
      </c>
      <c r="B32" s="456"/>
      <c r="C32" s="750" t="s">
        <v>18</v>
      </c>
      <c r="D32" s="750" t="s">
        <v>18</v>
      </c>
      <c r="E32" s="750">
        <v>0</v>
      </c>
      <c r="F32" s="517"/>
    </row>
    <row r="33" spans="1:6" ht="14.1" customHeight="1">
      <c r="A33" s="475" t="s">
        <v>407</v>
      </c>
      <c r="B33" s="475"/>
      <c r="C33" s="521"/>
      <c r="D33" s="398"/>
      <c r="E33" s="398"/>
      <c r="F33" s="517"/>
    </row>
    <row r="34" spans="1:6" ht="5.0999999999999996" customHeight="1">
      <c r="A34" s="475"/>
      <c r="B34" s="475"/>
      <c r="C34" s="521"/>
      <c r="D34" s="398"/>
      <c r="E34" s="398"/>
      <c r="F34" s="517"/>
    </row>
    <row r="35" spans="1:6" ht="14.1" customHeight="1">
      <c r="A35" s="456" t="s">
        <v>408</v>
      </c>
      <c r="B35" s="456"/>
      <c r="C35" s="750" t="s">
        <v>18</v>
      </c>
      <c r="D35" s="750" t="s">
        <v>18</v>
      </c>
      <c r="E35" s="750">
        <v>58</v>
      </c>
      <c r="F35" s="517"/>
    </row>
    <row r="36" spans="1:6" ht="14.1" customHeight="1">
      <c r="A36" s="475" t="s">
        <v>309</v>
      </c>
      <c r="B36" s="475"/>
      <c r="C36" s="521"/>
      <c r="D36" s="521"/>
      <c r="E36" s="521"/>
      <c r="F36" s="517"/>
    </row>
    <row r="37" spans="1:6" ht="5.0999999999999996" customHeight="1">
      <c r="A37" s="475"/>
      <c r="B37" s="475"/>
      <c r="C37" s="521"/>
      <c r="D37" s="521"/>
      <c r="E37" s="521"/>
      <c r="F37" s="517"/>
    </row>
    <row r="38" spans="1:6" ht="14.1" customHeight="1">
      <c r="A38" s="456" t="s">
        <v>310</v>
      </c>
      <c r="B38" s="456"/>
      <c r="C38" s="750" t="s">
        <v>18</v>
      </c>
      <c r="D38" s="750" t="s">
        <v>18</v>
      </c>
      <c r="E38" s="750">
        <v>0</v>
      </c>
      <c r="F38" s="517"/>
    </row>
    <row r="39" spans="1:6" ht="14.1" customHeight="1">
      <c r="A39" s="475" t="s">
        <v>311</v>
      </c>
      <c r="B39" s="475"/>
      <c r="C39" s="521"/>
      <c r="D39" s="521"/>
      <c r="E39" s="521"/>
      <c r="F39" s="433"/>
    </row>
    <row r="40" spans="1:6" ht="5.0999999999999996" customHeight="1">
      <c r="A40" s="475"/>
      <c r="B40" s="475"/>
      <c r="C40" s="521"/>
      <c r="D40" s="521"/>
      <c r="E40" s="521"/>
      <c r="F40" s="433"/>
    </row>
    <row r="41" spans="1:6" ht="14.1" customHeight="1">
      <c r="A41" s="456" t="s">
        <v>489</v>
      </c>
      <c r="B41" s="456"/>
      <c r="C41" s="750" t="s">
        <v>18</v>
      </c>
      <c r="D41" s="750" t="s">
        <v>18</v>
      </c>
      <c r="E41" s="750">
        <v>0</v>
      </c>
      <c r="F41" s="507"/>
    </row>
    <row r="42" spans="1:6" ht="14.1" customHeight="1">
      <c r="A42" s="475" t="s">
        <v>490</v>
      </c>
      <c r="B42" s="475"/>
      <c r="C42" s="521"/>
      <c r="D42" s="398"/>
      <c r="E42" s="398"/>
      <c r="F42" s="517"/>
    </row>
    <row r="43" spans="1:6" ht="5.0999999999999996" customHeight="1">
      <c r="A43" s="475"/>
      <c r="B43" s="475"/>
      <c r="C43" s="521"/>
      <c r="D43" s="398"/>
      <c r="E43" s="398"/>
      <c r="F43" s="517"/>
    </row>
    <row r="44" spans="1:6" ht="14.1" customHeight="1">
      <c r="A44" s="456" t="s">
        <v>421</v>
      </c>
      <c r="B44" s="456"/>
      <c r="C44" s="750" t="s">
        <v>18</v>
      </c>
      <c r="D44" s="750" t="s">
        <v>18</v>
      </c>
      <c r="E44" s="750">
        <v>0</v>
      </c>
      <c r="F44" s="517"/>
    </row>
    <row r="45" spans="1:6" ht="14.1" customHeight="1">
      <c r="A45" s="475" t="s">
        <v>422</v>
      </c>
      <c r="B45" s="475"/>
      <c r="C45" s="525"/>
      <c r="D45" s="398"/>
      <c r="E45" s="398"/>
      <c r="F45" s="517"/>
    </row>
    <row r="46" spans="1:6" ht="5.0999999999999996" customHeight="1">
      <c r="A46" s="475"/>
      <c r="B46" s="475"/>
      <c r="C46" s="525"/>
      <c r="D46" s="398"/>
      <c r="E46" s="398"/>
      <c r="F46" s="517"/>
    </row>
    <row r="47" spans="1:6" ht="14.1" customHeight="1">
      <c r="A47" s="456" t="s">
        <v>423</v>
      </c>
      <c r="B47" s="456"/>
      <c r="C47" s="750" t="s">
        <v>18</v>
      </c>
      <c r="D47" s="750">
        <v>4</v>
      </c>
      <c r="E47" s="750">
        <v>15</v>
      </c>
      <c r="F47" s="517"/>
    </row>
    <row r="48" spans="1:6" ht="14.1" customHeight="1">
      <c r="A48" s="475" t="s">
        <v>424</v>
      </c>
      <c r="B48" s="475"/>
      <c r="C48" s="441"/>
      <c r="D48" s="398"/>
      <c r="E48" s="398"/>
      <c r="F48" s="529"/>
    </row>
    <row r="49" spans="1:6" ht="5.0999999999999996" customHeight="1">
      <c r="A49" s="475"/>
      <c r="B49" s="475"/>
      <c r="C49" s="526"/>
      <c r="D49" s="442"/>
      <c r="E49" s="442"/>
      <c r="F49" s="756"/>
    </row>
    <row r="50" spans="1:6" ht="14.1" customHeight="1">
      <c r="A50" s="456" t="s">
        <v>312</v>
      </c>
      <c r="B50" s="456"/>
      <c r="C50" s="750" t="s">
        <v>18</v>
      </c>
      <c r="D50" s="750" t="s">
        <v>18</v>
      </c>
      <c r="E50" s="750">
        <v>0</v>
      </c>
      <c r="F50" s="532"/>
    </row>
    <row r="51" spans="1:6" ht="14.1" customHeight="1">
      <c r="A51" s="475" t="s">
        <v>313</v>
      </c>
      <c r="B51" s="475"/>
      <c r="C51" s="441"/>
      <c r="D51" s="400"/>
      <c r="E51" s="400"/>
      <c r="F51" s="420"/>
    </row>
    <row r="52" spans="1:6" ht="5.0999999999999996" customHeight="1">
      <c r="A52" s="475"/>
      <c r="B52" s="475"/>
      <c r="C52" s="526"/>
      <c r="D52" s="400"/>
      <c r="E52" s="400"/>
      <c r="F52" s="419"/>
    </row>
    <row r="53" spans="1:6" ht="14.1" customHeight="1">
      <c r="A53" s="456" t="s">
        <v>314</v>
      </c>
      <c r="B53" s="456"/>
      <c r="C53" s="750" t="s">
        <v>18</v>
      </c>
      <c r="D53" s="750" t="s">
        <v>18</v>
      </c>
      <c r="E53" s="750">
        <v>0</v>
      </c>
      <c r="F53" s="532"/>
    </row>
    <row r="54" spans="1:6" ht="14.1" customHeight="1">
      <c r="A54" s="475" t="s">
        <v>491</v>
      </c>
      <c r="B54" s="475"/>
      <c r="C54" s="441"/>
      <c r="D54" s="429"/>
      <c r="E54" s="429"/>
      <c r="F54" s="441"/>
    </row>
    <row r="55" spans="1:6" ht="5.0999999999999996" customHeight="1">
      <c r="A55" s="475"/>
      <c r="B55" s="475"/>
      <c r="C55" s="526"/>
      <c r="D55" s="429"/>
      <c r="E55" s="429"/>
      <c r="F55" s="441"/>
    </row>
    <row r="56" spans="1:6" ht="14.1" customHeight="1">
      <c r="A56" s="456" t="s">
        <v>48</v>
      </c>
      <c r="B56" s="456"/>
      <c r="C56" s="750" t="s">
        <v>18</v>
      </c>
      <c r="D56" s="750" t="s">
        <v>18</v>
      </c>
      <c r="E56" s="750">
        <v>0</v>
      </c>
      <c r="F56" s="441"/>
    </row>
    <row r="57" spans="1:6" ht="14.1" customHeight="1">
      <c r="A57" s="475" t="s">
        <v>49</v>
      </c>
      <c r="B57" s="475"/>
      <c r="C57" s="526"/>
      <c r="D57" s="429"/>
      <c r="E57" s="429"/>
      <c r="F57" s="441"/>
    </row>
    <row r="58" spans="1:6" ht="5.0999999999999996" customHeight="1">
      <c r="A58" s="475"/>
      <c r="B58" s="475"/>
      <c r="C58" s="526"/>
      <c r="D58" s="429"/>
      <c r="E58" s="429"/>
      <c r="F58" s="441"/>
    </row>
    <row r="59" spans="1:6" ht="14.1" customHeight="1">
      <c r="A59" s="456" t="s">
        <v>315</v>
      </c>
      <c r="B59" s="456"/>
      <c r="C59" s="750" t="s">
        <v>18</v>
      </c>
      <c r="D59" s="750" t="s">
        <v>18</v>
      </c>
      <c r="E59" s="750">
        <v>0</v>
      </c>
      <c r="F59" s="441"/>
    </row>
    <row r="60" spans="1:6" ht="14.1" customHeight="1">
      <c r="A60" s="475" t="s">
        <v>409</v>
      </c>
      <c r="B60" s="475"/>
      <c r="C60" s="526"/>
      <c r="D60" s="429"/>
      <c r="E60" s="429"/>
      <c r="F60" s="441"/>
    </row>
    <row r="61" spans="1:6" ht="5.0999999999999996" customHeight="1">
      <c r="A61" s="475"/>
      <c r="B61" s="475"/>
      <c r="C61" s="526"/>
      <c r="D61" s="429"/>
      <c r="E61" s="429"/>
      <c r="F61" s="441"/>
    </row>
    <row r="62" spans="1:6" ht="14.1" customHeight="1">
      <c r="A62" s="456" t="s">
        <v>316</v>
      </c>
      <c r="B62" s="456"/>
      <c r="C62" s="750" t="s">
        <v>18</v>
      </c>
      <c r="D62" s="750" t="s">
        <v>18</v>
      </c>
      <c r="E62" s="750">
        <v>0</v>
      </c>
      <c r="F62" s="441"/>
    </row>
    <row r="63" spans="1:6" ht="14.1" customHeight="1">
      <c r="A63" s="475" t="s">
        <v>317</v>
      </c>
      <c r="B63" s="475"/>
      <c r="C63" s="441"/>
      <c r="D63" s="429"/>
      <c r="E63" s="429"/>
      <c r="F63" s="441"/>
    </row>
    <row r="64" spans="1:6" ht="5.0999999999999996" customHeight="1">
      <c r="A64" s="475"/>
      <c r="B64" s="475"/>
      <c r="C64" s="526"/>
      <c r="D64" s="429"/>
      <c r="E64" s="429"/>
      <c r="F64" s="441"/>
    </row>
    <row r="65" spans="1:6" ht="14.1" customHeight="1">
      <c r="A65" s="456" t="s">
        <v>50</v>
      </c>
      <c r="B65" s="456"/>
      <c r="C65" s="750" t="s">
        <v>18</v>
      </c>
      <c r="D65" s="750" t="s">
        <v>18</v>
      </c>
      <c r="E65" s="750">
        <v>0</v>
      </c>
      <c r="F65" s="441"/>
    </row>
    <row r="66" spans="1:6" ht="14.1" customHeight="1">
      <c r="A66" s="475" t="s">
        <v>51</v>
      </c>
      <c r="B66" s="475"/>
      <c r="C66" s="441"/>
      <c r="D66" s="429"/>
      <c r="E66" s="429"/>
      <c r="F66" s="441"/>
    </row>
    <row r="67" spans="1:6" ht="5.0999999999999996" customHeight="1">
      <c r="A67" s="475"/>
      <c r="B67" s="475"/>
      <c r="C67" s="526"/>
      <c r="D67" s="429"/>
      <c r="E67" s="429"/>
      <c r="F67" s="441"/>
    </row>
    <row r="68" spans="1:6" ht="14.1" customHeight="1">
      <c r="A68" s="456" t="s">
        <v>52</v>
      </c>
      <c r="B68" s="456"/>
      <c r="C68" s="750" t="s">
        <v>18</v>
      </c>
      <c r="D68" s="750" t="s">
        <v>18</v>
      </c>
      <c r="E68" s="750">
        <v>0</v>
      </c>
      <c r="F68" s="441"/>
    </row>
    <row r="69" spans="1:6" ht="14.1" customHeight="1">
      <c r="A69" s="475" t="s">
        <v>53</v>
      </c>
      <c r="B69" s="475"/>
      <c r="C69" s="441"/>
      <c r="D69" s="429"/>
      <c r="E69" s="429"/>
      <c r="F69" s="441"/>
    </row>
    <row r="70" spans="1:6" ht="5.0999999999999996" customHeight="1">
      <c r="A70" s="475"/>
      <c r="B70" s="475"/>
      <c r="C70" s="526"/>
      <c r="D70" s="429"/>
      <c r="E70" s="429"/>
      <c r="F70" s="441"/>
    </row>
    <row r="71" spans="1:6" ht="14.1" customHeight="1">
      <c r="A71" s="456" t="s">
        <v>318</v>
      </c>
      <c r="B71" s="456"/>
      <c r="C71" s="750" t="s">
        <v>18</v>
      </c>
      <c r="D71" s="750" t="s">
        <v>18</v>
      </c>
      <c r="E71" s="750">
        <v>0</v>
      </c>
      <c r="F71" s="441"/>
    </row>
    <row r="72" spans="1:6" ht="14.1" customHeight="1">
      <c r="A72" s="475" t="s">
        <v>410</v>
      </c>
      <c r="B72" s="475"/>
      <c r="C72" s="429"/>
      <c r="D72" s="429"/>
      <c r="E72" s="429"/>
      <c r="F72" s="441"/>
    </row>
    <row r="73" spans="1:6" ht="9.9499999999999993" customHeight="1">
      <c r="A73" s="838"/>
      <c r="B73" s="838"/>
      <c r="C73" s="838"/>
      <c r="D73" s="838"/>
      <c r="E73" s="838"/>
      <c r="F73" s="838"/>
    </row>
    <row r="74" spans="1:6" ht="14.1" customHeight="1">
      <c r="A74" s="158"/>
      <c r="D74" s="429"/>
      <c r="E74" s="429"/>
      <c r="F74" s="21" t="s">
        <v>54</v>
      </c>
    </row>
    <row r="75" spans="1:6" ht="14.1" customHeight="1">
      <c r="A75" s="158"/>
      <c r="F75" s="23" t="s">
        <v>55</v>
      </c>
    </row>
    <row r="76" spans="1:6" ht="14.1" customHeight="1">
      <c r="A76" s="158"/>
    </row>
    <row r="77" spans="1:6" ht="14.1" customHeight="1">
      <c r="A77" s="89" t="s">
        <v>559</v>
      </c>
    </row>
    <row r="78" spans="1:6" ht="14.1" customHeight="1">
      <c r="A78" s="89" t="s">
        <v>56</v>
      </c>
    </row>
    <row r="79" spans="1:6" ht="14.1" customHeight="1">
      <c r="A79" s="90" t="s">
        <v>411</v>
      </c>
    </row>
  </sheetData>
  <conditionalFormatting sqref="F50 C21:C22">
    <cfRule type="cellIs" dxfId="110" priority="9" stopIfTrue="1" operator="lessThan">
      <formula>0</formula>
    </cfRule>
  </conditionalFormatting>
  <conditionalFormatting sqref="F21:F22">
    <cfRule type="cellIs" dxfId="109" priority="2" stopIfTrue="1" operator="lessThan">
      <formula>0</formula>
    </cfRule>
  </conditionalFormatting>
  <conditionalFormatting sqref="A6:F6">
    <cfRule type="cellIs" dxfId="108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4"/>
  <sheetViews>
    <sheetView tabSelected="1" view="pageBreakPreview" zoomScale="80" zoomScaleNormal="100" zoomScaleSheetLayoutView="80" workbookViewId="0">
      <selection activeCell="B5" sqref="B5"/>
    </sheetView>
  </sheetViews>
  <sheetFormatPr defaultColWidth="9.140625" defaultRowHeight="15"/>
  <cols>
    <col min="1" max="1" width="9.7109375" style="1" customWidth="1"/>
    <col min="2" max="2" width="60.7109375" style="1" customWidth="1"/>
    <col min="3" max="4" width="25.7109375" style="1" customWidth="1"/>
    <col min="5" max="5" width="1.7109375" style="1" customWidth="1"/>
    <col min="6" max="6" width="11.85546875" style="1" customWidth="1"/>
    <col min="7" max="16384" width="9.140625" style="1"/>
  </cols>
  <sheetData>
    <row r="1" spans="1:7" ht="8.1" customHeight="1"/>
    <row r="2" spans="1:7" ht="8.1" customHeight="1"/>
    <row r="3" spans="1:7" ht="16.5" customHeight="1">
      <c r="A3" s="842" t="s">
        <v>879</v>
      </c>
      <c r="B3" s="714"/>
    </row>
    <row r="4" spans="1:7" ht="16.5" customHeight="1">
      <c r="A4" s="843" t="s">
        <v>880</v>
      </c>
      <c r="B4" s="715"/>
    </row>
    <row r="5" spans="1:7" ht="15" customHeight="1" thickBot="1">
      <c r="A5" s="27"/>
      <c r="B5" s="27"/>
      <c r="C5" s="27"/>
      <c r="D5" s="27"/>
      <c r="E5" s="27"/>
    </row>
    <row r="6" spans="1:7" ht="30" customHeight="1" thickBot="1">
      <c r="A6" s="837"/>
      <c r="B6" s="837"/>
      <c r="C6" s="837">
        <v>2016</v>
      </c>
      <c r="D6" s="837">
        <v>2019</v>
      </c>
      <c r="E6" s="837"/>
      <c r="F6" s="716"/>
    </row>
    <row r="7" spans="1:7" ht="15" customHeight="1">
      <c r="A7" s="852"/>
      <c r="B7" s="852"/>
      <c r="C7" s="717"/>
      <c r="D7" s="717"/>
      <c r="E7" s="717"/>
      <c r="F7" s="717"/>
    </row>
    <row r="8" spans="1:7" ht="15" customHeight="1">
      <c r="A8" s="718" t="s">
        <v>57</v>
      </c>
      <c r="B8" s="719"/>
      <c r="C8" s="717"/>
      <c r="D8" s="717"/>
      <c r="E8" s="717"/>
      <c r="F8" s="717"/>
    </row>
    <row r="9" spans="1:7" ht="15" customHeight="1">
      <c r="A9" s="720" t="s">
        <v>58</v>
      </c>
      <c r="B9" s="721"/>
      <c r="C9" s="717"/>
      <c r="D9" s="717"/>
      <c r="E9" s="717"/>
      <c r="F9" s="717"/>
    </row>
    <row r="10" spans="1:7" ht="15" customHeight="1">
      <c r="A10" s="722" t="s">
        <v>59</v>
      </c>
      <c r="B10" s="45"/>
      <c r="C10" s="723">
        <v>3937</v>
      </c>
      <c r="D10" s="723">
        <v>4489</v>
      </c>
      <c r="E10" s="724"/>
      <c r="F10" s="724"/>
    </row>
    <row r="11" spans="1:7" ht="15" customHeight="1">
      <c r="A11" s="725" t="s">
        <v>60</v>
      </c>
      <c r="B11" s="45"/>
      <c r="C11" s="723"/>
      <c r="D11" s="723"/>
      <c r="E11" s="724"/>
      <c r="F11" s="726"/>
    </row>
    <row r="12" spans="1:7" ht="15" customHeight="1">
      <c r="A12" s="722" t="s">
        <v>61</v>
      </c>
      <c r="B12" s="45"/>
      <c r="C12" s="723">
        <v>5051</v>
      </c>
      <c r="D12" s="723">
        <v>5476</v>
      </c>
      <c r="E12" s="724"/>
      <c r="F12" s="724"/>
    </row>
    <row r="13" spans="1:7" ht="15" customHeight="1">
      <c r="A13" s="725" t="s">
        <v>62</v>
      </c>
      <c r="B13" s="45"/>
      <c r="C13" s="727"/>
      <c r="D13" s="728"/>
      <c r="E13" s="724"/>
      <c r="F13" s="726"/>
      <c r="G13" s="158"/>
    </row>
    <row r="14" spans="1:7" ht="15" customHeight="1">
      <c r="A14" s="725"/>
      <c r="B14" s="45"/>
      <c r="C14" s="727"/>
      <c r="D14" s="728"/>
      <c r="E14" s="724"/>
      <c r="F14" s="726"/>
      <c r="G14" s="158"/>
    </row>
    <row r="15" spans="1:7" ht="15" customHeight="1">
      <c r="A15" s="714" t="s">
        <v>492</v>
      </c>
      <c r="B15" s="729"/>
      <c r="C15" s="730"/>
      <c r="D15" s="731"/>
      <c r="E15" s="731"/>
      <c r="F15" s="731"/>
    </row>
    <row r="16" spans="1:7" ht="15" customHeight="1">
      <c r="A16" s="715" t="s">
        <v>493</v>
      </c>
      <c r="B16" s="729"/>
      <c r="C16" s="730"/>
      <c r="D16" s="731"/>
      <c r="E16" s="731"/>
      <c r="F16" s="731"/>
    </row>
    <row r="17" spans="1:6" ht="15" customHeight="1">
      <c r="A17" s="732" t="s">
        <v>59</v>
      </c>
      <c r="B17" s="729"/>
      <c r="C17" s="723">
        <v>2616</v>
      </c>
      <c r="D17" s="723">
        <v>2571</v>
      </c>
      <c r="E17" s="731"/>
      <c r="F17" s="731"/>
    </row>
    <row r="18" spans="1:6" ht="15" customHeight="1">
      <c r="A18" s="733" t="s">
        <v>60</v>
      </c>
      <c r="B18" s="729"/>
      <c r="C18" s="723"/>
      <c r="D18" s="723"/>
      <c r="E18" s="731"/>
      <c r="F18" s="731"/>
    </row>
    <row r="19" spans="1:6" ht="15" customHeight="1">
      <c r="A19" s="732" t="s">
        <v>61</v>
      </c>
      <c r="B19" s="729"/>
      <c r="C19" s="723">
        <v>3044</v>
      </c>
      <c r="D19" s="723">
        <v>3175</v>
      </c>
      <c r="E19" s="731"/>
      <c r="F19" s="731"/>
    </row>
    <row r="20" spans="1:6" ht="15" customHeight="1">
      <c r="A20" s="733" t="s">
        <v>62</v>
      </c>
      <c r="B20" s="729"/>
      <c r="C20" s="730"/>
      <c r="D20" s="731"/>
      <c r="E20" s="731"/>
      <c r="F20" s="731"/>
    </row>
    <row r="21" spans="1:6" ht="15" customHeight="1">
      <c r="A21" s="853"/>
      <c r="B21" s="853"/>
      <c r="C21" s="730"/>
      <c r="D21" s="731"/>
      <c r="E21" s="731"/>
      <c r="F21" s="731"/>
    </row>
    <row r="22" spans="1:6" ht="15" customHeight="1">
      <c r="A22" s="714" t="s">
        <v>63</v>
      </c>
      <c r="B22" s="714"/>
      <c r="C22" s="727"/>
      <c r="D22" s="728"/>
      <c r="E22" s="724"/>
      <c r="F22" s="734"/>
    </row>
    <row r="23" spans="1:6" ht="15" customHeight="1">
      <c r="A23" s="715" t="s">
        <v>64</v>
      </c>
      <c r="B23" s="715"/>
      <c r="C23" s="727"/>
      <c r="D23" s="728"/>
      <c r="E23" s="724"/>
      <c r="F23" s="726"/>
    </row>
    <row r="24" spans="1:6" ht="15" customHeight="1">
      <c r="A24" s="732" t="s">
        <v>65</v>
      </c>
      <c r="B24" s="714"/>
      <c r="C24" s="735">
        <v>0.35299999999999998</v>
      </c>
      <c r="D24" s="736">
        <v>0.33100000000000002</v>
      </c>
      <c r="E24" s="731"/>
      <c r="F24" s="737"/>
    </row>
    <row r="25" spans="1:6" ht="15" customHeight="1">
      <c r="A25" s="733" t="s">
        <v>66</v>
      </c>
      <c r="B25" s="715"/>
      <c r="D25" s="738"/>
      <c r="E25" s="739"/>
      <c r="F25" s="740"/>
    </row>
    <row r="26" spans="1:6" ht="15" customHeight="1">
      <c r="A26" s="732" t="s">
        <v>67</v>
      </c>
      <c r="B26" s="714"/>
      <c r="C26" s="741">
        <v>11</v>
      </c>
      <c r="D26" s="742">
        <v>9.9</v>
      </c>
      <c r="E26" s="724"/>
      <c r="F26" s="734"/>
    </row>
    <row r="27" spans="1:6" ht="15" customHeight="1">
      <c r="A27" s="733" t="s">
        <v>68</v>
      </c>
      <c r="B27" s="715"/>
      <c r="C27" s="743"/>
      <c r="D27" s="45"/>
      <c r="E27" s="739"/>
      <c r="F27" s="740"/>
    </row>
    <row r="28" spans="1:6" ht="15" customHeight="1">
      <c r="A28" s="838"/>
      <c r="B28" s="838"/>
      <c r="C28" s="838"/>
      <c r="D28" s="838"/>
      <c r="E28" s="838"/>
      <c r="F28" s="744"/>
    </row>
    <row r="29" spans="1:6" ht="15" customHeight="1">
      <c r="A29" s="744"/>
      <c r="B29" s="744"/>
      <c r="E29" s="21" t="s">
        <v>14</v>
      </c>
      <c r="F29" s="744"/>
    </row>
    <row r="30" spans="1:6" ht="15" customHeight="1">
      <c r="A30" s="745"/>
      <c r="B30" s="745"/>
      <c r="C30" s="162"/>
      <c r="D30" s="162"/>
      <c r="E30" s="23" t="s">
        <v>15</v>
      </c>
      <c r="F30" s="744"/>
    </row>
    <row r="31" spans="1:6" ht="8.1" customHeight="1">
      <c r="A31" s="746"/>
      <c r="B31" s="746"/>
      <c r="C31" s="162"/>
      <c r="D31" s="162"/>
      <c r="E31" s="744"/>
      <c r="F31" s="744"/>
    </row>
    <row r="32" spans="1:6" ht="15" customHeight="1">
      <c r="A32" s="747" t="s">
        <v>828</v>
      </c>
      <c r="B32" s="747"/>
      <c r="C32" s="166"/>
      <c r="D32" s="166"/>
      <c r="E32" s="166"/>
      <c r="F32" s="166"/>
    </row>
    <row r="33" spans="1:2" ht="15" customHeight="1">
      <c r="A33" s="747" t="s">
        <v>69</v>
      </c>
      <c r="B33" s="747"/>
    </row>
    <row r="34" spans="1:2" ht="15" customHeight="1">
      <c r="A34" s="748" t="s">
        <v>320</v>
      </c>
      <c r="B34" s="748"/>
    </row>
  </sheetData>
  <mergeCells count="2">
    <mergeCell ref="A7:B7"/>
    <mergeCell ref="A21:B21"/>
  </mergeCells>
  <conditionalFormatting sqref="E25">
    <cfRule type="cellIs" dxfId="107" priority="3" stopIfTrue="1" operator="lessThan">
      <formula>0</formula>
    </cfRule>
  </conditionalFormatting>
  <conditionalFormatting sqref="F25">
    <cfRule type="cellIs" dxfId="106" priority="5" stopIfTrue="1" operator="lessThan">
      <formula>0</formula>
    </cfRule>
  </conditionalFormatting>
  <conditionalFormatting sqref="C26">
    <cfRule type="cellIs" dxfId="105" priority="2" stopIfTrue="1" operator="lessThan">
      <formula>0</formula>
    </cfRule>
  </conditionalFormatting>
  <conditionalFormatting sqref="D26">
    <cfRule type="cellIs" dxfId="104" priority="6" stopIfTrue="1" operator="lessThan">
      <formula>0</formula>
    </cfRule>
  </conditionalFormatting>
  <conditionalFormatting sqref="E27:F27">
    <cfRule type="cellIs" dxfId="103" priority="4" stopIfTrue="1" operator="lessThan">
      <formula>0</formula>
    </cfRule>
  </conditionalFormatting>
  <conditionalFormatting sqref="D25">
    <cfRule type="cellIs" dxfId="102" priority="7" stopIfTrue="1" operator="lessThan">
      <formula>0</formula>
    </cfRule>
  </conditionalFormatting>
  <conditionalFormatting sqref="A6:E6">
    <cfRule type="cellIs" dxfId="10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0"/>
  <sheetViews>
    <sheetView tabSelected="1" view="pageBreakPreview" zoomScale="70" zoomScaleNormal="100" zoomScaleSheetLayoutView="70" workbookViewId="0">
      <selection activeCell="B5" sqref="B5"/>
    </sheetView>
  </sheetViews>
  <sheetFormatPr defaultColWidth="9.140625" defaultRowHeight="15" customHeight="1"/>
  <cols>
    <col min="1" max="1" width="9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844" t="s">
        <v>881</v>
      </c>
      <c r="B3" s="189"/>
    </row>
    <row r="4" spans="1:8" ht="16.5" customHeight="1">
      <c r="A4" s="851" t="s">
        <v>882</v>
      </c>
      <c r="B4" s="191"/>
    </row>
    <row r="5" spans="1:8" ht="15" customHeight="1" thickBot="1">
      <c r="A5" s="845"/>
      <c r="B5" s="439"/>
      <c r="C5" s="439"/>
      <c r="D5" s="439"/>
      <c r="E5" s="439"/>
      <c r="F5" s="439"/>
    </row>
    <row r="6" spans="1:8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393"/>
    </row>
    <row r="7" spans="1:8" ht="15" customHeight="1">
      <c r="A7" s="392"/>
      <c r="B7" s="392"/>
      <c r="C7" s="501"/>
      <c r="D7" s="501"/>
      <c r="E7" s="501"/>
      <c r="F7" s="501"/>
      <c r="G7" s="501"/>
    </row>
    <row r="8" spans="1:8" ht="15" customHeight="1">
      <c r="A8" s="189" t="s">
        <v>70</v>
      </c>
      <c r="B8" s="661"/>
      <c r="C8" s="418"/>
      <c r="D8" s="418"/>
      <c r="E8" s="418"/>
      <c r="F8" s="429"/>
      <c r="G8" s="429"/>
    </row>
    <row r="9" spans="1:8" ht="15" customHeight="1">
      <c r="A9" s="191" t="s">
        <v>319</v>
      </c>
      <c r="B9" s="662"/>
      <c r="D9" s="704"/>
      <c r="E9" s="704"/>
      <c r="F9" s="429"/>
      <c r="G9" s="429"/>
    </row>
    <row r="10" spans="1:8" ht="8.1" customHeight="1">
      <c r="A10" s="292"/>
      <c r="B10" s="286"/>
      <c r="D10" s="397"/>
      <c r="E10" s="397"/>
      <c r="F10" s="398"/>
      <c r="G10" s="398"/>
    </row>
    <row r="11" spans="1:8" ht="15" customHeight="1">
      <c r="A11" s="456" t="s">
        <v>71</v>
      </c>
      <c r="B11" s="481"/>
      <c r="C11" s="705">
        <v>64</v>
      </c>
      <c r="D11" s="705">
        <v>64</v>
      </c>
      <c r="E11" s="705">
        <v>64</v>
      </c>
      <c r="F11" s="444"/>
      <c r="G11" s="445"/>
    </row>
    <row r="12" spans="1:8" ht="15" customHeight="1">
      <c r="A12" s="475" t="s">
        <v>72</v>
      </c>
      <c r="B12" s="286"/>
      <c r="C12" s="705"/>
      <c r="D12" s="705"/>
      <c r="E12" s="705"/>
      <c r="F12" s="398"/>
      <c r="G12" s="398"/>
    </row>
    <row r="13" spans="1:8" ht="8.1" customHeight="1">
      <c r="A13" s="475"/>
      <c r="B13" s="286"/>
      <c r="F13" s="398"/>
      <c r="G13" s="398"/>
      <c r="H13" s="158"/>
    </row>
    <row r="14" spans="1:8" ht="15" customHeight="1">
      <c r="A14" s="456" t="s">
        <v>73</v>
      </c>
      <c r="B14" s="481"/>
      <c r="C14" s="706">
        <v>26</v>
      </c>
      <c r="D14" s="706">
        <v>26</v>
      </c>
      <c r="E14" s="706">
        <v>26</v>
      </c>
      <c r="F14" s="398"/>
      <c r="G14" s="448"/>
    </row>
    <row r="15" spans="1:8" ht="15" customHeight="1">
      <c r="A15" s="475" t="s">
        <v>74</v>
      </c>
      <c r="B15" s="286"/>
      <c r="F15" s="398"/>
      <c r="G15" s="398"/>
    </row>
    <row r="16" spans="1:8" ht="15" customHeight="1">
      <c r="A16" s="304"/>
      <c r="B16" s="669"/>
      <c r="C16" s="418"/>
      <c r="D16" s="707"/>
      <c r="E16" s="707"/>
      <c r="F16" s="450"/>
      <c r="G16" s="450"/>
    </row>
    <row r="17" spans="1:8" ht="15" customHeight="1">
      <c r="A17" s="189" t="s">
        <v>75</v>
      </c>
      <c r="B17" s="661"/>
      <c r="C17" s="418"/>
      <c r="D17" s="418"/>
      <c r="E17" s="418"/>
      <c r="F17" s="429"/>
      <c r="G17" s="429"/>
    </row>
    <row r="18" spans="1:8" ht="15" customHeight="1">
      <c r="A18" s="191" t="s">
        <v>76</v>
      </c>
      <c r="B18" s="662"/>
      <c r="C18" s="293"/>
      <c r="D18" s="704"/>
      <c r="E18" s="704"/>
      <c r="F18" s="429"/>
      <c r="G18" s="429"/>
    </row>
    <row r="19" spans="1:8" ht="8.1" customHeight="1">
      <c r="A19" s="292"/>
      <c r="B19" s="535"/>
      <c r="C19" s="704"/>
      <c r="D19" s="397"/>
      <c r="E19" s="397"/>
      <c r="F19" s="398"/>
      <c r="G19" s="398"/>
    </row>
    <row r="20" spans="1:8" ht="15" customHeight="1">
      <c r="A20" s="456" t="s">
        <v>71</v>
      </c>
      <c r="B20" s="708"/>
      <c r="C20" s="709">
        <f>SUM(C22:C23)</f>
        <v>2311</v>
      </c>
      <c r="D20" s="709">
        <f t="shared" ref="D20:E20" si="0">SUM(D22:D23)</f>
        <v>2351</v>
      </c>
      <c r="E20" s="709">
        <f t="shared" si="0"/>
        <v>2319</v>
      </c>
      <c r="F20" s="444"/>
      <c r="G20" s="445"/>
    </row>
    <row r="21" spans="1:8" ht="15" customHeight="1">
      <c r="A21" s="475" t="s">
        <v>72</v>
      </c>
      <c r="B21" s="286"/>
      <c r="D21" s="397"/>
      <c r="E21" s="397"/>
      <c r="F21" s="398"/>
      <c r="G21" s="398"/>
    </row>
    <row r="22" spans="1:8" ht="15" customHeight="1">
      <c r="A22" s="481" t="s">
        <v>703</v>
      </c>
      <c r="B22" s="671"/>
      <c r="C22" s="710">
        <v>594</v>
      </c>
      <c r="D22" s="710">
        <v>609</v>
      </c>
      <c r="E22" s="710">
        <v>601</v>
      </c>
      <c r="F22" s="398"/>
      <c r="G22" s="398"/>
    </row>
    <row r="23" spans="1:8" ht="15" customHeight="1">
      <c r="A23" s="481" t="s">
        <v>815</v>
      </c>
      <c r="B23" s="671"/>
      <c r="C23" s="710">
        <v>1717</v>
      </c>
      <c r="D23" s="710">
        <v>1742</v>
      </c>
      <c r="E23" s="710">
        <v>1718</v>
      </c>
      <c r="F23" s="398"/>
      <c r="G23" s="398"/>
    </row>
    <row r="24" spans="1:8" ht="8.1" customHeight="1">
      <c r="A24" s="292"/>
      <c r="B24" s="286"/>
      <c r="C24" s="293"/>
      <c r="D24" s="397"/>
      <c r="E24" s="397"/>
      <c r="F24" s="398"/>
      <c r="G24" s="398"/>
    </row>
    <row r="25" spans="1:8" ht="15" customHeight="1">
      <c r="A25" s="456" t="s">
        <v>73</v>
      </c>
      <c r="B25" s="481"/>
      <c r="C25" s="709">
        <f t="shared" ref="C25:E25" si="1">SUM(C27:C28)</f>
        <v>1887</v>
      </c>
      <c r="D25" s="709">
        <f t="shared" si="1"/>
        <v>1877</v>
      </c>
      <c r="E25" s="709">
        <f t="shared" si="1"/>
        <v>1863</v>
      </c>
      <c r="F25" s="398"/>
      <c r="G25" s="448"/>
      <c r="H25" s="711"/>
    </row>
    <row r="26" spans="1:8" ht="15" customHeight="1">
      <c r="A26" s="475" t="s">
        <v>74</v>
      </c>
      <c r="B26" s="286"/>
      <c r="D26" s="397"/>
      <c r="E26" s="397"/>
      <c r="F26" s="398"/>
      <c r="G26" s="398"/>
    </row>
    <row r="27" spans="1:8" ht="15" customHeight="1">
      <c r="A27" s="481" t="s">
        <v>703</v>
      </c>
      <c r="B27" s="671"/>
      <c r="C27" s="712">
        <v>546</v>
      </c>
      <c r="D27" s="712">
        <v>530</v>
      </c>
      <c r="E27" s="712">
        <v>517</v>
      </c>
      <c r="F27" s="398"/>
      <c r="G27" s="398"/>
    </row>
    <row r="28" spans="1:8" ht="15" customHeight="1">
      <c r="A28" s="481" t="s">
        <v>815</v>
      </c>
      <c r="B28" s="671"/>
      <c r="C28" s="712">
        <v>1341</v>
      </c>
      <c r="D28" s="712">
        <v>1347</v>
      </c>
      <c r="E28" s="712">
        <v>1346</v>
      </c>
      <c r="F28" s="398"/>
      <c r="G28" s="398"/>
    </row>
    <row r="29" spans="1:8" ht="15" customHeight="1">
      <c r="A29" s="304"/>
      <c r="B29" s="669"/>
      <c r="C29" s="418"/>
      <c r="D29" s="707"/>
      <c r="E29" s="707"/>
      <c r="F29" s="450"/>
      <c r="G29" s="450"/>
    </row>
    <row r="30" spans="1:8" ht="15" customHeight="1">
      <c r="A30" s="189" t="s">
        <v>77</v>
      </c>
      <c r="B30" s="661"/>
      <c r="C30" s="418"/>
      <c r="D30" s="418"/>
      <c r="E30" s="418"/>
      <c r="F30" s="429"/>
      <c r="G30" s="429"/>
    </row>
    <row r="31" spans="1:8" ht="15" customHeight="1">
      <c r="A31" s="191" t="s">
        <v>78</v>
      </c>
      <c r="B31" s="662"/>
      <c r="C31" s="293"/>
      <c r="D31" s="704"/>
      <c r="E31" s="704"/>
      <c r="F31" s="429"/>
      <c r="G31" s="429"/>
    </row>
    <row r="32" spans="1:8" ht="8.1" customHeight="1">
      <c r="A32" s="292"/>
      <c r="B32" s="286"/>
      <c r="C32" s="293"/>
      <c r="D32" s="397"/>
      <c r="E32" s="397"/>
      <c r="F32" s="398"/>
      <c r="G32" s="398"/>
    </row>
    <row r="33" spans="1:8" ht="15" customHeight="1">
      <c r="A33" s="456" t="s">
        <v>71</v>
      </c>
      <c r="B33" s="481"/>
      <c r="C33" s="709">
        <f>SUM(C35:C36)</f>
        <v>28579</v>
      </c>
      <c r="D33" s="709">
        <f t="shared" ref="D33:E33" si="2">SUM(D35:D36)</f>
        <v>28456</v>
      </c>
      <c r="E33" s="709">
        <f t="shared" si="2"/>
        <v>28175</v>
      </c>
      <c r="F33" s="444"/>
      <c r="G33" s="445"/>
    </row>
    <row r="34" spans="1:8" ht="15" customHeight="1">
      <c r="A34" s="475" t="s">
        <v>72</v>
      </c>
      <c r="B34" s="286"/>
      <c r="C34" s="293"/>
      <c r="D34" s="397"/>
      <c r="E34" s="397"/>
      <c r="F34" s="398"/>
      <c r="G34" s="398"/>
    </row>
    <row r="35" spans="1:8" ht="15" customHeight="1">
      <c r="A35" s="481" t="s">
        <v>703</v>
      </c>
      <c r="B35" s="671"/>
      <c r="C35" s="712">
        <v>14339</v>
      </c>
      <c r="D35" s="712">
        <v>14256</v>
      </c>
      <c r="E35" s="712">
        <v>14081</v>
      </c>
      <c r="F35" s="398"/>
      <c r="G35" s="398"/>
    </row>
    <row r="36" spans="1:8" ht="15" customHeight="1">
      <c r="A36" s="481" t="s">
        <v>815</v>
      </c>
      <c r="B36" s="671"/>
      <c r="C36" s="712">
        <v>14240</v>
      </c>
      <c r="D36" s="712">
        <v>14200</v>
      </c>
      <c r="E36" s="1">
        <v>14094</v>
      </c>
      <c r="F36" s="398"/>
      <c r="G36" s="398"/>
    </row>
    <row r="37" spans="1:8" ht="8.1" customHeight="1">
      <c r="A37" s="292"/>
      <c r="B37" s="286"/>
      <c r="C37" s="293"/>
      <c r="D37" s="397"/>
      <c r="E37" s="397"/>
      <c r="F37" s="398"/>
      <c r="G37" s="398"/>
    </row>
    <row r="38" spans="1:8" ht="15" customHeight="1">
      <c r="A38" s="456" t="s">
        <v>73</v>
      </c>
      <c r="B38" s="481"/>
      <c r="C38" s="709">
        <f>SUM(C40:C41)</f>
        <v>21611</v>
      </c>
      <c r="D38" s="709">
        <f>SUM(D40:D41)</f>
        <v>21141</v>
      </c>
      <c r="E38" s="709">
        <f t="shared" ref="E38" si="3">SUM(E40:E41)</f>
        <v>20824</v>
      </c>
      <c r="F38" s="398"/>
      <c r="G38" s="448"/>
      <c r="H38" s="711"/>
    </row>
    <row r="39" spans="1:8" ht="15" customHeight="1">
      <c r="A39" s="475" t="s">
        <v>74</v>
      </c>
      <c r="B39" s="286"/>
      <c r="C39" s="293"/>
      <c r="D39" s="397"/>
      <c r="E39" s="397"/>
      <c r="F39" s="398"/>
      <c r="G39" s="398"/>
    </row>
    <row r="40" spans="1:8" ht="15" customHeight="1">
      <c r="A40" s="481" t="s">
        <v>703</v>
      </c>
      <c r="B40" s="671"/>
      <c r="C40" s="712">
        <v>10558</v>
      </c>
      <c r="D40" s="712">
        <v>10384</v>
      </c>
      <c r="E40" s="712">
        <v>10374</v>
      </c>
      <c r="F40" s="398"/>
      <c r="G40" s="398"/>
    </row>
    <row r="41" spans="1:8" ht="15" customHeight="1">
      <c r="A41" s="481" t="s">
        <v>815</v>
      </c>
      <c r="B41" s="671"/>
      <c r="C41" s="712">
        <v>11053</v>
      </c>
      <c r="D41" s="712">
        <v>10757</v>
      </c>
      <c r="E41" s="712">
        <v>10450</v>
      </c>
      <c r="F41" s="398"/>
      <c r="G41" s="398"/>
    </row>
    <row r="42" spans="1:8" ht="9.9499999999999993" customHeight="1">
      <c r="A42" s="838"/>
      <c r="B42" s="838"/>
      <c r="C42" s="838"/>
      <c r="D42" s="838"/>
      <c r="E42" s="838"/>
      <c r="F42" s="838"/>
      <c r="G42" s="429"/>
    </row>
    <row r="43" spans="1:8" ht="15" customHeight="1">
      <c r="A43" s="158"/>
      <c r="D43" s="713"/>
      <c r="E43" s="713"/>
      <c r="F43" s="21" t="s">
        <v>79</v>
      </c>
      <c r="G43" s="429"/>
    </row>
    <row r="44" spans="1:8" ht="15" customHeight="1">
      <c r="A44" s="158"/>
      <c r="F44" s="23" t="s">
        <v>80</v>
      </c>
    </row>
    <row r="45" spans="1:8" ht="8.1" customHeight="1">
      <c r="A45" s="158"/>
    </row>
    <row r="46" spans="1:8" ht="15" customHeight="1">
      <c r="A46" s="678" t="s">
        <v>827</v>
      </c>
    </row>
    <row r="47" spans="1:8" ht="15" customHeight="1">
      <c r="A47" s="679" t="s">
        <v>81</v>
      </c>
    </row>
    <row r="48" spans="1:8" ht="15" customHeight="1">
      <c r="A48" s="680" t="s">
        <v>817</v>
      </c>
    </row>
    <row r="49" spans="1:1" ht="15" customHeight="1">
      <c r="A49" s="679" t="s">
        <v>82</v>
      </c>
    </row>
    <row r="50" spans="1:1" ht="15" customHeight="1">
      <c r="A50" s="680" t="s">
        <v>83</v>
      </c>
    </row>
  </sheetData>
  <conditionalFormatting sqref="C33:E33 C20:E20">
    <cfRule type="cellIs" dxfId="100" priority="6" stopIfTrue="1" operator="lessThan">
      <formula>0</formula>
    </cfRule>
  </conditionalFormatting>
  <conditionalFormatting sqref="C25:E25">
    <cfRule type="cellIs" dxfId="99" priority="3" stopIfTrue="1" operator="lessThan">
      <formula>0</formula>
    </cfRule>
  </conditionalFormatting>
  <conditionalFormatting sqref="C38:E38">
    <cfRule type="cellIs" dxfId="98" priority="2" stopIfTrue="1" operator="lessThan">
      <formula>0</formula>
    </cfRule>
  </conditionalFormatting>
  <conditionalFormatting sqref="A6:F6">
    <cfRule type="cellIs" dxfId="97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3"/>
  <sheetViews>
    <sheetView tabSelected="1" view="pageBreakPreview" zoomScale="80" zoomScaleNormal="100" workbookViewId="0">
      <selection activeCell="B5" sqref="B5"/>
    </sheetView>
  </sheetViews>
  <sheetFormatPr defaultColWidth="9.140625" defaultRowHeight="15" customHeight="1"/>
  <cols>
    <col min="1" max="1" width="9.7109375" style="683" customWidth="1"/>
    <col min="2" max="2" width="53.85546875" style="683" customWidth="1"/>
    <col min="3" max="5" width="18.42578125" style="683" customWidth="1"/>
    <col min="6" max="6" width="1.7109375" style="683" customWidth="1"/>
    <col min="7" max="7" width="11.85546875" style="683" customWidth="1"/>
    <col min="8" max="16384" width="9.140625" style="683"/>
  </cols>
  <sheetData>
    <row r="1" spans="1:7" ht="8.1" customHeight="1"/>
    <row r="2" spans="1:7" ht="8.1" customHeight="1"/>
    <row r="3" spans="1:7" ht="16.5" customHeight="1">
      <c r="A3" s="844" t="s">
        <v>883</v>
      </c>
      <c r="B3" s="627"/>
    </row>
    <row r="4" spans="1:7" ht="16.5" customHeight="1">
      <c r="A4" s="851" t="s">
        <v>884</v>
      </c>
      <c r="B4" s="628"/>
    </row>
    <row r="5" spans="1:7" ht="15" customHeight="1" thickBot="1">
      <c r="A5" s="629"/>
      <c r="B5" s="629"/>
      <c r="C5" s="629"/>
      <c r="D5" s="629"/>
      <c r="E5" s="629"/>
      <c r="F5" s="629"/>
    </row>
    <row r="6" spans="1:7" ht="30" customHeight="1" thickBot="1">
      <c r="A6" s="837"/>
      <c r="B6" s="837"/>
      <c r="C6" s="837"/>
      <c r="D6" s="837"/>
      <c r="E6" s="837">
        <v>2020</v>
      </c>
      <c r="F6" s="837"/>
      <c r="G6" s="631"/>
    </row>
    <row r="7" spans="1:7" ht="34.9" customHeight="1">
      <c r="A7" s="630"/>
      <c r="B7" s="630"/>
      <c r="C7" s="632"/>
      <c r="D7" s="632"/>
      <c r="E7" s="632"/>
      <c r="F7" s="632"/>
      <c r="G7" s="632"/>
    </row>
    <row r="8" spans="1:7" ht="15" customHeight="1">
      <c r="A8" s="684" t="s">
        <v>818</v>
      </c>
      <c r="B8" s="630"/>
      <c r="C8" s="632"/>
      <c r="D8" s="632"/>
      <c r="E8" s="632"/>
      <c r="F8" s="632"/>
      <c r="G8" s="632"/>
    </row>
    <row r="9" spans="1:7" ht="15" customHeight="1">
      <c r="A9" s="630"/>
      <c r="B9" s="630"/>
      <c r="C9" s="632"/>
      <c r="D9" s="632"/>
      <c r="E9" s="632"/>
      <c r="F9" s="632"/>
      <c r="G9" s="632"/>
    </row>
    <row r="10" spans="1:7" ht="15" customHeight="1">
      <c r="A10" s="627" t="s">
        <v>70</v>
      </c>
      <c r="B10" s="685"/>
      <c r="C10" s="635"/>
      <c r="D10" s="635"/>
      <c r="E10" s="686"/>
      <c r="F10" s="637"/>
      <c r="G10" s="637"/>
    </row>
    <row r="11" spans="1:7" ht="15" customHeight="1">
      <c r="A11" s="628" t="s">
        <v>319</v>
      </c>
      <c r="B11" s="687"/>
      <c r="F11" s="637"/>
      <c r="G11" s="637"/>
    </row>
    <row r="12" spans="1:7" ht="8.1" customHeight="1">
      <c r="A12" s="647"/>
      <c r="B12" s="634"/>
      <c r="F12" s="636"/>
      <c r="G12" s="636"/>
    </row>
    <row r="13" spans="1:7" ht="15" customHeight="1">
      <c r="A13" s="640" t="s">
        <v>71</v>
      </c>
      <c r="B13" s="641"/>
      <c r="C13" s="635"/>
      <c r="D13" s="635"/>
      <c r="E13" s="635" t="s">
        <v>194</v>
      </c>
      <c r="F13" s="688"/>
      <c r="G13" s="689"/>
    </row>
    <row r="14" spans="1:7" ht="15" customHeight="1">
      <c r="A14" s="639" t="s">
        <v>72</v>
      </c>
      <c r="B14" s="641"/>
      <c r="C14" s="635"/>
      <c r="D14" s="635"/>
      <c r="E14" s="635"/>
      <c r="F14" s="688"/>
      <c r="G14" s="689"/>
    </row>
    <row r="15" spans="1:7" ht="15" customHeight="1">
      <c r="A15" s="690" t="s">
        <v>819</v>
      </c>
      <c r="B15" s="634"/>
      <c r="C15" s="691"/>
      <c r="D15" s="691"/>
      <c r="E15" s="644" t="s">
        <v>194</v>
      </c>
      <c r="F15" s="636"/>
      <c r="G15" s="636"/>
    </row>
    <row r="16" spans="1:7" ht="15" customHeight="1">
      <c r="A16" s="690" t="s">
        <v>820</v>
      </c>
      <c r="B16" s="634"/>
      <c r="C16" s="691"/>
      <c r="D16" s="691"/>
      <c r="E16" s="644" t="s">
        <v>194</v>
      </c>
      <c r="F16" s="636"/>
      <c r="G16" s="636"/>
    </row>
    <row r="17" spans="1:8" ht="8.1" customHeight="1">
      <c r="A17" s="639"/>
      <c r="B17" s="634"/>
      <c r="C17" s="692"/>
      <c r="D17" s="692"/>
      <c r="E17" s="692"/>
      <c r="F17" s="636"/>
      <c r="G17" s="636"/>
      <c r="H17" s="693"/>
    </row>
    <row r="18" spans="1:8" ht="15" customHeight="1">
      <c r="A18" s="640" t="s">
        <v>73</v>
      </c>
      <c r="B18" s="641"/>
      <c r="C18" s="694"/>
      <c r="D18" s="694"/>
      <c r="E18" s="635" t="s">
        <v>194</v>
      </c>
      <c r="F18" s="636"/>
      <c r="G18" s="695"/>
    </row>
    <row r="19" spans="1:8" ht="15" customHeight="1">
      <c r="A19" s="639" t="s">
        <v>74</v>
      </c>
      <c r="B19" s="641"/>
      <c r="C19" s="694"/>
      <c r="D19" s="694"/>
      <c r="E19" s="694"/>
      <c r="F19" s="636"/>
      <c r="G19" s="695"/>
    </row>
    <row r="20" spans="1:8" ht="15" customHeight="1">
      <c r="A20" s="690" t="s">
        <v>819</v>
      </c>
      <c r="B20" s="643"/>
      <c r="C20" s="644"/>
      <c r="D20" s="644"/>
      <c r="E20" s="644" t="s">
        <v>194</v>
      </c>
      <c r="F20" s="636"/>
      <c r="G20" s="695"/>
    </row>
    <row r="21" spans="1:8" ht="15" customHeight="1">
      <c r="A21" s="690" t="s">
        <v>820</v>
      </c>
      <c r="B21" s="643"/>
      <c r="C21" s="644"/>
      <c r="D21" s="644"/>
      <c r="E21" s="644" t="s">
        <v>194</v>
      </c>
      <c r="F21" s="636"/>
      <c r="G21" s="695"/>
    </row>
    <row r="22" spans="1:8" ht="15" customHeight="1">
      <c r="A22" s="690" t="s">
        <v>821</v>
      </c>
      <c r="B22" s="643"/>
      <c r="C22" s="644"/>
      <c r="D22" s="644"/>
      <c r="E22" s="644"/>
      <c r="F22" s="636"/>
      <c r="G22" s="695"/>
    </row>
    <row r="23" spans="1:8" ht="7.9" customHeight="1">
      <c r="A23" s="690"/>
      <c r="B23" s="643"/>
      <c r="C23" s="644"/>
      <c r="D23" s="644"/>
      <c r="E23" s="644"/>
      <c r="F23" s="636"/>
      <c r="G23" s="695"/>
    </row>
    <row r="24" spans="1:8" ht="15" customHeight="1">
      <c r="A24" s="649" t="s">
        <v>822</v>
      </c>
      <c r="B24" s="643"/>
      <c r="C24" s="644"/>
      <c r="D24" s="644"/>
      <c r="E24" s="644" t="s">
        <v>194</v>
      </c>
      <c r="F24" s="636"/>
      <c r="G24" s="695"/>
    </row>
    <row r="25" spans="1:8" ht="15" customHeight="1">
      <c r="A25" s="649" t="s">
        <v>823</v>
      </c>
      <c r="B25" s="643"/>
      <c r="C25" s="644"/>
      <c r="D25" s="644"/>
      <c r="E25" s="644" t="s">
        <v>194</v>
      </c>
      <c r="F25" s="636"/>
      <c r="G25" s="695"/>
    </row>
    <row r="26" spans="1:8" ht="15" customHeight="1">
      <c r="A26" s="649" t="s">
        <v>824</v>
      </c>
      <c r="B26" s="643"/>
      <c r="C26" s="644"/>
      <c r="D26" s="644"/>
      <c r="E26" s="644" t="s">
        <v>194</v>
      </c>
      <c r="F26" s="636"/>
      <c r="G26" s="695"/>
    </row>
    <row r="27" spans="1:8" ht="15" customHeight="1">
      <c r="A27" s="696"/>
      <c r="B27" s="697"/>
      <c r="C27" s="698"/>
      <c r="D27" s="698"/>
      <c r="E27" s="691"/>
      <c r="F27" s="699"/>
      <c r="G27" s="699"/>
    </row>
    <row r="28" spans="1:8" ht="15" customHeight="1">
      <c r="A28" s="627" t="s">
        <v>75</v>
      </c>
      <c r="B28" s="685"/>
      <c r="C28" s="686"/>
      <c r="D28" s="686"/>
      <c r="E28" s="686"/>
      <c r="F28" s="637"/>
      <c r="G28" s="637"/>
    </row>
    <row r="29" spans="1:8" ht="15" customHeight="1">
      <c r="A29" s="628" t="s">
        <v>76</v>
      </c>
      <c r="B29" s="687"/>
      <c r="C29" s="644"/>
      <c r="D29" s="644"/>
      <c r="E29" s="644"/>
      <c r="F29" s="637"/>
      <c r="G29" s="637"/>
    </row>
    <row r="30" spans="1:8" ht="8.1" customHeight="1">
      <c r="A30" s="647"/>
      <c r="B30" s="634"/>
      <c r="C30" s="644"/>
      <c r="D30" s="644"/>
      <c r="E30" s="644"/>
      <c r="F30" s="636"/>
      <c r="G30" s="636"/>
    </row>
    <row r="31" spans="1:8" ht="15" customHeight="1">
      <c r="A31" s="640" t="s">
        <v>71</v>
      </c>
      <c r="B31" s="641"/>
      <c r="C31" s="635"/>
      <c r="D31" s="635"/>
      <c r="E31" s="635" t="s">
        <v>194</v>
      </c>
      <c r="F31" s="688"/>
      <c r="G31" s="689"/>
    </row>
    <row r="32" spans="1:8" ht="15" customHeight="1">
      <c r="A32" s="639" t="s">
        <v>72</v>
      </c>
      <c r="B32" s="641"/>
      <c r="C32" s="635"/>
      <c r="D32" s="635"/>
      <c r="E32" s="635"/>
      <c r="F32" s="688"/>
      <c r="G32" s="689"/>
    </row>
    <row r="33" spans="1:8" ht="15" customHeight="1">
      <c r="A33" s="690" t="s">
        <v>819</v>
      </c>
      <c r="B33" s="634"/>
      <c r="C33" s="691"/>
      <c r="D33" s="691"/>
      <c r="E33" s="644" t="s">
        <v>194</v>
      </c>
      <c r="F33" s="636"/>
      <c r="G33" s="636"/>
    </row>
    <row r="34" spans="1:8" ht="15" customHeight="1">
      <c r="A34" s="690" t="s">
        <v>820</v>
      </c>
      <c r="B34" s="634"/>
      <c r="C34" s="691"/>
      <c r="D34" s="691"/>
      <c r="E34" s="644" t="s">
        <v>194</v>
      </c>
      <c r="F34" s="636"/>
      <c r="G34" s="636"/>
    </row>
    <row r="35" spans="1:8" ht="8.1" customHeight="1">
      <c r="A35" s="639"/>
      <c r="B35" s="634"/>
      <c r="C35" s="692"/>
      <c r="D35" s="692"/>
      <c r="E35" s="692"/>
      <c r="F35" s="636"/>
      <c r="G35" s="636"/>
      <c r="H35" s="693"/>
    </row>
    <row r="36" spans="1:8" ht="15" customHeight="1">
      <c r="A36" s="640" t="s">
        <v>73</v>
      </c>
      <c r="B36" s="641"/>
      <c r="C36" s="694"/>
      <c r="D36" s="694"/>
      <c r="E36" s="635" t="s">
        <v>194</v>
      </c>
      <c r="F36" s="636"/>
      <c r="G36" s="695"/>
    </row>
    <row r="37" spans="1:8" ht="15" customHeight="1">
      <c r="A37" s="639" t="s">
        <v>74</v>
      </c>
      <c r="B37" s="641"/>
      <c r="C37" s="694"/>
      <c r="D37" s="694"/>
      <c r="E37" s="694"/>
      <c r="F37" s="636"/>
      <c r="G37" s="695"/>
    </row>
    <row r="38" spans="1:8" ht="15" customHeight="1">
      <c r="A38" s="690" t="s">
        <v>819</v>
      </c>
      <c r="B38" s="643"/>
      <c r="C38" s="644"/>
      <c r="D38" s="644"/>
      <c r="E38" s="644" t="s">
        <v>194</v>
      </c>
      <c r="F38" s="636"/>
      <c r="G38" s="695"/>
    </row>
    <row r="39" spans="1:8" ht="15" customHeight="1">
      <c r="A39" s="690" t="s">
        <v>820</v>
      </c>
      <c r="B39" s="643"/>
      <c r="C39" s="644"/>
      <c r="D39" s="644"/>
      <c r="E39" s="644" t="s">
        <v>194</v>
      </c>
      <c r="F39" s="636"/>
      <c r="G39" s="695"/>
    </row>
    <row r="40" spans="1:8" ht="15" customHeight="1">
      <c r="A40" s="690" t="s">
        <v>821</v>
      </c>
      <c r="B40" s="643"/>
      <c r="C40" s="644"/>
      <c r="D40" s="644"/>
      <c r="E40" s="644" t="s">
        <v>194</v>
      </c>
      <c r="F40" s="636"/>
      <c r="G40" s="695"/>
    </row>
    <row r="41" spans="1:8" ht="7.9" customHeight="1">
      <c r="A41" s="690"/>
      <c r="B41" s="643"/>
      <c r="C41" s="644"/>
      <c r="D41" s="644"/>
      <c r="E41" s="644"/>
      <c r="F41" s="636"/>
      <c r="G41" s="695"/>
    </row>
    <row r="42" spans="1:8" ht="15" customHeight="1">
      <c r="A42" s="649" t="s">
        <v>822</v>
      </c>
      <c r="B42" s="643"/>
      <c r="C42" s="644"/>
      <c r="D42" s="644"/>
      <c r="E42" s="644" t="s">
        <v>194</v>
      </c>
      <c r="F42" s="636"/>
      <c r="G42" s="695"/>
    </row>
    <row r="43" spans="1:8" ht="15" customHeight="1">
      <c r="A43" s="649" t="s">
        <v>823</v>
      </c>
      <c r="B43" s="643"/>
      <c r="C43" s="644"/>
      <c r="D43" s="644"/>
      <c r="E43" s="644" t="s">
        <v>194</v>
      </c>
      <c r="F43" s="636"/>
      <c r="G43" s="695"/>
    </row>
    <row r="44" spans="1:8" ht="15" customHeight="1">
      <c r="A44" s="649" t="s">
        <v>824</v>
      </c>
      <c r="B44" s="643"/>
      <c r="C44" s="644"/>
      <c r="D44" s="644"/>
      <c r="E44" s="644" t="s">
        <v>194</v>
      </c>
      <c r="F44" s="636"/>
      <c r="G44" s="695"/>
    </row>
    <row r="45" spans="1:8" ht="15" customHeight="1">
      <c r="A45" s="696"/>
      <c r="B45" s="697"/>
      <c r="C45" s="698"/>
      <c r="D45" s="698"/>
      <c r="E45" s="698"/>
      <c r="F45" s="699"/>
      <c r="G45" s="699"/>
    </row>
    <row r="46" spans="1:8" ht="15" customHeight="1">
      <c r="A46" s="627" t="s">
        <v>77</v>
      </c>
      <c r="B46" s="685"/>
      <c r="C46" s="686"/>
      <c r="D46" s="686"/>
      <c r="E46" s="686"/>
      <c r="F46" s="637"/>
      <c r="G46" s="637"/>
    </row>
    <row r="47" spans="1:8" ht="15" customHeight="1">
      <c r="A47" s="628" t="s">
        <v>78</v>
      </c>
      <c r="B47" s="687"/>
      <c r="C47" s="644"/>
      <c r="D47" s="644"/>
      <c r="E47" s="644"/>
      <c r="F47" s="637"/>
      <c r="G47" s="637"/>
    </row>
    <row r="48" spans="1:8" ht="8.1" customHeight="1">
      <c r="A48" s="647"/>
      <c r="B48" s="634"/>
      <c r="C48" s="644"/>
      <c r="D48" s="644"/>
      <c r="E48" s="644"/>
      <c r="F48" s="636"/>
      <c r="G48" s="636"/>
    </row>
    <row r="49" spans="1:8" ht="15" customHeight="1">
      <c r="A49" s="640" t="s">
        <v>71</v>
      </c>
      <c r="B49" s="641"/>
      <c r="C49" s="635"/>
      <c r="D49" s="635"/>
      <c r="E49" s="635" t="s">
        <v>194</v>
      </c>
      <c r="F49" s="688"/>
      <c r="G49" s="689"/>
    </row>
    <row r="50" spans="1:8" ht="15" customHeight="1">
      <c r="A50" s="639" t="s">
        <v>72</v>
      </c>
      <c r="B50" s="641"/>
      <c r="C50" s="635"/>
      <c r="D50" s="635"/>
      <c r="E50" s="635"/>
      <c r="F50" s="688"/>
      <c r="G50" s="689"/>
    </row>
    <row r="51" spans="1:8" ht="15" customHeight="1">
      <c r="A51" s="690" t="s">
        <v>819</v>
      </c>
      <c r="B51" s="634"/>
      <c r="C51" s="691"/>
      <c r="D51" s="691"/>
      <c r="E51" s="644" t="s">
        <v>194</v>
      </c>
      <c r="F51" s="636"/>
      <c r="G51" s="636"/>
    </row>
    <row r="52" spans="1:8" ht="15" customHeight="1">
      <c r="A52" s="690" t="s">
        <v>820</v>
      </c>
      <c r="B52" s="634"/>
      <c r="C52" s="691"/>
      <c r="D52" s="691"/>
      <c r="E52" s="644" t="s">
        <v>194</v>
      </c>
      <c r="F52" s="636"/>
      <c r="G52" s="636"/>
    </row>
    <row r="53" spans="1:8" ht="8.1" customHeight="1">
      <c r="A53" s="639"/>
      <c r="B53" s="634"/>
      <c r="C53" s="692"/>
      <c r="D53" s="692"/>
      <c r="E53" s="692"/>
      <c r="F53" s="636"/>
      <c r="G53" s="636"/>
      <c r="H53" s="693"/>
    </row>
    <row r="54" spans="1:8" ht="15" customHeight="1">
      <c r="A54" s="640" t="s">
        <v>73</v>
      </c>
      <c r="B54" s="641"/>
      <c r="C54" s="694"/>
      <c r="D54" s="694"/>
      <c r="E54" s="635" t="s">
        <v>194</v>
      </c>
      <c r="F54" s="636"/>
      <c r="G54" s="695"/>
    </row>
    <row r="55" spans="1:8" ht="15" customHeight="1">
      <c r="A55" s="639" t="s">
        <v>74</v>
      </c>
      <c r="B55" s="641"/>
      <c r="C55" s="694"/>
      <c r="D55" s="694"/>
      <c r="E55" s="694"/>
      <c r="F55" s="636"/>
      <c r="G55" s="695"/>
    </row>
    <row r="56" spans="1:8" ht="15" customHeight="1">
      <c r="A56" s="690" t="s">
        <v>819</v>
      </c>
      <c r="B56" s="643"/>
      <c r="C56" s="644"/>
      <c r="D56" s="644"/>
      <c r="E56" s="644" t="s">
        <v>194</v>
      </c>
      <c r="F56" s="636"/>
      <c r="G56" s="695"/>
    </row>
    <row r="57" spans="1:8" ht="15" customHeight="1">
      <c r="A57" s="690" t="s">
        <v>820</v>
      </c>
      <c r="B57" s="643"/>
      <c r="C57" s="644"/>
      <c r="D57" s="644"/>
      <c r="E57" s="644" t="s">
        <v>194</v>
      </c>
      <c r="F57" s="636"/>
      <c r="G57" s="695"/>
    </row>
    <row r="58" spans="1:8" ht="15" customHeight="1">
      <c r="A58" s="690" t="s">
        <v>821</v>
      </c>
      <c r="B58" s="643"/>
      <c r="C58" s="644"/>
      <c r="D58" s="644"/>
      <c r="E58" s="644" t="s">
        <v>194</v>
      </c>
      <c r="F58" s="636"/>
      <c r="G58" s="695"/>
    </row>
    <row r="59" spans="1:8" ht="7.9" customHeight="1">
      <c r="A59" s="690"/>
      <c r="B59" s="643"/>
      <c r="C59" s="644"/>
      <c r="D59" s="644"/>
      <c r="E59" s="644"/>
      <c r="F59" s="636"/>
      <c r="G59" s="695"/>
    </row>
    <row r="60" spans="1:8" ht="15" customHeight="1">
      <c r="A60" s="649" t="s">
        <v>822</v>
      </c>
      <c r="B60" s="643"/>
      <c r="C60" s="644"/>
      <c r="D60" s="644"/>
      <c r="E60" s="644" t="s">
        <v>194</v>
      </c>
      <c r="F60" s="636"/>
      <c r="G60" s="695"/>
    </row>
    <row r="61" spans="1:8" ht="15" customHeight="1">
      <c r="A61" s="649" t="s">
        <v>823</v>
      </c>
      <c r="B61" s="643"/>
      <c r="C61" s="644"/>
      <c r="D61" s="644"/>
      <c r="E61" s="644" t="s">
        <v>194</v>
      </c>
      <c r="F61" s="636"/>
      <c r="G61" s="695"/>
    </row>
    <row r="62" spans="1:8" ht="15" customHeight="1">
      <c r="A62" s="649" t="s">
        <v>824</v>
      </c>
      <c r="B62" s="643"/>
      <c r="C62" s="644"/>
      <c r="D62" s="644"/>
      <c r="E62" s="644" t="s">
        <v>194</v>
      </c>
      <c r="F62" s="636"/>
      <c r="G62" s="695"/>
    </row>
    <row r="63" spans="1:8" ht="15" customHeight="1">
      <c r="A63" s="838"/>
      <c r="B63" s="838"/>
      <c r="C63" s="838"/>
      <c r="D63" s="838"/>
      <c r="E63" s="838"/>
      <c r="F63" s="838"/>
      <c r="G63" s="637"/>
    </row>
    <row r="64" spans="1:8" ht="15" customHeight="1">
      <c r="A64" s="693"/>
      <c r="B64" s="693"/>
      <c r="C64" s="693"/>
      <c r="D64" s="651"/>
      <c r="E64" s="651"/>
      <c r="F64" s="700" t="s">
        <v>79</v>
      </c>
      <c r="G64" s="637"/>
    </row>
    <row r="65" spans="1:6" ht="15" customHeight="1">
      <c r="A65" s="693"/>
      <c r="B65" s="693"/>
      <c r="C65" s="693"/>
      <c r="D65" s="693"/>
      <c r="E65" s="693"/>
      <c r="F65" s="701" t="s">
        <v>80</v>
      </c>
    </row>
    <row r="66" spans="1:6" ht="8.1" customHeight="1">
      <c r="A66" s="693"/>
      <c r="B66" s="693"/>
      <c r="C66" s="693"/>
      <c r="D66" s="693"/>
      <c r="E66" s="693"/>
      <c r="F66" s="693"/>
    </row>
    <row r="67" spans="1:6" ht="15" customHeight="1">
      <c r="A67" s="654" t="s">
        <v>825</v>
      </c>
      <c r="B67" s="693"/>
      <c r="C67" s="693"/>
      <c r="D67" s="693"/>
      <c r="E67" s="693"/>
      <c r="F67" s="693"/>
    </row>
    <row r="68" spans="1:6" ht="15" customHeight="1">
      <c r="A68" s="655" t="s">
        <v>81</v>
      </c>
      <c r="B68" s="693"/>
      <c r="C68" s="693"/>
      <c r="D68" s="693"/>
      <c r="E68" s="693"/>
      <c r="F68" s="693"/>
    </row>
    <row r="69" spans="1:6" ht="15" customHeight="1">
      <c r="A69" s="656" t="s">
        <v>826</v>
      </c>
      <c r="B69" s="693"/>
      <c r="C69" s="693"/>
      <c r="D69" s="693"/>
      <c r="E69" s="693"/>
      <c r="F69" s="693"/>
    </row>
    <row r="70" spans="1:6" ht="15" customHeight="1">
      <c r="A70" s="702" t="s">
        <v>448</v>
      </c>
    </row>
    <row r="71" spans="1:6" ht="15" customHeight="1">
      <c r="A71" s="703" t="s">
        <v>449</v>
      </c>
    </row>
    <row r="72" spans="1:6" s="91" customFormat="1" ht="15" customHeight="1">
      <c r="A72" s="89" t="s">
        <v>429</v>
      </c>
    </row>
    <row r="73" spans="1:6" s="91" customFormat="1" ht="15" customHeight="1">
      <c r="A73" s="90" t="s">
        <v>430</v>
      </c>
    </row>
  </sheetData>
  <conditionalFormatting sqref="C19:E19 C18:D18">
    <cfRule type="cellIs" dxfId="96" priority="4" stopIfTrue="1" operator="lessThan">
      <formula>0</formula>
    </cfRule>
  </conditionalFormatting>
  <conditionalFormatting sqref="C37:E37 C36:D36">
    <cfRule type="cellIs" dxfId="95" priority="3" stopIfTrue="1" operator="lessThan">
      <formula>0</formula>
    </cfRule>
  </conditionalFormatting>
  <conditionalFormatting sqref="C55:E55 C54:D54">
    <cfRule type="cellIs" dxfId="94" priority="2" stopIfTrue="1" operator="lessThan">
      <formula>0</formula>
    </cfRule>
  </conditionalFormatting>
  <conditionalFormatting sqref="A6:F6">
    <cfRule type="cellIs" dxfId="93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9"/>
  <sheetViews>
    <sheetView tabSelected="1" view="pageBreakPreview" zoomScale="60" zoomScaleNormal="100" workbookViewId="0">
      <selection activeCell="B5" sqref="B5"/>
    </sheetView>
  </sheetViews>
  <sheetFormatPr defaultColWidth="9.140625" defaultRowHeight="15" customHeight="1"/>
  <cols>
    <col min="1" max="1" width="9.7109375" style="91" customWidth="1"/>
    <col min="2" max="2" width="60.7109375" style="91" customWidth="1"/>
    <col min="3" max="5" width="15.7109375" style="91" customWidth="1"/>
    <col min="6" max="6" width="1.7109375" style="91" customWidth="1"/>
    <col min="7" max="7" width="11.85546875" style="91" customWidth="1"/>
    <col min="8" max="16384" width="9.140625" style="91"/>
  </cols>
  <sheetData>
    <row r="1" spans="1:8" ht="8.1" customHeight="1"/>
    <row r="2" spans="1:8" ht="8.1" customHeight="1"/>
    <row r="3" spans="1:8" ht="16.5" customHeight="1">
      <c r="A3" s="844" t="s">
        <v>883</v>
      </c>
      <c r="B3" s="282"/>
    </row>
    <row r="4" spans="1:8" ht="16.5" customHeight="1">
      <c r="A4" s="851" t="s">
        <v>884</v>
      </c>
      <c r="B4" s="283"/>
    </row>
    <row r="5" spans="1:8" ht="15" customHeight="1" thickBot="1">
      <c r="A5" s="657"/>
      <c r="B5" s="284"/>
      <c r="C5" s="284"/>
      <c r="D5" s="284"/>
      <c r="E5" s="284"/>
      <c r="F5" s="284"/>
    </row>
    <row r="6" spans="1:8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592"/>
    </row>
    <row r="7" spans="1:8" ht="15" customHeight="1">
      <c r="A7" s="186"/>
      <c r="B7" s="186"/>
      <c r="C7" s="658"/>
      <c r="D7" s="188"/>
      <c r="E7" s="188"/>
      <c r="F7" s="188"/>
      <c r="G7" s="188"/>
    </row>
    <row r="8" spans="1:8" ht="15" customHeight="1">
      <c r="A8" s="289" t="s">
        <v>71</v>
      </c>
      <c r="B8" s="518"/>
      <c r="C8" s="658"/>
      <c r="D8" s="658"/>
      <c r="E8" s="658"/>
      <c r="F8" s="188"/>
      <c r="G8" s="188"/>
    </row>
    <row r="9" spans="1:8" ht="15" customHeight="1">
      <c r="A9" s="292" t="s">
        <v>72</v>
      </c>
      <c r="B9" s="518"/>
      <c r="C9" s="658"/>
      <c r="D9" s="658"/>
      <c r="E9" s="658"/>
      <c r="F9" s="188"/>
      <c r="G9" s="188"/>
    </row>
    <row r="10" spans="1:8" ht="15" customHeight="1">
      <c r="A10" s="518"/>
      <c r="B10" s="518"/>
      <c r="C10" s="658"/>
      <c r="D10" s="658"/>
      <c r="E10" s="658"/>
      <c r="F10" s="188"/>
      <c r="G10" s="188"/>
    </row>
    <row r="11" spans="1:8" ht="15" customHeight="1">
      <c r="A11" s="289" t="s">
        <v>70</v>
      </c>
      <c r="B11" s="661"/>
      <c r="C11" s="660" t="s">
        <v>194</v>
      </c>
      <c r="D11" s="660">
        <v>5</v>
      </c>
      <c r="E11" s="660" t="s">
        <v>194</v>
      </c>
      <c r="F11" s="190"/>
      <c r="G11" s="190"/>
    </row>
    <row r="12" spans="1:8" ht="15" customHeight="1">
      <c r="A12" s="292" t="s">
        <v>319</v>
      </c>
      <c r="B12" s="662"/>
      <c r="D12" s="663"/>
      <c r="F12" s="190"/>
      <c r="G12" s="190"/>
    </row>
    <row r="13" spans="1:8" ht="15" customHeight="1">
      <c r="A13" s="456" t="s">
        <v>84</v>
      </c>
      <c r="B13" s="481"/>
      <c r="C13" s="664" t="s">
        <v>194</v>
      </c>
      <c r="D13" s="665" t="s">
        <v>18</v>
      </c>
      <c r="E13" s="664" t="s">
        <v>194</v>
      </c>
      <c r="F13" s="609"/>
      <c r="G13" s="291"/>
    </row>
    <row r="14" spans="1:8" ht="15" customHeight="1">
      <c r="A14" s="475" t="s">
        <v>85</v>
      </c>
      <c r="B14" s="481"/>
      <c r="C14" s="664"/>
      <c r="D14" s="665"/>
      <c r="E14" s="664"/>
      <c r="F14" s="609"/>
      <c r="G14" s="291"/>
    </row>
    <row r="15" spans="1:8" ht="15" customHeight="1">
      <c r="A15" s="456" t="s">
        <v>86</v>
      </c>
      <c r="B15" s="286"/>
      <c r="C15" s="664" t="s">
        <v>194</v>
      </c>
      <c r="D15" s="665">
        <v>5</v>
      </c>
      <c r="E15" s="664" t="s">
        <v>194</v>
      </c>
      <c r="F15" s="288"/>
      <c r="G15" s="288"/>
      <c r="H15" s="148"/>
    </row>
    <row r="16" spans="1:8" ht="15" customHeight="1">
      <c r="A16" s="475" t="s">
        <v>87</v>
      </c>
      <c r="B16" s="286"/>
      <c r="C16" s="664"/>
      <c r="D16" s="665"/>
      <c r="E16" s="664"/>
      <c r="F16" s="288"/>
      <c r="G16" s="288"/>
      <c r="H16" s="148"/>
    </row>
    <row r="17" spans="1:8" ht="15" customHeight="1">
      <c r="A17" s="304"/>
      <c r="B17" s="669"/>
      <c r="C17" s="670"/>
      <c r="D17" s="302"/>
      <c r="E17" s="670"/>
      <c r="F17" s="303"/>
      <c r="G17" s="303"/>
    </row>
    <row r="18" spans="1:8" ht="15" customHeight="1">
      <c r="A18" s="289" t="s">
        <v>75</v>
      </c>
      <c r="B18" s="661"/>
      <c r="C18" s="660"/>
      <c r="D18" s="660"/>
      <c r="E18" s="660"/>
      <c r="F18" s="190"/>
      <c r="G18" s="190"/>
    </row>
    <row r="19" spans="1:8" ht="15" customHeight="1">
      <c r="A19" s="292" t="s">
        <v>76</v>
      </c>
      <c r="B19" s="662"/>
      <c r="C19" s="285"/>
      <c r="D19" s="665"/>
      <c r="E19" s="285"/>
      <c r="F19" s="190"/>
      <c r="G19" s="190"/>
    </row>
    <row r="20" spans="1:8" ht="8.1" customHeight="1">
      <c r="A20" s="292"/>
      <c r="B20" s="286"/>
      <c r="C20" s="285"/>
      <c r="D20" s="295"/>
      <c r="E20" s="285"/>
      <c r="F20" s="288"/>
      <c r="G20" s="288"/>
    </row>
    <row r="21" spans="1:8" ht="15" customHeight="1">
      <c r="A21" s="456" t="s">
        <v>703</v>
      </c>
      <c r="B21" s="671"/>
      <c r="C21" s="664" t="s">
        <v>194</v>
      </c>
      <c r="D21" s="665">
        <v>10</v>
      </c>
      <c r="E21" s="664" t="s">
        <v>194</v>
      </c>
      <c r="F21" s="288"/>
      <c r="G21" s="288"/>
    </row>
    <row r="22" spans="1:8" ht="15" customHeight="1">
      <c r="A22" s="456" t="s">
        <v>815</v>
      </c>
      <c r="B22" s="671"/>
      <c r="C22" s="664" t="s">
        <v>194</v>
      </c>
      <c r="D22" s="665">
        <v>24</v>
      </c>
      <c r="E22" s="664" t="s">
        <v>194</v>
      </c>
      <c r="F22" s="288"/>
      <c r="G22" s="288"/>
    </row>
    <row r="23" spans="1:8" ht="8.1" customHeight="1">
      <c r="A23" s="292"/>
      <c r="B23" s="286"/>
      <c r="C23" s="285"/>
      <c r="D23" s="663"/>
      <c r="E23" s="285"/>
      <c r="F23" s="288"/>
      <c r="G23" s="288"/>
    </row>
    <row r="24" spans="1:8" ht="15" customHeight="1">
      <c r="A24" s="481" t="s">
        <v>84</v>
      </c>
      <c r="B24" s="481"/>
      <c r="C24" s="660" t="s">
        <v>194</v>
      </c>
      <c r="D24" s="659" t="s">
        <v>18</v>
      </c>
      <c r="E24" s="660" t="s">
        <v>194</v>
      </c>
      <c r="F24" s="288"/>
      <c r="G24" s="672"/>
      <c r="H24" s="673"/>
    </row>
    <row r="25" spans="1:8" ht="15" customHeight="1">
      <c r="A25" s="286" t="s">
        <v>85</v>
      </c>
      <c r="B25" s="481"/>
      <c r="C25" s="664"/>
      <c r="D25" s="665"/>
      <c r="E25" s="664"/>
      <c r="F25" s="288"/>
      <c r="G25" s="674"/>
      <c r="H25" s="675"/>
    </row>
    <row r="26" spans="1:8" ht="15" customHeight="1">
      <c r="A26" s="605" t="s">
        <v>703</v>
      </c>
      <c r="B26" s="671"/>
      <c r="C26" s="664" t="s">
        <v>194</v>
      </c>
      <c r="D26" s="665" t="s">
        <v>18</v>
      </c>
      <c r="E26" s="664" t="s">
        <v>194</v>
      </c>
      <c r="F26" s="288"/>
      <c r="G26" s="288"/>
    </row>
    <row r="27" spans="1:8" ht="15" customHeight="1">
      <c r="A27" s="605" t="s">
        <v>815</v>
      </c>
      <c r="B27" s="671"/>
      <c r="C27" s="664" t="s">
        <v>194</v>
      </c>
      <c r="D27" s="665" t="s">
        <v>18</v>
      </c>
      <c r="E27" s="664" t="s">
        <v>194</v>
      </c>
      <c r="F27" s="288"/>
      <c r="G27" s="288"/>
    </row>
    <row r="28" spans="1:8" ht="8.1" customHeight="1">
      <c r="A28" s="292"/>
      <c r="B28" s="286"/>
      <c r="C28" s="285"/>
      <c r="D28" s="663"/>
      <c r="E28" s="285"/>
      <c r="F28" s="288"/>
      <c r="G28" s="288"/>
    </row>
    <row r="29" spans="1:8" ht="15" customHeight="1">
      <c r="A29" s="481" t="s">
        <v>86</v>
      </c>
      <c r="B29" s="286"/>
      <c r="C29" s="660" t="s">
        <v>194</v>
      </c>
      <c r="D29" s="659">
        <v>34</v>
      </c>
      <c r="E29" s="660" t="s">
        <v>194</v>
      </c>
      <c r="F29" s="288"/>
      <c r="G29" s="674"/>
      <c r="H29" s="675"/>
    </row>
    <row r="30" spans="1:8" ht="15" customHeight="1">
      <c r="A30" s="286" t="s">
        <v>87</v>
      </c>
      <c r="B30" s="286"/>
      <c r="C30" s="664"/>
      <c r="D30" s="665"/>
      <c r="E30" s="664"/>
      <c r="F30" s="288"/>
      <c r="G30" s="674"/>
      <c r="H30" s="675"/>
    </row>
    <row r="31" spans="1:8" ht="15" customHeight="1">
      <c r="A31" s="605" t="s">
        <v>703</v>
      </c>
      <c r="B31" s="671"/>
      <c r="C31" s="664" t="s">
        <v>194</v>
      </c>
      <c r="D31" s="665">
        <v>10</v>
      </c>
      <c r="E31" s="664" t="s">
        <v>194</v>
      </c>
      <c r="F31" s="288"/>
      <c r="G31" s="288"/>
    </row>
    <row r="32" spans="1:8" ht="15" customHeight="1">
      <c r="A32" s="605" t="s">
        <v>815</v>
      </c>
      <c r="B32" s="671"/>
      <c r="C32" s="664" t="s">
        <v>194</v>
      </c>
      <c r="D32" s="665">
        <v>24</v>
      </c>
      <c r="E32" s="664" t="s">
        <v>194</v>
      </c>
      <c r="F32" s="288"/>
      <c r="G32" s="288"/>
    </row>
    <row r="33" spans="1:8" ht="15" customHeight="1">
      <c r="A33" s="304"/>
      <c r="B33" s="669"/>
      <c r="C33" s="670"/>
      <c r="D33" s="302"/>
      <c r="E33" s="670"/>
      <c r="F33" s="303"/>
      <c r="G33" s="303"/>
    </row>
    <row r="34" spans="1:8" ht="15" customHeight="1">
      <c r="A34" s="289" t="s">
        <v>77</v>
      </c>
      <c r="B34" s="661"/>
      <c r="C34" s="660"/>
      <c r="D34" s="660"/>
      <c r="E34" s="660"/>
      <c r="F34" s="190"/>
      <c r="G34" s="190"/>
    </row>
    <row r="35" spans="1:8" ht="15" customHeight="1">
      <c r="A35" s="292" t="s">
        <v>78</v>
      </c>
      <c r="B35" s="662"/>
      <c r="C35" s="285"/>
      <c r="D35" s="663"/>
      <c r="E35" s="285"/>
      <c r="F35" s="190"/>
      <c r="G35" s="190"/>
    </row>
    <row r="36" spans="1:8" ht="8.1" customHeight="1">
      <c r="A36" s="475"/>
      <c r="B36" s="662"/>
      <c r="C36" s="285"/>
      <c r="D36" s="295"/>
      <c r="E36" s="285"/>
      <c r="F36" s="190"/>
      <c r="G36" s="190"/>
    </row>
    <row r="37" spans="1:8" ht="15" customHeight="1">
      <c r="A37" s="456" t="s">
        <v>703</v>
      </c>
      <c r="B37" s="671"/>
      <c r="C37" s="664" t="s">
        <v>194</v>
      </c>
      <c r="D37" s="665">
        <v>536</v>
      </c>
      <c r="E37" s="664" t="s">
        <v>194</v>
      </c>
      <c r="F37" s="288"/>
      <c r="G37" s="288"/>
    </row>
    <row r="38" spans="1:8" ht="15" customHeight="1">
      <c r="A38" s="456" t="s">
        <v>815</v>
      </c>
      <c r="B38" s="671"/>
      <c r="C38" s="664" t="s">
        <v>194</v>
      </c>
      <c r="D38" s="665">
        <v>364</v>
      </c>
      <c r="E38" s="664" t="s">
        <v>194</v>
      </c>
      <c r="F38" s="288"/>
      <c r="G38" s="288"/>
    </row>
    <row r="39" spans="1:8" ht="8.1" customHeight="1">
      <c r="A39" s="292"/>
      <c r="B39" s="286"/>
      <c r="C39" s="285"/>
      <c r="D39" s="663"/>
      <c r="E39" s="285"/>
      <c r="F39" s="288"/>
      <c r="G39" s="288"/>
    </row>
    <row r="40" spans="1:8" ht="15" customHeight="1">
      <c r="A40" s="481" t="s">
        <v>84</v>
      </c>
      <c r="B40" s="481"/>
      <c r="C40" s="660" t="s">
        <v>194</v>
      </c>
      <c r="D40" s="659" t="s">
        <v>18</v>
      </c>
      <c r="E40" s="660" t="s">
        <v>194</v>
      </c>
      <c r="F40" s="288"/>
      <c r="G40" s="672"/>
      <c r="H40" s="673"/>
    </row>
    <row r="41" spans="1:8" ht="15" customHeight="1">
      <c r="A41" s="286" t="s">
        <v>85</v>
      </c>
      <c r="B41" s="481"/>
      <c r="C41" s="664"/>
      <c r="D41" s="665"/>
      <c r="E41" s="664"/>
      <c r="F41" s="288"/>
      <c r="G41" s="674"/>
      <c r="H41" s="675"/>
    </row>
    <row r="42" spans="1:8" ht="15" customHeight="1">
      <c r="A42" s="605" t="s">
        <v>703</v>
      </c>
      <c r="B42" s="671"/>
      <c r="C42" s="664" t="s">
        <v>194</v>
      </c>
      <c r="D42" s="665" t="s">
        <v>18</v>
      </c>
      <c r="E42" s="664" t="s">
        <v>194</v>
      </c>
      <c r="F42" s="288"/>
      <c r="G42" s="288"/>
    </row>
    <row r="43" spans="1:8" ht="15" customHeight="1">
      <c r="A43" s="605" t="s">
        <v>815</v>
      </c>
      <c r="B43" s="671"/>
      <c r="C43" s="664" t="s">
        <v>194</v>
      </c>
      <c r="D43" s="665" t="s">
        <v>18</v>
      </c>
      <c r="E43" s="664" t="s">
        <v>194</v>
      </c>
      <c r="F43" s="288"/>
      <c r="G43" s="288"/>
    </row>
    <row r="44" spans="1:8" ht="8.1" customHeight="1">
      <c r="A44" s="292"/>
      <c r="B44" s="286"/>
      <c r="C44" s="285"/>
      <c r="D44" s="663"/>
      <c r="E44" s="285"/>
      <c r="F44" s="288"/>
      <c r="G44" s="288"/>
    </row>
    <row r="45" spans="1:8" ht="15" customHeight="1">
      <c r="A45" s="481" t="s">
        <v>86</v>
      </c>
      <c r="B45" s="286"/>
      <c r="C45" s="660" t="s">
        <v>194</v>
      </c>
      <c r="D45" s="660">
        <v>900</v>
      </c>
      <c r="E45" s="660" t="s">
        <v>194</v>
      </c>
      <c r="F45" s="288"/>
      <c r="G45" s="674"/>
      <c r="H45" s="675"/>
    </row>
    <row r="46" spans="1:8" ht="15" customHeight="1">
      <c r="A46" s="286" t="s">
        <v>87</v>
      </c>
      <c r="B46" s="286"/>
      <c r="C46" s="664"/>
      <c r="D46" s="665"/>
      <c r="E46" s="664"/>
      <c r="F46" s="288"/>
      <c r="G46" s="674"/>
      <c r="H46" s="675"/>
    </row>
    <row r="47" spans="1:8" ht="15" customHeight="1">
      <c r="A47" s="605" t="s">
        <v>703</v>
      </c>
      <c r="B47" s="671"/>
      <c r="C47" s="664" t="s">
        <v>194</v>
      </c>
      <c r="D47" s="665">
        <v>536</v>
      </c>
      <c r="E47" s="664" t="s">
        <v>194</v>
      </c>
      <c r="F47" s="288"/>
      <c r="G47" s="288"/>
    </row>
    <row r="48" spans="1:8" ht="15" customHeight="1">
      <c r="A48" s="605" t="s">
        <v>815</v>
      </c>
      <c r="B48" s="671"/>
      <c r="C48" s="664" t="s">
        <v>194</v>
      </c>
      <c r="D48" s="665">
        <v>364</v>
      </c>
      <c r="E48" s="664" t="s">
        <v>194</v>
      </c>
      <c r="F48" s="288"/>
      <c r="G48" s="288"/>
    </row>
    <row r="49" spans="1:7" ht="15" customHeight="1">
      <c r="A49" s="838"/>
      <c r="B49" s="838"/>
      <c r="C49" s="838"/>
      <c r="D49" s="838"/>
      <c r="E49" s="838"/>
      <c r="F49" s="838"/>
      <c r="G49" s="190"/>
    </row>
    <row r="50" spans="1:7" ht="15" customHeight="1">
      <c r="A50" s="1"/>
      <c r="B50" s="1"/>
      <c r="D50" s="677"/>
      <c r="E50" s="677"/>
      <c r="F50" s="106" t="s">
        <v>88</v>
      </c>
      <c r="G50" s="190"/>
    </row>
    <row r="51" spans="1:7" ht="15" customHeight="1">
      <c r="A51" s="1"/>
      <c r="B51" s="1"/>
      <c r="F51" s="108" t="s">
        <v>89</v>
      </c>
    </row>
    <row r="52" spans="1:7" ht="8.1" customHeight="1">
      <c r="A52" s="1"/>
      <c r="B52" s="1"/>
    </row>
    <row r="53" spans="1:7" ht="15" customHeight="1">
      <c r="A53" s="678" t="s">
        <v>816</v>
      </c>
      <c r="B53" s="1"/>
    </row>
    <row r="54" spans="1:7" ht="15" customHeight="1">
      <c r="A54" s="679" t="s">
        <v>81</v>
      </c>
      <c r="B54" s="1"/>
    </row>
    <row r="55" spans="1:7" ht="15" customHeight="1">
      <c r="A55" s="680" t="s">
        <v>817</v>
      </c>
      <c r="B55" s="1"/>
    </row>
    <row r="56" spans="1:7" ht="15" customHeight="1">
      <c r="A56" s="679" t="s">
        <v>90</v>
      </c>
      <c r="B56" s="1"/>
    </row>
    <row r="57" spans="1:7" ht="15" customHeight="1">
      <c r="A57" s="680" t="s">
        <v>91</v>
      </c>
      <c r="B57" s="1"/>
    </row>
    <row r="58" spans="1:7" ht="15" customHeight="1">
      <c r="A58" s="203" t="s">
        <v>299</v>
      </c>
      <c r="B58" s="681"/>
      <c r="C58" s="204"/>
    </row>
    <row r="59" spans="1:7" ht="15" customHeight="1">
      <c r="A59" s="682" t="s">
        <v>300</v>
      </c>
      <c r="B59" s="681"/>
      <c r="C59" s="204"/>
    </row>
  </sheetData>
  <conditionalFormatting sqref="A6:F6">
    <cfRule type="cellIs" dxfId="92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9"/>
  <sheetViews>
    <sheetView tabSelected="1" view="pageBreakPreview" zoomScale="60" zoomScaleNormal="100" workbookViewId="0">
      <selection activeCell="B5" sqref="B5"/>
    </sheetView>
  </sheetViews>
  <sheetFormatPr defaultColWidth="9.140625" defaultRowHeight="15" customHeight="1"/>
  <cols>
    <col min="1" max="1" width="9.7109375" style="91" customWidth="1"/>
    <col min="2" max="2" width="60.7109375" style="91" customWidth="1"/>
    <col min="3" max="5" width="15.7109375" style="91" customWidth="1"/>
    <col min="6" max="6" width="1.7109375" style="91" customWidth="1"/>
    <col min="7" max="7" width="11.85546875" style="91" customWidth="1"/>
    <col min="8" max="16384" width="9.140625" style="91"/>
  </cols>
  <sheetData>
    <row r="1" spans="1:8" ht="8.1" customHeight="1"/>
    <row r="2" spans="1:8" ht="8.1" customHeight="1"/>
    <row r="3" spans="1:8" ht="16.5" customHeight="1">
      <c r="A3" s="844" t="s">
        <v>883</v>
      </c>
      <c r="B3" s="282"/>
    </row>
    <row r="4" spans="1:8" ht="16.5" customHeight="1">
      <c r="A4" s="851" t="s">
        <v>884</v>
      </c>
      <c r="B4" s="283"/>
    </row>
    <row r="5" spans="1:8" ht="15" customHeight="1" thickBot="1">
      <c r="A5" s="657"/>
      <c r="B5" s="284"/>
      <c r="C5" s="284"/>
      <c r="D5" s="284"/>
      <c r="E5" s="284"/>
      <c r="F5" s="284"/>
    </row>
    <row r="6" spans="1:8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592"/>
    </row>
    <row r="7" spans="1:8" ht="15" customHeight="1">
      <c r="A7" s="186"/>
      <c r="B7" s="186"/>
      <c r="C7" s="658"/>
      <c r="D7" s="188"/>
      <c r="E7" s="188"/>
      <c r="F7" s="188"/>
      <c r="G7" s="188"/>
    </row>
    <row r="8" spans="1:8" ht="15" customHeight="1">
      <c r="A8" s="189" t="s">
        <v>73</v>
      </c>
      <c r="B8" s="286"/>
      <c r="C8" s="658"/>
      <c r="D8" s="659"/>
      <c r="E8" s="659"/>
      <c r="F8" s="288"/>
      <c r="G8" s="288"/>
      <c r="H8" s="148"/>
    </row>
    <row r="9" spans="1:8" ht="15" customHeight="1">
      <c r="A9" s="191" t="s">
        <v>74</v>
      </c>
      <c r="B9" s="286"/>
      <c r="C9" s="658"/>
      <c r="D9" s="659"/>
      <c r="E9" s="659"/>
      <c r="F9" s="288"/>
      <c r="G9" s="288"/>
      <c r="H9" s="148"/>
    </row>
    <row r="10" spans="1:8" ht="15" customHeight="1">
      <c r="A10" s="475"/>
      <c r="B10" s="286"/>
      <c r="C10" s="658"/>
      <c r="D10" s="660"/>
      <c r="E10" s="660"/>
      <c r="F10" s="288"/>
      <c r="G10" s="288"/>
      <c r="H10" s="148"/>
    </row>
    <row r="11" spans="1:8" ht="15" customHeight="1">
      <c r="A11" s="289" t="s">
        <v>70</v>
      </c>
      <c r="B11" s="661"/>
      <c r="C11" s="660" t="s">
        <v>194</v>
      </c>
      <c r="D11" s="660">
        <v>3</v>
      </c>
      <c r="E11" s="660" t="s">
        <v>194</v>
      </c>
      <c r="F11" s="190"/>
      <c r="G11" s="190"/>
    </row>
    <row r="12" spans="1:8" ht="15" customHeight="1">
      <c r="A12" s="292" t="s">
        <v>319</v>
      </c>
      <c r="B12" s="662"/>
      <c r="D12" s="663"/>
      <c r="F12" s="190"/>
      <c r="G12" s="190"/>
    </row>
    <row r="13" spans="1:8" ht="15" customHeight="1">
      <c r="A13" s="456" t="s">
        <v>92</v>
      </c>
      <c r="B13" s="481"/>
      <c r="C13" s="664" t="s">
        <v>194</v>
      </c>
      <c r="D13" s="665" t="s">
        <v>18</v>
      </c>
      <c r="E13" s="664" t="s">
        <v>194</v>
      </c>
      <c r="F13" s="288"/>
      <c r="G13" s="294"/>
    </row>
    <row r="14" spans="1:8" ht="15" customHeight="1">
      <c r="A14" s="475" t="s">
        <v>93</v>
      </c>
      <c r="B14" s="481"/>
      <c r="C14" s="664"/>
      <c r="E14" s="664"/>
      <c r="F14" s="288"/>
      <c r="G14" s="294"/>
    </row>
    <row r="15" spans="1:8" ht="15" customHeight="1">
      <c r="A15" s="666" t="s">
        <v>94</v>
      </c>
      <c r="B15" s="667"/>
      <c r="C15" s="664" t="s">
        <v>194</v>
      </c>
      <c r="D15" s="665">
        <v>3</v>
      </c>
      <c r="E15" s="664" t="s">
        <v>194</v>
      </c>
      <c r="F15" s="306"/>
      <c r="G15" s="300"/>
    </row>
    <row r="16" spans="1:8" ht="15" customHeight="1">
      <c r="A16" s="668" t="s">
        <v>95</v>
      </c>
      <c r="B16" s="667"/>
      <c r="C16" s="664"/>
      <c r="D16" s="665"/>
      <c r="E16" s="664"/>
      <c r="F16" s="306"/>
      <c r="G16" s="300"/>
    </row>
    <row r="17" spans="1:8" ht="15" customHeight="1">
      <c r="A17" s="304"/>
      <c r="B17" s="669"/>
      <c r="C17" s="670"/>
      <c r="D17" s="302"/>
      <c r="E17" s="670"/>
      <c r="F17" s="303"/>
      <c r="G17" s="303"/>
    </row>
    <row r="18" spans="1:8" ht="15" customHeight="1">
      <c r="A18" s="289" t="s">
        <v>75</v>
      </c>
      <c r="B18" s="661"/>
      <c r="C18" s="660"/>
      <c r="D18" s="660"/>
      <c r="E18" s="660"/>
      <c r="F18" s="190"/>
      <c r="G18" s="190"/>
    </row>
    <row r="19" spans="1:8" ht="15" customHeight="1">
      <c r="A19" s="292" t="s">
        <v>76</v>
      </c>
      <c r="B19" s="662"/>
      <c r="C19" s="285"/>
      <c r="D19" s="663"/>
      <c r="E19" s="285"/>
      <c r="F19" s="190"/>
      <c r="G19" s="190"/>
    </row>
    <row r="20" spans="1:8" ht="8.1" customHeight="1">
      <c r="A20" s="292"/>
      <c r="B20" s="286"/>
      <c r="C20" s="285"/>
      <c r="D20" s="295"/>
      <c r="E20" s="285"/>
      <c r="F20" s="288"/>
      <c r="G20" s="288"/>
    </row>
    <row r="21" spans="1:8" ht="15" customHeight="1">
      <c r="A21" s="456" t="s">
        <v>703</v>
      </c>
      <c r="B21" s="671"/>
      <c r="C21" s="664" t="s">
        <v>194</v>
      </c>
      <c r="D21" s="665">
        <v>4</v>
      </c>
      <c r="E21" s="664" t="s">
        <v>194</v>
      </c>
      <c r="F21" s="288"/>
      <c r="G21" s="288"/>
    </row>
    <row r="22" spans="1:8" ht="15" customHeight="1">
      <c r="A22" s="456" t="s">
        <v>815</v>
      </c>
      <c r="B22" s="671"/>
      <c r="C22" s="664" t="s">
        <v>194</v>
      </c>
      <c r="D22" s="665">
        <v>2</v>
      </c>
      <c r="E22" s="664" t="s">
        <v>194</v>
      </c>
      <c r="F22" s="288"/>
      <c r="G22" s="288"/>
    </row>
    <row r="23" spans="1:8" ht="8.1" customHeight="1">
      <c r="A23" s="292"/>
      <c r="B23" s="286"/>
      <c r="C23" s="285"/>
      <c r="D23" s="663"/>
      <c r="E23" s="285"/>
      <c r="F23" s="288"/>
      <c r="G23" s="288"/>
    </row>
    <row r="24" spans="1:8" ht="15" customHeight="1">
      <c r="A24" s="481" t="s">
        <v>92</v>
      </c>
      <c r="B24" s="481"/>
      <c r="C24" s="660" t="s">
        <v>194</v>
      </c>
      <c r="D24" s="659" t="s">
        <v>18</v>
      </c>
      <c r="E24" s="660" t="s">
        <v>194</v>
      </c>
      <c r="F24" s="288"/>
      <c r="G24" s="672"/>
      <c r="H24" s="673"/>
    </row>
    <row r="25" spans="1:8" ht="15" customHeight="1">
      <c r="A25" s="286" t="s">
        <v>93</v>
      </c>
      <c r="B25" s="481"/>
      <c r="C25" s="664"/>
      <c r="D25" s="665"/>
      <c r="E25" s="664"/>
      <c r="F25" s="288"/>
      <c r="G25" s="674"/>
      <c r="H25" s="675"/>
    </row>
    <row r="26" spans="1:8" ht="15" customHeight="1">
      <c r="A26" s="605" t="s">
        <v>703</v>
      </c>
      <c r="B26" s="671"/>
      <c r="C26" s="664" t="s">
        <v>194</v>
      </c>
      <c r="D26" s="665" t="s">
        <v>18</v>
      </c>
      <c r="E26" s="664" t="s">
        <v>194</v>
      </c>
      <c r="F26" s="288"/>
      <c r="G26" s="288"/>
    </row>
    <row r="27" spans="1:8" ht="15" customHeight="1">
      <c r="A27" s="605" t="s">
        <v>815</v>
      </c>
      <c r="B27" s="671"/>
      <c r="C27" s="664" t="s">
        <v>194</v>
      </c>
      <c r="D27" s="665" t="s">
        <v>18</v>
      </c>
      <c r="E27" s="664" t="s">
        <v>194</v>
      </c>
      <c r="F27" s="288"/>
      <c r="G27" s="288"/>
    </row>
    <row r="28" spans="1:8" ht="8.1" customHeight="1">
      <c r="A28" s="292"/>
      <c r="B28" s="286"/>
      <c r="C28" s="285"/>
      <c r="D28" s="663"/>
      <c r="E28" s="285"/>
      <c r="F28" s="288"/>
      <c r="G28" s="288"/>
    </row>
    <row r="29" spans="1:8" ht="15" customHeight="1">
      <c r="A29" s="308" t="s">
        <v>94</v>
      </c>
      <c r="B29" s="286"/>
      <c r="C29" s="660" t="s">
        <v>194</v>
      </c>
      <c r="D29" s="660">
        <v>6</v>
      </c>
      <c r="E29" s="660" t="s">
        <v>194</v>
      </c>
      <c r="F29" s="288"/>
      <c r="G29" s="674"/>
      <c r="H29" s="675"/>
    </row>
    <row r="30" spans="1:8" ht="15" customHeight="1">
      <c r="A30" s="676" t="s">
        <v>95</v>
      </c>
      <c r="B30" s="286"/>
      <c r="C30" s="664"/>
      <c r="D30" s="665"/>
      <c r="E30" s="664"/>
      <c r="F30" s="288"/>
      <c r="G30" s="674"/>
      <c r="H30" s="675"/>
    </row>
    <row r="31" spans="1:8" ht="15" customHeight="1">
      <c r="A31" s="605" t="s">
        <v>703</v>
      </c>
      <c r="B31" s="671"/>
      <c r="C31" s="664" t="s">
        <v>194</v>
      </c>
      <c r="D31" s="665">
        <v>4</v>
      </c>
      <c r="E31" s="664" t="s">
        <v>194</v>
      </c>
      <c r="F31" s="288"/>
      <c r="G31" s="288"/>
    </row>
    <row r="32" spans="1:8" ht="15" customHeight="1">
      <c r="A32" s="605" t="s">
        <v>815</v>
      </c>
      <c r="B32" s="671"/>
      <c r="C32" s="664" t="s">
        <v>194</v>
      </c>
      <c r="D32" s="665">
        <v>2</v>
      </c>
      <c r="E32" s="664" t="s">
        <v>194</v>
      </c>
      <c r="F32" s="288"/>
      <c r="G32" s="288"/>
    </row>
    <row r="33" spans="1:8" ht="15" customHeight="1">
      <c r="A33" s="304"/>
      <c r="B33" s="669"/>
      <c r="C33" s="670"/>
      <c r="D33" s="302"/>
      <c r="E33" s="670"/>
      <c r="F33" s="303"/>
      <c r="G33" s="303"/>
    </row>
    <row r="34" spans="1:8" ht="15" customHeight="1">
      <c r="A34" s="289" t="s">
        <v>77</v>
      </c>
      <c r="B34" s="661"/>
      <c r="C34" s="660"/>
      <c r="D34" s="660"/>
      <c r="E34" s="660"/>
      <c r="F34" s="190"/>
      <c r="G34" s="190"/>
    </row>
    <row r="35" spans="1:8" ht="15" customHeight="1">
      <c r="A35" s="292" t="s">
        <v>78</v>
      </c>
      <c r="B35" s="662"/>
      <c r="C35" s="285"/>
      <c r="D35" s="663"/>
      <c r="E35" s="285"/>
      <c r="F35" s="190"/>
      <c r="G35" s="190"/>
    </row>
    <row r="36" spans="1:8" ht="8.1" customHeight="1">
      <c r="A36" s="292"/>
      <c r="B36" s="286"/>
      <c r="C36" s="285"/>
      <c r="D36" s="295"/>
      <c r="E36" s="285"/>
      <c r="F36" s="288"/>
      <c r="G36" s="288"/>
    </row>
    <row r="37" spans="1:8" ht="15" customHeight="1">
      <c r="A37" s="456" t="s">
        <v>703</v>
      </c>
      <c r="B37" s="671"/>
      <c r="C37" s="664" t="s">
        <v>194</v>
      </c>
      <c r="D37" s="665"/>
      <c r="E37" s="664" t="s">
        <v>194</v>
      </c>
      <c r="F37" s="288"/>
      <c r="G37" s="288"/>
    </row>
    <row r="38" spans="1:8" ht="15" customHeight="1">
      <c r="A38" s="456" t="s">
        <v>815</v>
      </c>
      <c r="B38" s="671"/>
      <c r="C38" s="664" t="s">
        <v>194</v>
      </c>
      <c r="D38" s="665">
        <v>815</v>
      </c>
      <c r="E38" s="664" t="s">
        <v>194</v>
      </c>
      <c r="F38" s="288"/>
      <c r="G38" s="288"/>
    </row>
    <row r="39" spans="1:8" ht="8.1" customHeight="1">
      <c r="A39" s="292"/>
      <c r="B39" s="286"/>
      <c r="C39" s="285"/>
      <c r="E39" s="285"/>
      <c r="F39" s="288"/>
      <c r="G39" s="288"/>
    </row>
    <row r="40" spans="1:8" ht="15" customHeight="1">
      <c r="A40" s="481" t="s">
        <v>92</v>
      </c>
      <c r="B40" s="481"/>
      <c r="C40" s="660" t="s">
        <v>194</v>
      </c>
      <c r="D40" s="663">
        <v>879</v>
      </c>
      <c r="E40" s="660" t="s">
        <v>194</v>
      </c>
      <c r="F40" s="288"/>
      <c r="G40" s="672"/>
      <c r="H40" s="673"/>
    </row>
    <row r="41" spans="1:8" ht="15" customHeight="1">
      <c r="A41" s="286" t="s">
        <v>93</v>
      </c>
      <c r="B41" s="481"/>
      <c r="C41" s="664"/>
      <c r="D41" s="665"/>
      <c r="E41" s="664"/>
      <c r="F41" s="288"/>
      <c r="G41" s="674"/>
      <c r="H41" s="675"/>
    </row>
    <row r="42" spans="1:8" ht="15" customHeight="1">
      <c r="A42" s="605" t="s">
        <v>703</v>
      </c>
      <c r="B42" s="671"/>
      <c r="C42" s="664" t="s">
        <v>194</v>
      </c>
      <c r="D42" s="665" t="s">
        <v>18</v>
      </c>
      <c r="E42" s="664" t="s">
        <v>194</v>
      </c>
      <c r="F42" s="288"/>
      <c r="G42" s="288"/>
    </row>
    <row r="43" spans="1:8" ht="15" customHeight="1">
      <c r="A43" s="605" t="s">
        <v>815</v>
      </c>
      <c r="B43" s="671"/>
      <c r="C43" s="664" t="s">
        <v>194</v>
      </c>
      <c r="D43" s="665" t="s">
        <v>18</v>
      </c>
      <c r="E43" s="664" t="s">
        <v>194</v>
      </c>
      <c r="F43" s="288"/>
      <c r="G43" s="288"/>
    </row>
    <row r="44" spans="1:8" ht="8.1" customHeight="1">
      <c r="A44" s="292"/>
      <c r="B44" s="286"/>
      <c r="C44" s="285"/>
      <c r="D44" s="663"/>
      <c r="E44" s="285"/>
      <c r="F44" s="288"/>
      <c r="G44" s="288"/>
    </row>
    <row r="45" spans="1:8" ht="15" customHeight="1">
      <c r="A45" s="308" t="s">
        <v>94</v>
      </c>
      <c r="B45" s="286"/>
      <c r="C45" s="660" t="s">
        <v>194</v>
      </c>
      <c r="D45" s="660">
        <v>1694</v>
      </c>
      <c r="E45" s="660" t="s">
        <v>194</v>
      </c>
      <c r="F45" s="288"/>
      <c r="G45" s="674"/>
      <c r="H45" s="675"/>
    </row>
    <row r="46" spans="1:8" ht="15" customHeight="1">
      <c r="A46" s="676" t="s">
        <v>95</v>
      </c>
      <c r="B46" s="286"/>
      <c r="C46" s="664"/>
      <c r="D46" s="665"/>
      <c r="E46" s="664"/>
      <c r="F46" s="288"/>
      <c r="G46" s="674"/>
      <c r="H46" s="675"/>
    </row>
    <row r="47" spans="1:8" ht="15" customHeight="1">
      <c r="A47" s="605" t="s">
        <v>703</v>
      </c>
      <c r="B47" s="671"/>
      <c r="C47" s="664" t="s">
        <v>194</v>
      </c>
      <c r="D47" s="665">
        <v>815</v>
      </c>
      <c r="E47" s="664" t="s">
        <v>194</v>
      </c>
      <c r="F47" s="288"/>
      <c r="G47" s="288"/>
    </row>
    <row r="48" spans="1:8" ht="15" customHeight="1">
      <c r="A48" s="605" t="s">
        <v>815</v>
      </c>
      <c r="B48" s="671"/>
      <c r="C48" s="664" t="s">
        <v>194</v>
      </c>
      <c r="D48" s="665">
        <v>879</v>
      </c>
      <c r="E48" s="664" t="s">
        <v>194</v>
      </c>
      <c r="F48" s="288"/>
      <c r="G48" s="288"/>
    </row>
    <row r="49" spans="1:7" ht="15" customHeight="1">
      <c r="A49" s="838"/>
      <c r="B49" s="838"/>
      <c r="C49" s="838"/>
      <c r="D49" s="838"/>
      <c r="E49" s="838"/>
      <c r="F49" s="838"/>
      <c r="G49" s="190"/>
    </row>
    <row r="50" spans="1:7" ht="15" customHeight="1">
      <c r="A50" s="1"/>
      <c r="B50" s="1"/>
      <c r="D50" s="677"/>
      <c r="E50" s="677"/>
      <c r="F50" s="106" t="s">
        <v>88</v>
      </c>
      <c r="G50" s="190"/>
    </row>
    <row r="51" spans="1:7" ht="15" customHeight="1">
      <c r="A51" s="1"/>
      <c r="B51" s="1"/>
      <c r="F51" s="108" t="s">
        <v>89</v>
      </c>
    </row>
    <row r="52" spans="1:7" ht="8.1" customHeight="1">
      <c r="A52" s="1"/>
      <c r="B52" s="1"/>
    </row>
    <row r="53" spans="1:7" ht="15" customHeight="1">
      <c r="A53" s="678" t="s">
        <v>816</v>
      </c>
      <c r="B53" s="1"/>
    </row>
    <row r="54" spans="1:7" ht="15" customHeight="1">
      <c r="A54" s="679" t="s">
        <v>81</v>
      </c>
      <c r="B54" s="1"/>
    </row>
    <row r="55" spans="1:7" ht="15" customHeight="1">
      <c r="A55" s="680" t="s">
        <v>817</v>
      </c>
      <c r="B55" s="1"/>
    </row>
    <row r="56" spans="1:7" ht="15" customHeight="1">
      <c r="A56" s="679" t="s">
        <v>90</v>
      </c>
      <c r="B56" s="1"/>
    </row>
    <row r="57" spans="1:7" ht="15" customHeight="1">
      <c r="A57" s="680" t="s">
        <v>91</v>
      </c>
      <c r="B57" s="1"/>
    </row>
    <row r="58" spans="1:7" ht="15" customHeight="1">
      <c r="A58" s="203" t="s">
        <v>299</v>
      </c>
      <c r="B58" s="681"/>
      <c r="C58" s="204"/>
    </row>
    <row r="59" spans="1:7" ht="15" customHeight="1">
      <c r="A59" s="682" t="s">
        <v>300</v>
      </c>
      <c r="B59" s="681"/>
      <c r="C59" s="204"/>
    </row>
  </sheetData>
  <conditionalFormatting sqref="A6:F6">
    <cfRule type="cellIs" dxfId="9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tabSelected="1" view="pageBreakPreview" zoomScale="80" zoomScaleNormal="100" workbookViewId="0">
      <selection activeCell="B5" sqref="B5"/>
    </sheetView>
  </sheetViews>
  <sheetFormatPr defaultColWidth="9.140625" defaultRowHeight="15" customHeight="1"/>
  <cols>
    <col min="1" max="1" width="9.7109375" style="626" customWidth="1"/>
    <col min="2" max="2" width="52.7109375" style="626" customWidth="1"/>
    <col min="3" max="5" width="19.5703125" style="626" customWidth="1"/>
    <col min="6" max="6" width="1.7109375" style="626" customWidth="1"/>
    <col min="7" max="7" width="11.85546875" style="626" customWidth="1"/>
    <col min="8" max="16384" width="9.140625" style="626"/>
  </cols>
  <sheetData>
    <row r="1" spans="1:8" ht="8.1" customHeight="1"/>
    <row r="2" spans="1:8" ht="8.1" customHeight="1"/>
    <row r="3" spans="1:8" ht="16.5" customHeight="1">
      <c r="A3" s="844" t="s">
        <v>883</v>
      </c>
      <c r="B3" s="627"/>
    </row>
    <row r="4" spans="1:8" ht="16.5" customHeight="1">
      <c r="A4" s="851" t="s">
        <v>884</v>
      </c>
      <c r="B4" s="628"/>
    </row>
    <row r="5" spans="1:8" ht="15" customHeight="1" thickBot="1">
      <c r="A5" s="846"/>
      <c r="B5" s="629"/>
      <c r="C5" s="629"/>
      <c r="D5" s="629"/>
      <c r="E5" s="629"/>
      <c r="F5" s="629"/>
    </row>
    <row r="6" spans="1:8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631"/>
    </row>
    <row r="7" spans="1:8" ht="15" customHeight="1">
      <c r="A7" s="630"/>
      <c r="B7" s="630"/>
      <c r="C7" s="632"/>
      <c r="D7" s="632"/>
      <c r="E7" s="632"/>
      <c r="F7" s="632"/>
      <c r="G7" s="632"/>
    </row>
    <row r="8" spans="1:8" ht="15" customHeight="1">
      <c r="A8" s="633" t="s">
        <v>494</v>
      </c>
      <c r="B8" s="634"/>
      <c r="C8" s="635"/>
      <c r="D8" s="635"/>
      <c r="E8" s="635"/>
      <c r="F8" s="636"/>
      <c r="G8" s="636"/>
      <c r="H8" s="637"/>
    </row>
    <row r="9" spans="1:8" ht="15" customHeight="1">
      <c r="A9" s="638" t="s">
        <v>495</v>
      </c>
      <c r="B9" s="634"/>
      <c r="C9" s="635"/>
      <c r="D9" s="635"/>
      <c r="E9" s="635"/>
      <c r="F9" s="636"/>
      <c r="G9" s="636"/>
      <c r="H9" s="637"/>
    </row>
    <row r="10" spans="1:8" ht="15" customHeight="1">
      <c r="A10" s="639"/>
      <c r="B10" s="634"/>
      <c r="C10" s="635"/>
      <c r="D10" s="635"/>
      <c r="E10" s="635"/>
      <c r="F10" s="636"/>
      <c r="G10" s="636"/>
      <c r="H10" s="637"/>
    </row>
    <row r="11" spans="1:8" ht="15" customHeight="1">
      <c r="A11" s="640" t="s">
        <v>450</v>
      </c>
      <c r="B11" s="641"/>
      <c r="C11" s="635">
        <f>SUM(C13:C14)</f>
        <v>2095</v>
      </c>
      <c r="D11" s="635">
        <f>SUM(D13:D14)</f>
        <v>2327</v>
      </c>
      <c r="E11" s="635">
        <f>SUM(E13:E14)</f>
        <v>1952</v>
      </c>
      <c r="F11" s="636"/>
      <c r="G11" s="642"/>
      <c r="H11" s="643"/>
    </row>
    <row r="12" spans="1:8" ht="15" customHeight="1">
      <c r="A12" s="639" t="s">
        <v>451</v>
      </c>
      <c r="B12" s="641"/>
      <c r="C12" s="644"/>
      <c r="D12" s="644"/>
      <c r="E12" s="644"/>
      <c r="F12" s="636"/>
      <c r="G12" s="645"/>
      <c r="H12" s="646"/>
    </row>
    <row r="13" spans="1:8" ht="15" customHeight="1">
      <c r="A13" s="641" t="s">
        <v>797</v>
      </c>
      <c r="B13" s="646"/>
      <c r="C13" s="91">
        <v>978</v>
      </c>
      <c r="D13" s="91">
        <v>1029</v>
      </c>
      <c r="E13" s="91">
        <v>893</v>
      </c>
      <c r="F13" s="636"/>
      <c r="G13" s="636"/>
    </row>
    <row r="14" spans="1:8" ht="15" customHeight="1">
      <c r="A14" s="641" t="s">
        <v>813</v>
      </c>
      <c r="B14" s="646"/>
      <c r="C14" s="91">
        <v>1117</v>
      </c>
      <c r="D14" s="91">
        <v>1298</v>
      </c>
      <c r="E14" s="91">
        <v>1059</v>
      </c>
      <c r="F14" s="636"/>
      <c r="G14" s="636"/>
    </row>
    <row r="15" spans="1:8" ht="8.1" customHeight="1">
      <c r="A15" s="647"/>
      <c r="B15" s="634"/>
      <c r="C15" s="648"/>
      <c r="D15" s="648"/>
      <c r="E15" s="648"/>
      <c r="F15" s="636"/>
      <c r="G15" s="636"/>
    </row>
    <row r="16" spans="1:8" ht="15" customHeight="1">
      <c r="A16" s="649" t="s">
        <v>452</v>
      </c>
      <c r="B16" s="634"/>
      <c r="C16" s="635">
        <f>SUM(C18:C19)</f>
        <v>543</v>
      </c>
      <c r="D16" s="635">
        <f>SUM(D18:D19)</f>
        <v>404</v>
      </c>
      <c r="E16" s="635">
        <f>SUM(E18:E19)</f>
        <v>388</v>
      </c>
      <c r="F16" s="636"/>
      <c r="G16" s="645"/>
      <c r="H16" s="646"/>
    </row>
    <row r="17" spans="1:8" ht="15" customHeight="1">
      <c r="A17" s="650" t="s">
        <v>37</v>
      </c>
      <c r="B17" s="634"/>
      <c r="C17" s="644"/>
      <c r="D17" s="644"/>
      <c r="E17" s="644"/>
      <c r="F17" s="636"/>
      <c r="G17" s="645"/>
      <c r="H17" s="646"/>
    </row>
    <row r="18" spans="1:8" ht="15" customHeight="1">
      <c r="A18" s="641" t="s">
        <v>797</v>
      </c>
      <c r="B18" s="646"/>
      <c r="C18" s="91">
        <v>219</v>
      </c>
      <c r="D18" s="91">
        <v>124</v>
      </c>
      <c r="E18" s="91">
        <v>142</v>
      </c>
      <c r="F18" s="636"/>
      <c r="G18" s="636"/>
    </row>
    <row r="19" spans="1:8" ht="15" customHeight="1">
      <c r="A19" s="641" t="s">
        <v>813</v>
      </c>
      <c r="B19" s="646"/>
      <c r="C19" s="91">
        <v>324</v>
      </c>
      <c r="D19" s="91">
        <v>280</v>
      </c>
      <c r="E19" s="91">
        <v>246</v>
      </c>
      <c r="F19" s="636"/>
      <c r="G19" s="636"/>
    </row>
    <row r="20" spans="1:8" ht="15" customHeight="1">
      <c r="A20" s="838"/>
      <c r="B20" s="838"/>
      <c r="C20" s="838"/>
      <c r="D20" s="838"/>
      <c r="E20" s="838"/>
      <c r="F20" s="838"/>
      <c r="G20" s="637"/>
    </row>
    <row r="21" spans="1:8" ht="15" customHeight="1">
      <c r="A21" s="637"/>
      <c r="B21" s="637"/>
      <c r="C21" s="637"/>
      <c r="D21" s="651"/>
      <c r="E21" s="651"/>
      <c r="F21" s="652" t="s">
        <v>453</v>
      </c>
      <c r="G21" s="637"/>
    </row>
    <row r="22" spans="1:8" ht="15" customHeight="1">
      <c r="A22" s="637"/>
      <c r="B22" s="637"/>
      <c r="C22" s="637"/>
      <c r="D22" s="637"/>
      <c r="E22" s="637"/>
      <c r="F22" s="653" t="s">
        <v>454</v>
      </c>
    </row>
    <row r="23" spans="1:8" ht="8.1" customHeight="1">
      <c r="A23" s="637"/>
      <c r="B23" s="637"/>
      <c r="C23" s="637"/>
      <c r="D23" s="637"/>
      <c r="E23" s="637"/>
      <c r="F23" s="637"/>
    </row>
    <row r="24" spans="1:8" ht="15" customHeight="1">
      <c r="A24" s="654" t="s">
        <v>814</v>
      </c>
      <c r="B24" s="637"/>
      <c r="C24" s="637"/>
      <c r="D24" s="637"/>
      <c r="E24" s="637"/>
      <c r="F24" s="637"/>
    </row>
    <row r="25" spans="1:8" ht="15" customHeight="1">
      <c r="A25" s="655" t="s">
        <v>455</v>
      </c>
      <c r="B25" s="637"/>
      <c r="C25" s="637"/>
      <c r="D25" s="637"/>
      <c r="E25" s="637"/>
      <c r="F25" s="637"/>
    </row>
    <row r="26" spans="1:8" ht="15" customHeight="1">
      <c r="A26" s="656" t="s">
        <v>456</v>
      </c>
      <c r="B26" s="637"/>
      <c r="C26" s="637"/>
      <c r="D26" s="637"/>
      <c r="E26" s="637"/>
      <c r="F26" s="637"/>
    </row>
  </sheetData>
  <conditionalFormatting sqref="A6:F6">
    <cfRule type="cellIs" dxfId="9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8"/>
  <sheetViews>
    <sheetView tabSelected="1" view="pageBreakPreview" zoomScale="87" zoomScaleNormal="100" zoomScaleSheetLayoutView="87" workbookViewId="0">
      <selection activeCell="B5" sqref="B5"/>
    </sheetView>
  </sheetViews>
  <sheetFormatPr defaultColWidth="9.140625" defaultRowHeight="15"/>
  <cols>
    <col min="1" max="1" width="9.7109375" style="91" customWidth="1"/>
    <col min="2" max="2" width="60.7109375" style="91" customWidth="1"/>
    <col min="3" max="5" width="15.7109375" style="91" customWidth="1"/>
    <col min="6" max="6" width="1.7109375" style="91" customWidth="1"/>
    <col min="7" max="7" width="11.85546875" style="91" customWidth="1"/>
    <col min="8" max="16384" width="9.140625" style="91"/>
  </cols>
  <sheetData>
    <row r="1" spans="1:8" ht="8.1" customHeight="1"/>
    <row r="2" spans="1:8" ht="8.1" customHeight="1">
      <c r="A2" s="588"/>
      <c r="B2" s="588"/>
      <c r="C2" s="589"/>
      <c r="D2" s="589"/>
      <c r="E2" s="589"/>
    </row>
    <row r="3" spans="1:8" ht="16.5" customHeight="1">
      <c r="A3" s="289" t="s">
        <v>886</v>
      </c>
      <c r="B3" s="282"/>
      <c r="C3" s="589"/>
      <c r="D3" s="589"/>
      <c r="E3" s="589"/>
    </row>
    <row r="4" spans="1:8" ht="16.5" customHeight="1">
      <c r="A4" s="292" t="s">
        <v>885</v>
      </c>
      <c r="B4" s="283"/>
      <c r="C4" s="589"/>
      <c r="D4" s="589"/>
      <c r="E4" s="589"/>
    </row>
    <row r="5" spans="1:8" ht="15" customHeight="1" thickBot="1">
      <c r="A5" s="847"/>
      <c r="B5" s="590"/>
      <c r="C5" s="591"/>
      <c r="D5" s="591"/>
      <c r="E5" s="591"/>
      <c r="F5" s="590"/>
    </row>
    <row r="6" spans="1:8" ht="30" customHeight="1" thickBot="1">
      <c r="A6" s="837"/>
      <c r="B6" s="837"/>
      <c r="C6" s="837">
        <v>2017</v>
      </c>
      <c r="D6" s="837">
        <v>2018</v>
      </c>
      <c r="E6" s="837">
        <v>2019</v>
      </c>
      <c r="F6" s="837"/>
      <c r="G6" s="592"/>
    </row>
    <row r="7" spans="1:8" ht="15" customHeight="1">
      <c r="A7" s="186"/>
      <c r="B7" s="186"/>
      <c r="C7" s="593"/>
      <c r="D7" s="593"/>
      <c r="E7" s="593"/>
      <c r="F7" s="188"/>
      <c r="G7" s="188"/>
    </row>
    <row r="8" spans="1:8" ht="15" customHeight="1">
      <c r="A8" s="289" t="s">
        <v>321</v>
      </c>
      <c r="B8" s="594"/>
      <c r="C8" s="595"/>
      <c r="D8" s="595"/>
      <c r="E8" s="595"/>
      <c r="F8" s="188"/>
      <c r="G8" s="188"/>
    </row>
    <row r="9" spans="1:8" ht="15" customHeight="1">
      <c r="A9" s="292" t="s">
        <v>322</v>
      </c>
      <c r="B9" s="596"/>
      <c r="C9" s="595"/>
      <c r="D9" s="595"/>
      <c r="E9" s="595"/>
      <c r="F9" s="188"/>
      <c r="G9" s="188"/>
    </row>
    <row r="10" spans="1:8" ht="8.1" customHeight="1">
      <c r="A10" s="292"/>
      <c r="B10" s="597"/>
      <c r="C10" s="598"/>
      <c r="D10" s="595"/>
      <c r="E10" s="595"/>
      <c r="F10" s="188"/>
      <c r="G10" s="188"/>
    </row>
    <row r="11" spans="1:8" ht="15" customHeight="1">
      <c r="A11" s="456" t="s">
        <v>96</v>
      </c>
      <c r="B11" s="599"/>
      <c r="C11" s="600"/>
      <c r="D11" s="601"/>
      <c r="E11" s="601"/>
      <c r="F11" s="190"/>
      <c r="G11" s="190"/>
    </row>
    <row r="12" spans="1:8" ht="15" customHeight="1">
      <c r="A12" s="475" t="s">
        <v>97</v>
      </c>
      <c r="B12" s="602"/>
      <c r="C12" s="600"/>
      <c r="D12" s="601"/>
      <c r="E12" s="601"/>
      <c r="F12" s="190"/>
      <c r="G12" s="190"/>
    </row>
    <row r="13" spans="1:8" ht="15" customHeight="1">
      <c r="A13" s="481" t="s">
        <v>98</v>
      </c>
      <c r="B13" s="603"/>
      <c r="C13" s="600"/>
      <c r="D13" s="601"/>
      <c r="E13" s="601"/>
      <c r="F13" s="190"/>
      <c r="G13" s="190"/>
      <c r="H13" s="148"/>
    </row>
    <row r="14" spans="1:8" ht="15" customHeight="1">
      <c r="A14" s="286" t="s">
        <v>323</v>
      </c>
      <c r="B14" s="604"/>
      <c r="C14" s="600"/>
      <c r="D14" s="601"/>
      <c r="E14" s="601"/>
      <c r="F14" s="190"/>
      <c r="G14" s="190"/>
    </row>
    <row r="15" spans="1:8" ht="15" customHeight="1">
      <c r="A15" s="605" t="s">
        <v>99</v>
      </c>
      <c r="B15" s="606"/>
      <c r="C15" s="600">
        <v>1</v>
      </c>
      <c r="D15" s="78">
        <v>1</v>
      </c>
      <c r="E15" s="78">
        <v>1</v>
      </c>
      <c r="F15" s="607"/>
      <c r="G15" s="607"/>
    </row>
    <row r="16" spans="1:8" ht="15" customHeight="1">
      <c r="A16" s="605" t="s">
        <v>808</v>
      </c>
      <c r="B16" s="608"/>
      <c r="C16" s="78">
        <v>350</v>
      </c>
      <c r="D16" s="78">
        <v>350</v>
      </c>
      <c r="E16" s="78">
        <v>320</v>
      </c>
      <c r="F16" s="609"/>
      <c r="G16" s="291"/>
    </row>
    <row r="17" spans="1:7" ht="15" customHeight="1">
      <c r="A17" s="481" t="s">
        <v>100</v>
      </c>
      <c r="B17" s="603"/>
      <c r="C17" s="610"/>
      <c r="D17" s="610"/>
      <c r="E17" s="610"/>
      <c r="F17" s="609"/>
      <c r="G17" s="291"/>
    </row>
    <row r="18" spans="1:7" ht="15" customHeight="1">
      <c r="A18" s="286" t="s">
        <v>101</v>
      </c>
      <c r="B18" s="604"/>
      <c r="C18" s="610"/>
      <c r="D18" s="610"/>
      <c r="E18" s="610"/>
      <c r="F18" s="609"/>
      <c r="G18" s="291"/>
    </row>
    <row r="19" spans="1:7" ht="15" customHeight="1">
      <c r="A19" s="605" t="s">
        <v>99</v>
      </c>
      <c r="B19" s="606"/>
      <c r="C19" s="611" t="s">
        <v>18</v>
      </c>
      <c r="D19" s="611" t="s">
        <v>18</v>
      </c>
      <c r="E19" s="611" t="s">
        <v>18</v>
      </c>
      <c r="F19" s="609"/>
      <c r="G19" s="291"/>
    </row>
    <row r="20" spans="1:7" ht="15" customHeight="1">
      <c r="A20" s="605" t="s">
        <v>808</v>
      </c>
      <c r="B20" s="608"/>
      <c r="C20" s="611" t="s">
        <v>18</v>
      </c>
      <c r="D20" s="611" t="s">
        <v>18</v>
      </c>
      <c r="E20" s="611" t="s">
        <v>18</v>
      </c>
      <c r="F20" s="609"/>
      <c r="G20" s="291"/>
    </row>
    <row r="21" spans="1:7" ht="15" customHeight="1">
      <c r="A21" s="481" t="s">
        <v>102</v>
      </c>
      <c r="B21" s="603"/>
      <c r="C21" s="610"/>
      <c r="D21" s="610"/>
      <c r="E21" s="610"/>
      <c r="F21" s="609"/>
      <c r="G21" s="291"/>
    </row>
    <row r="22" spans="1:7" ht="15" customHeight="1">
      <c r="A22" s="286" t="s">
        <v>324</v>
      </c>
      <c r="B22" s="604"/>
      <c r="C22" s="610"/>
      <c r="D22" s="610"/>
      <c r="E22" s="610"/>
      <c r="F22" s="609"/>
      <c r="G22" s="291"/>
    </row>
    <row r="23" spans="1:7" ht="15" customHeight="1">
      <c r="A23" s="605" t="s">
        <v>99</v>
      </c>
      <c r="B23" s="612"/>
      <c r="C23" s="611" t="s">
        <v>18</v>
      </c>
      <c r="D23" s="611" t="s">
        <v>18</v>
      </c>
      <c r="E23" s="611" t="s">
        <v>18</v>
      </c>
      <c r="F23" s="609"/>
      <c r="G23" s="291"/>
    </row>
    <row r="24" spans="1:7" ht="15" customHeight="1">
      <c r="A24" s="605" t="s">
        <v>808</v>
      </c>
      <c r="B24" s="613"/>
      <c r="C24" s="611" t="s">
        <v>18</v>
      </c>
      <c r="D24" s="611" t="s">
        <v>18</v>
      </c>
      <c r="E24" s="611" t="s">
        <v>18</v>
      </c>
      <c r="F24" s="609"/>
      <c r="G24" s="291"/>
    </row>
    <row r="25" spans="1:7" ht="8.1" customHeight="1">
      <c r="A25" s="605"/>
      <c r="B25" s="613"/>
      <c r="C25" s="614"/>
      <c r="D25" s="614"/>
      <c r="E25" s="614"/>
      <c r="F25" s="609"/>
      <c r="G25" s="291"/>
    </row>
    <row r="26" spans="1:7" ht="15" customHeight="1">
      <c r="A26" s="456" t="s">
        <v>809</v>
      </c>
      <c r="B26" s="615"/>
      <c r="C26" s="616"/>
      <c r="D26" s="616"/>
      <c r="E26" s="616"/>
      <c r="F26" s="609"/>
      <c r="G26" s="291"/>
    </row>
    <row r="27" spans="1:7" ht="15" customHeight="1">
      <c r="A27" s="475" t="s">
        <v>103</v>
      </c>
      <c r="B27" s="602"/>
      <c r="C27" s="610"/>
      <c r="D27" s="610"/>
      <c r="E27" s="610"/>
      <c r="F27" s="609"/>
      <c r="G27" s="291"/>
    </row>
    <row r="28" spans="1:7" ht="15" customHeight="1">
      <c r="A28" s="481" t="s">
        <v>99</v>
      </c>
      <c r="B28" s="606"/>
      <c r="C28" s="611" t="s">
        <v>18</v>
      </c>
      <c r="D28" s="611" t="s">
        <v>18</v>
      </c>
      <c r="E28" s="611" t="s">
        <v>18</v>
      </c>
      <c r="F28" s="609"/>
      <c r="G28" s="291"/>
    </row>
    <row r="29" spans="1:7" ht="15" customHeight="1">
      <c r="A29" s="481" t="s">
        <v>808</v>
      </c>
      <c r="B29" s="608"/>
      <c r="C29" s="611" t="s">
        <v>18</v>
      </c>
      <c r="D29" s="611" t="s">
        <v>18</v>
      </c>
      <c r="E29" s="611" t="s">
        <v>18</v>
      </c>
      <c r="F29" s="609"/>
      <c r="G29" s="291"/>
    </row>
    <row r="30" spans="1:7" ht="15" customHeight="1">
      <c r="A30" s="617"/>
      <c r="B30" s="606"/>
      <c r="C30" s="610"/>
      <c r="D30" s="78"/>
      <c r="E30" s="78"/>
      <c r="F30" s="609"/>
      <c r="G30" s="291"/>
    </row>
    <row r="31" spans="1:7" ht="15" customHeight="1">
      <c r="A31" s="289" t="s">
        <v>325</v>
      </c>
      <c r="B31" s="618"/>
      <c r="C31" s="619">
        <f>SUM(C33,C35,C37)</f>
        <v>34</v>
      </c>
      <c r="D31" s="619">
        <f>SUM(D33,D35,D37)</f>
        <v>34</v>
      </c>
      <c r="E31" s="619">
        <f>SUM(E33,E35,E37)</f>
        <v>34</v>
      </c>
      <c r="F31" s="609"/>
      <c r="G31" s="291"/>
    </row>
    <row r="32" spans="1:7" ht="15" customHeight="1">
      <c r="A32" s="292" t="s">
        <v>326</v>
      </c>
      <c r="B32" s="597"/>
      <c r="C32" s="78"/>
      <c r="D32" s="78"/>
      <c r="E32" s="78"/>
      <c r="F32" s="609"/>
      <c r="G32" s="291"/>
    </row>
    <row r="33" spans="1:7" ht="15" customHeight="1">
      <c r="A33" s="456" t="s">
        <v>810</v>
      </c>
      <c r="B33" s="599"/>
      <c r="C33" s="78">
        <v>7</v>
      </c>
      <c r="D33" s="78">
        <v>7</v>
      </c>
      <c r="E33" s="78">
        <v>7</v>
      </c>
      <c r="F33" s="609"/>
      <c r="G33" s="291"/>
    </row>
    <row r="34" spans="1:7" ht="15" customHeight="1">
      <c r="A34" s="475" t="s">
        <v>327</v>
      </c>
      <c r="B34" s="620"/>
      <c r="C34" s="78"/>
      <c r="D34" s="78"/>
      <c r="E34" s="78"/>
      <c r="F34" s="609"/>
      <c r="G34" s="291"/>
    </row>
    <row r="35" spans="1:7" ht="15" customHeight="1">
      <c r="A35" s="456" t="s">
        <v>104</v>
      </c>
      <c r="B35" s="599"/>
      <c r="C35" s="621">
        <v>24</v>
      </c>
      <c r="D35" s="78">
        <v>24</v>
      </c>
      <c r="E35" s="78">
        <v>24</v>
      </c>
      <c r="F35" s="609"/>
      <c r="G35" s="291"/>
    </row>
    <row r="36" spans="1:7" ht="15" customHeight="1">
      <c r="A36" s="475" t="s">
        <v>105</v>
      </c>
      <c r="B36" s="620"/>
      <c r="C36" s="621"/>
      <c r="D36" s="78"/>
      <c r="E36" s="78"/>
      <c r="F36" s="609"/>
      <c r="G36" s="291"/>
    </row>
    <row r="37" spans="1:7" ht="15" customHeight="1">
      <c r="A37" s="456" t="s">
        <v>328</v>
      </c>
      <c r="B37" s="599"/>
      <c r="C37" s="78">
        <v>3</v>
      </c>
      <c r="D37" s="78">
        <v>3</v>
      </c>
      <c r="E37" s="78">
        <v>3</v>
      </c>
      <c r="F37" s="609"/>
      <c r="G37" s="291"/>
    </row>
    <row r="38" spans="1:7" ht="15" customHeight="1">
      <c r="A38" s="475" t="s">
        <v>106</v>
      </c>
      <c r="B38" s="620"/>
      <c r="C38" s="600"/>
      <c r="D38" s="622"/>
      <c r="E38" s="622"/>
      <c r="F38" s="288"/>
      <c r="G38" s="288"/>
    </row>
    <row r="39" spans="1:7" ht="15" customHeight="1">
      <c r="A39" s="623"/>
      <c r="B39" s="623"/>
      <c r="C39" s="600"/>
      <c r="D39" s="622"/>
      <c r="E39" s="622"/>
      <c r="F39" s="288"/>
      <c r="G39" s="288"/>
    </row>
    <row r="40" spans="1:7" ht="15" customHeight="1">
      <c r="A40" s="838"/>
      <c r="B40" s="838"/>
      <c r="C40" s="838"/>
      <c r="D40" s="838"/>
      <c r="E40" s="838"/>
      <c r="F40" s="838"/>
      <c r="G40" s="190"/>
    </row>
    <row r="41" spans="1:7" ht="15" customHeight="1">
      <c r="A41" s="588"/>
      <c r="B41" s="588"/>
      <c r="C41" s="589"/>
      <c r="D41" s="624"/>
      <c r="E41" s="624"/>
      <c r="F41" s="106" t="s">
        <v>108</v>
      </c>
      <c r="G41" s="190"/>
    </row>
    <row r="42" spans="1:7" ht="15" customHeight="1">
      <c r="A42" s="588"/>
      <c r="B42" s="588"/>
      <c r="C42" s="589"/>
      <c r="D42" s="624"/>
      <c r="E42" s="624"/>
      <c r="F42" s="108" t="s">
        <v>109</v>
      </c>
      <c r="G42" s="190"/>
    </row>
    <row r="43" spans="1:7" ht="8.1" customHeight="1">
      <c r="A43" s="588"/>
      <c r="B43" s="588"/>
      <c r="C43" s="589"/>
      <c r="D43" s="624"/>
      <c r="E43" s="624"/>
      <c r="F43" s="190"/>
      <c r="G43" s="190"/>
    </row>
    <row r="44" spans="1:7" s="1" customFormat="1" ht="15" customHeight="1">
      <c r="A44" s="189" t="s">
        <v>691</v>
      </c>
      <c r="B44" s="189"/>
      <c r="C44" s="589"/>
      <c r="D44" s="625"/>
      <c r="E44" s="625"/>
      <c r="F44" s="430"/>
      <c r="G44" s="430"/>
    </row>
    <row r="45" spans="1:7" s="1" customFormat="1" ht="15" customHeight="1">
      <c r="A45" s="527" t="s">
        <v>811</v>
      </c>
      <c r="B45" s="189"/>
      <c r="C45" s="589"/>
      <c r="D45" s="625"/>
      <c r="E45" s="625"/>
      <c r="F45" s="430"/>
      <c r="G45" s="430"/>
    </row>
    <row r="46" spans="1:7" s="1" customFormat="1" ht="15" customHeight="1">
      <c r="A46" s="292" t="s">
        <v>496</v>
      </c>
      <c r="B46" s="286"/>
      <c r="C46" s="589"/>
      <c r="D46" s="625"/>
      <c r="E46" s="625"/>
      <c r="F46" s="430"/>
      <c r="G46" s="430"/>
    </row>
    <row r="47" spans="1:7" s="1" customFormat="1" ht="15" customHeight="1">
      <c r="A47" s="527" t="s">
        <v>812</v>
      </c>
      <c r="B47" s="189"/>
      <c r="C47" s="589"/>
      <c r="D47" s="625"/>
      <c r="E47" s="625"/>
      <c r="F47" s="430"/>
      <c r="G47" s="430"/>
    </row>
    <row r="48" spans="1:7" s="1" customFormat="1" ht="15" customHeight="1">
      <c r="A48" s="292" t="s">
        <v>329</v>
      </c>
      <c r="B48" s="286"/>
      <c r="C48" s="589"/>
      <c r="D48" s="625"/>
      <c r="E48" s="625"/>
      <c r="F48" s="430"/>
      <c r="G48" s="430"/>
    </row>
  </sheetData>
  <conditionalFormatting sqref="D15">
    <cfRule type="cellIs" dxfId="89" priority="46" stopIfTrue="1" operator="lessThan">
      <formula>0</formula>
    </cfRule>
  </conditionalFormatting>
  <conditionalFormatting sqref="D16">
    <cfRule type="cellIs" dxfId="88" priority="47" stopIfTrue="1" operator="lessThan">
      <formula>0</formula>
    </cfRule>
  </conditionalFormatting>
  <conditionalFormatting sqref="C28">
    <cfRule type="cellIs" dxfId="87" priority="50" stopIfTrue="1" operator="lessThan">
      <formula>0</formula>
    </cfRule>
  </conditionalFormatting>
  <conditionalFormatting sqref="C29">
    <cfRule type="cellIs" dxfId="86" priority="44" stopIfTrue="1" operator="lessThan">
      <formula>0</formula>
    </cfRule>
  </conditionalFormatting>
  <conditionalFormatting sqref="D33">
    <cfRule type="cellIs" dxfId="85" priority="32" stopIfTrue="1" operator="lessThan">
      <formula>0</formula>
    </cfRule>
  </conditionalFormatting>
  <conditionalFormatting sqref="D34">
    <cfRule type="cellIs" dxfId="84" priority="49" stopIfTrue="1" operator="lessThan">
      <formula>0</formula>
    </cfRule>
  </conditionalFormatting>
  <conditionalFormatting sqref="D35">
    <cfRule type="cellIs" dxfId="83" priority="33" stopIfTrue="1" operator="lessThan">
      <formula>0</formula>
    </cfRule>
  </conditionalFormatting>
  <conditionalFormatting sqref="D36">
    <cfRule type="cellIs" dxfId="82" priority="48" stopIfTrue="1" operator="lessThan">
      <formula>0</formula>
    </cfRule>
  </conditionalFormatting>
  <conditionalFormatting sqref="D37">
    <cfRule type="cellIs" dxfId="81" priority="34" stopIfTrue="1" operator="lessThan">
      <formula>0</formula>
    </cfRule>
  </conditionalFormatting>
  <conditionalFormatting sqref="C24:C25">
    <cfRule type="cellIs" dxfId="80" priority="45" stopIfTrue="1" operator="lessThan">
      <formula>0</formula>
    </cfRule>
  </conditionalFormatting>
  <conditionalFormatting sqref="D25">
    <cfRule type="cellIs" dxfId="79" priority="41" stopIfTrue="1" operator="lessThan">
      <formula>0</formula>
    </cfRule>
  </conditionalFormatting>
  <conditionalFormatting sqref="D30:E30 D32:E32">
    <cfRule type="cellIs" dxfId="78" priority="51" stopIfTrue="1" operator="lessThan">
      <formula>0</formula>
    </cfRule>
  </conditionalFormatting>
  <conditionalFormatting sqref="C32 C23 C19:C20 C16">
    <cfRule type="cellIs" dxfId="77" priority="52" stopIfTrue="1" operator="lessThan">
      <formula>0</formula>
    </cfRule>
  </conditionalFormatting>
  <conditionalFormatting sqref="D19:D20">
    <cfRule type="cellIs" dxfId="76" priority="28" stopIfTrue="1" operator="lessThan">
      <formula>0</formula>
    </cfRule>
  </conditionalFormatting>
  <conditionalFormatting sqref="D23:D24">
    <cfRule type="cellIs" dxfId="75" priority="27" stopIfTrue="1" operator="lessThan">
      <formula>0</formula>
    </cfRule>
  </conditionalFormatting>
  <conditionalFormatting sqref="E33">
    <cfRule type="cellIs" dxfId="74" priority="9" stopIfTrue="1" operator="lessThan">
      <formula>0</formula>
    </cfRule>
  </conditionalFormatting>
  <conditionalFormatting sqref="E34">
    <cfRule type="cellIs" dxfId="73" priority="13" stopIfTrue="1" operator="lessThan">
      <formula>0</formula>
    </cfRule>
  </conditionalFormatting>
  <conditionalFormatting sqref="E35">
    <cfRule type="cellIs" dxfId="72" priority="10" stopIfTrue="1" operator="lessThan">
      <formula>0</formula>
    </cfRule>
  </conditionalFormatting>
  <conditionalFormatting sqref="E36">
    <cfRule type="cellIs" dxfId="71" priority="12" stopIfTrue="1" operator="lessThan">
      <formula>0</formula>
    </cfRule>
  </conditionalFormatting>
  <conditionalFormatting sqref="E37">
    <cfRule type="cellIs" dxfId="70" priority="11" stopIfTrue="1" operator="lessThan">
      <formula>0</formula>
    </cfRule>
  </conditionalFormatting>
  <conditionalFormatting sqref="E15">
    <cfRule type="cellIs" dxfId="69" priority="7" stopIfTrue="1" operator="lessThan">
      <formula>0</formula>
    </cfRule>
  </conditionalFormatting>
  <conditionalFormatting sqref="E16">
    <cfRule type="cellIs" dxfId="68" priority="8" stopIfTrue="1" operator="lessThan">
      <formula>0</formula>
    </cfRule>
  </conditionalFormatting>
  <conditionalFormatting sqref="E25">
    <cfRule type="cellIs" dxfId="67" priority="6" stopIfTrue="1" operator="lessThan">
      <formula>0</formula>
    </cfRule>
  </conditionalFormatting>
  <conditionalFormatting sqref="E19:E20">
    <cfRule type="cellIs" dxfId="66" priority="5" stopIfTrue="1" operator="lessThan">
      <formula>0</formula>
    </cfRule>
  </conditionalFormatting>
  <conditionalFormatting sqref="E23:E24">
    <cfRule type="cellIs" dxfId="65" priority="4" stopIfTrue="1" operator="lessThan">
      <formula>0</formula>
    </cfRule>
  </conditionalFormatting>
  <conditionalFormatting sqref="D28:E29">
    <cfRule type="cellIs" dxfId="64" priority="2" stopIfTrue="1" operator="lessThan">
      <formula>0</formula>
    </cfRule>
  </conditionalFormatting>
  <conditionalFormatting sqref="A6:F6">
    <cfRule type="cellIs" dxfId="63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70"/>
  <sheetViews>
    <sheetView tabSelected="1" view="pageBreakPreview" zoomScale="80" zoomScaleNormal="100" workbookViewId="0">
      <selection activeCell="B5" sqref="B5"/>
    </sheetView>
  </sheetViews>
  <sheetFormatPr defaultColWidth="9.140625" defaultRowHeight="15" customHeight="1"/>
  <cols>
    <col min="1" max="1" width="9.7109375" style="537" customWidth="1"/>
    <col min="2" max="2" width="52.7109375" style="537" customWidth="1"/>
    <col min="3" max="5" width="18.5703125" style="537" customWidth="1"/>
    <col min="6" max="6" width="1.7109375" style="537" customWidth="1"/>
    <col min="7" max="7" width="11.85546875" style="537" customWidth="1"/>
    <col min="8" max="16384" width="9.140625" style="537"/>
  </cols>
  <sheetData>
    <row r="1" spans="1:9" ht="8.1" customHeight="1"/>
    <row r="2" spans="1:9" ht="8.1" customHeight="1">
      <c r="A2" s="538"/>
      <c r="B2" s="538"/>
      <c r="C2" s="539"/>
      <c r="D2" s="539"/>
      <c r="E2" s="539"/>
    </row>
    <row r="3" spans="1:9" ht="16.5" customHeight="1">
      <c r="A3" s="289" t="s">
        <v>916</v>
      </c>
      <c r="B3" s="541"/>
      <c r="C3" s="539"/>
      <c r="D3" s="539"/>
      <c r="E3" s="539"/>
    </row>
    <row r="4" spans="1:9" ht="16.5" customHeight="1">
      <c r="A4" s="292" t="s">
        <v>917</v>
      </c>
      <c r="B4" s="542"/>
      <c r="C4" s="539"/>
      <c r="D4" s="539"/>
      <c r="E4" s="539"/>
    </row>
    <row r="5" spans="1:9" ht="15" customHeight="1" thickBot="1">
      <c r="A5" s="543"/>
      <c r="B5" s="543"/>
      <c r="C5" s="544"/>
      <c r="D5" s="544"/>
      <c r="E5" s="544"/>
      <c r="F5" s="543"/>
    </row>
    <row r="6" spans="1:9" ht="30" customHeight="1" thickBot="1">
      <c r="A6" s="837"/>
      <c r="B6" s="837"/>
      <c r="C6" s="837">
        <v>2017</v>
      </c>
      <c r="D6" s="837">
        <v>2018</v>
      </c>
      <c r="E6" s="837">
        <v>2019</v>
      </c>
      <c r="F6" s="837"/>
      <c r="G6" s="546"/>
    </row>
    <row r="7" spans="1:9" ht="15.6" customHeight="1">
      <c r="A7" s="545"/>
      <c r="B7" s="545"/>
      <c r="C7" s="540"/>
      <c r="D7" s="540"/>
      <c r="E7" s="540"/>
      <c r="F7" s="547"/>
      <c r="G7" s="547"/>
    </row>
    <row r="8" spans="1:9" s="1" customFormat="1" ht="15" customHeight="1">
      <c r="A8" s="463" t="s">
        <v>469</v>
      </c>
      <c r="B8" s="548"/>
      <c r="C8" s="549"/>
      <c r="D8" s="549"/>
      <c r="E8" s="549"/>
      <c r="F8" s="460"/>
      <c r="G8" s="460"/>
    </row>
    <row r="9" spans="1:9" s="1" customFormat="1" ht="15" customHeight="1">
      <c r="A9" s="465" t="s">
        <v>497</v>
      </c>
      <c r="B9" s="550"/>
      <c r="C9" s="549"/>
      <c r="D9" s="549"/>
      <c r="E9" s="549"/>
      <c r="F9" s="460"/>
      <c r="G9" s="460"/>
    </row>
    <row r="10" spans="1:9" s="1" customFormat="1" ht="15" customHeight="1">
      <c r="A10" s="465"/>
      <c r="B10" s="550"/>
      <c r="C10" s="549"/>
      <c r="D10" s="549"/>
      <c r="E10" s="549"/>
      <c r="F10" s="460"/>
      <c r="G10" s="460"/>
    </row>
    <row r="11" spans="1:9" ht="15" customHeight="1">
      <c r="A11" s="459" t="s">
        <v>107</v>
      </c>
      <c r="B11" s="551"/>
      <c r="C11" s="552">
        <v>983</v>
      </c>
      <c r="D11" s="552">
        <v>1147</v>
      </c>
      <c r="E11" s="552">
        <v>1121</v>
      </c>
      <c r="F11" s="553"/>
      <c r="G11" s="553"/>
      <c r="H11" s="554"/>
      <c r="I11" s="554"/>
    </row>
    <row r="12" spans="1:9" ht="15" customHeight="1">
      <c r="A12" s="555" t="s">
        <v>498</v>
      </c>
      <c r="B12" s="556"/>
      <c r="C12" s="557"/>
      <c r="D12" s="557"/>
      <c r="E12" s="557"/>
      <c r="F12" s="553"/>
      <c r="G12" s="553"/>
      <c r="H12" s="554"/>
      <c r="I12" s="554"/>
    </row>
    <row r="13" spans="1:9" ht="15" customHeight="1">
      <c r="A13" s="558" t="s">
        <v>283</v>
      </c>
      <c r="B13" s="556"/>
      <c r="C13" s="559">
        <v>162</v>
      </c>
      <c r="D13" s="560">
        <v>201</v>
      </c>
      <c r="E13" s="557">
        <v>206</v>
      </c>
      <c r="F13" s="553"/>
      <c r="G13" s="553"/>
      <c r="H13" s="554"/>
      <c r="I13" s="554"/>
    </row>
    <row r="14" spans="1:9" ht="15" customHeight="1">
      <c r="A14" s="558" t="s">
        <v>282</v>
      </c>
      <c r="B14" s="556"/>
      <c r="C14" s="560">
        <v>148</v>
      </c>
      <c r="D14" s="559">
        <v>137</v>
      </c>
      <c r="E14" s="557">
        <v>148</v>
      </c>
      <c r="F14" s="553"/>
      <c r="G14" s="553"/>
      <c r="H14" s="554"/>
      <c r="I14" s="554"/>
    </row>
    <row r="15" spans="1:9" ht="15" customHeight="1">
      <c r="A15" s="558" t="s">
        <v>284</v>
      </c>
      <c r="B15" s="556"/>
      <c r="C15" s="560">
        <v>80</v>
      </c>
      <c r="D15" s="560">
        <v>112</v>
      </c>
      <c r="E15" s="557">
        <v>139</v>
      </c>
      <c r="F15" s="553"/>
      <c r="G15" s="553"/>
      <c r="H15" s="554"/>
      <c r="I15" s="554"/>
    </row>
    <row r="16" spans="1:9" ht="15" customHeight="1">
      <c r="A16" s="558" t="s">
        <v>285</v>
      </c>
      <c r="B16" s="556"/>
      <c r="C16" s="560">
        <v>70</v>
      </c>
      <c r="D16" s="559">
        <v>66</v>
      </c>
      <c r="E16" s="557">
        <v>58</v>
      </c>
      <c r="F16" s="553"/>
      <c r="G16" s="553"/>
      <c r="H16" s="554"/>
      <c r="I16" s="554"/>
    </row>
    <row r="17" spans="1:9" ht="15" customHeight="1">
      <c r="A17" s="558" t="s">
        <v>270</v>
      </c>
      <c r="B17" s="556"/>
      <c r="C17" s="560">
        <v>16</v>
      </c>
      <c r="D17" s="559">
        <v>34</v>
      </c>
      <c r="E17" s="557">
        <v>25</v>
      </c>
      <c r="F17" s="553"/>
      <c r="G17" s="553"/>
      <c r="H17" s="554"/>
      <c r="I17" s="554"/>
    </row>
    <row r="18" spans="1:9" ht="15" customHeight="1">
      <c r="A18" s="558" t="s">
        <v>269</v>
      </c>
      <c r="B18" s="556"/>
      <c r="C18" s="560">
        <v>11</v>
      </c>
      <c r="D18" s="559">
        <v>24</v>
      </c>
      <c r="E18" s="557">
        <v>16</v>
      </c>
      <c r="F18" s="553"/>
      <c r="G18" s="553"/>
      <c r="H18" s="554"/>
      <c r="I18" s="554"/>
    </row>
    <row r="19" spans="1:9" ht="15" customHeight="1">
      <c r="A19" s="561" t="s">
        <v>403</v>
      </c>
      <c r="B19" s="561"/>
      <c r="C19" s="559">
        <v>19</v>
      </c>
      <c r="D19" s="560">
        <v>22</v>
      </c>
      <c r="E19" s="557">
        <v>11</v>
      </c>
      <c r="F19" s="553"/>
      <c r="G19" s="553"/>
      <c r="H19" s="554"/>
      <c r="I19" s="554"/>
    </row>
    <row r="20" spans="1:9" ht="15" customHeight="1">
      <c r="A20" s="561"/>
      <c r="B20" s="561"/>
      <c r="C20" s="559"/>
      <c r="D20" s="560"/>
      <c r="E20" s="557"/>
      <c r="F20" s="553"/>
      <c r="G20" s="553"/>
      <c r="H20" s="554"/>
      <c r="I20" s="554"/>
    </row>
    <row r="21" spans="1:9" ht="15" customHeight="1">
      <c r="A21" s="562" t="s">
        <v>463</v>
      </c>
      <c r="B21" s="551"/>
      <c r="C21" s="552">
        <v>687</v>
      </c>
      <c r="D21" s="552">
        <v>539</v>
      </c>
      <c r="E21" s="552">
        <v>615</v>
      </c>
      <c r="F21" s="553">
        <v>615</v>
      </c>
      <c r="G21" s="553"/>
      <c r="H21" s="554"/>
      <c r="I21" s="554"/>
    </row>
    <row r="22" spans="1:9" ht="15" customHeight="1">
      <c r="A22" s="555" t="s">
        <v>499</v>
      </c>
      <c r="B22" s="556"/>
      <c r="C22" s="557"/>
      <c r="D22" s="557"/>
      <c r="E22" s="557"/>
      <c r="F22" s="553"/>
      <c r="G22" s="553"/>
      <c r="H22" s="554"/>
      <c r="I22" s="554"/>
    </row>
    <row r="23" spans="1:9" ht="15" customHeight="1">
      <c r="A23" s="563" t="s">
        <v>462</v>
      </c>
      <c r="B23" s="556"/>
      <c r="C23" s="559">
        <v>359</v>
      </c>
      <c r="D23" s="560">
        <v>328</v>
      </c>
      <c r="E23" s="557">
        <v>357</v>
      </c>
      <c r="F23" s="553">
        <v>357</v>
      </c>
      <c r="G23" s="553"/>
      <c r="H23" s="554"/>
      <c r="I23" s="554"/>
    </row>
    <row r="24" spans="1:9" ht="15" customHeight="1">
      <c r="A24" s="563" t="s">
        <v>464</v>
      </c>
      <c r="B24" s="556"/>
      <c r="C24" s="560">
        <v>63</v>
      </c>
      <c r="D24" s="559">
        <v>33</v>
      </c>
      <c r="E24" s="559">
        <v>39</v>
      </c>
      <c r="F24" s="553">
        <v>39</v>
      </c>
      <c r="G24" s="553"/>
      <c r="H24" s="554"/>
      <c r="I24" s="554"/>
    </row>
    <row r="25" spans="1:9" ht="15" customHeight="1">
      <c r="A25" s="563" t="s">
        <v>465</v>
      </c>
      <c r="B25" s="556"/>
      <c r="C25" s="560">
        <v>22</v>
      </c>
      <c r="D25" s="560">
        <v>27</v>
      </c>
      <c r="E25" s="560">
        <v>30</v>
      </c>
      <c r="F25" s="553">
        <v>30</v>
      </c>
      <c r="G25" s="553"/>
      <c r="H25" s="554"/>
      <c r="I25" s="554"/>
    </row>
    <row r="26" spans="1:9" ht="15" customHeight="1">
      <c r="A26" s="563" t="s">
        <v>466</v>
      </c>
      <c r="B26" s="556"/>
      <c r="C26" s="560">
        <v>13</v>
      </c>
      <c r="D26" s="559">
        <v>8</v>
      </c>
      <c r="E26" s="559">
        <v>5</v>
      </c>
      <c r="F26" s="553">
        <v>5</v>
      </c>
      <c r="G26" s="553"/>
      <c r="H26" s="554"/>
      <c r="I26" s="554"/>
    </row>
    <row r="27" spans="1:9" ht="15" customHeight="1">
      <c r="A27" s="563" t="s">
        <v>467</v>
      </c>
      <c r="B27" s="556"/>
      <c r="C27" s="560">
        <v>16</v>
      </c>
      <c r="D27" s="559">
        <v>13</v>
      </c>
      <c r="E27" s="559">
        <v>19</v>
      </c>
      <c r="F27" s="553">
        <v>19</v>
      </c>
      <c r="G27" s="553"/>
      <c r="H27" s="554"/>
      <c r="I27" s="554"/>
    </row>
    <row r="28" spans="1:9" ht="15" customHeight="1">
      <c r="A28" s="563" t="s">
        <v>468</v>
      </c>
      <c r="B28" s="556"/>
      <c r="C28" s="560">
        <v>8</v>
      </c>
      <c r="D28" s="559">
        <v>3</v>
      </c>
      <c r="E28" s="559">
        <v>7</v>
      </c>
      <c r="F28" s="553">
        <v>7</v>
      </c>
      <c r="G28" s="553"/>
      <c r="H28" s="554"/>
      <c r="I28" s="554"/>
    </row>
    <row r="29" spans="1:9" ht="15" customHeight="1" thickBot="1">
      <c r="A29" s="543"/>
      <c r="B29" s="543"/>
      <c r="C29" s="544"/>
      <c r="D29" s="544"/>
      <c r="E29" s="544"/>
      <c r="F29" s="543"/>
    </row>
    <row r="30" spans="1:9" ht="30" customHeight="1" thickBot="1">
      <c r="A30" s="837"/>
      <c r="B30" s="837"/>
      <c r="C30" s="837">
        <v>2018</v>
      </c>
      <c r="D30" s="837">
        <v>2019</v>
      </c>
      <c r="E30" s="837">
        <v>2020</v>
      </c>
      <c r="F30" s="837"/>
      <c r="G30" s="546"/>
    </row>
    <row r="31" spans="1:9" ht="15.6" customHeight="1">
      <c r="A31" s="545"/>
      <c r="B31" s="545"/>
      <c r="C31" s="540"/>
      <c r="D31" s="540"/>
      <c r="E31" s="540"/>
      <c r="F31" s="547"/>
      <c r="G31" s="547"/>
    </row>
    <row r="32" spans="1:9" s="312" customFormat="1" ht="15" customHeight="1">
      <c r="A32" s="289" t="s">
        <v>555</v>
      </c>
      <c r="B32" s="504"/>
      <c r="C32" s="564"/>
      <c r="D32" s="564"/>
      <c r="E32" s="565"/>
      <c r="F32" s="288"/>
      <c r="G32" s="288"/>
    </row>
    <row r="33" spans="1:7" s="312" customFormat="1" ht="15" customHeight="1">
      <c r="A33" s="292" t="s">
        <v>556</v>
      </c>
      <c r="B33" s="506"/>
      <c r="C33" s="564"/>
      <c r="D33" s="564"/>
      <c r="E33" s="566"/>
      <c r="F33" s="288"/>
      <c r="G33" s="288"/>
    </row>
    <row r="34" spans="1:7" s="568" customFormat="1" ht="8.1" customHeight="1">
      <c r="A34" s="567"/>
      <c r="C34" s="569"/>
      <c r="D34" s="570"/>
      <c r="E34" s="569"/>
    </row>
    <row r="35" spans="1:7" s="568" customFormat="1" ht="15" customHeight="1">
      <c r="A35" s="571" t="s">
        <v>557</v>
      </c>
      <c r="C35" s="572"/>
      <c r="D35" s="572"/>
      <c r="E35" s="572"/>
    </row>
    <row r="36" spans="1:7" s="568" customFormat="1" ht="15" customHeight="1">
      <c r="A36" s="144" t="s">
        <v>797</v>
      </c>
      <c r="C36" s="573">
        <v>12.023217247097845</v>
      </c>
      <c r="D36" s="573">
        <v>10.90146750524109</v>
      </c>
      <c r="E36" s="573">
        <v>8.8378258948298729</v>
      </c>
    </row>
    <row r="37" spans="1:7" s="568" customFormat="1" ht="15" customHeight="1">
      <c r="A37" s="144" t="s">
        <v>798</v>
      </c>
      <c r="C37" s="573">
        <v>8.071748878923767</v>
      </c>
      <c r="D37" s="573">
        <v>6.1262959472196039</v>
      </c>
      <c r="E37" s="573">
        <v>5.9687786960514231</v>
      </c>
    </row>
    <row r="38" spans="1:7" s="568" customFormat="1" ht="8.1" customHeight="1">
      <c r="A38" s="574"/>
      <c r="C38" s="573"/>
      <c r="D38" s="573"/>
      <c r="E38" s="573"/>
    </row>
    <row r="39" spans="1:7" s="568" customFormat="1" ht="15" customHeight="1">
      <c r="A39" s="571" t="s">
        <v>799</v>
      </c>
      <c r="C39" s="573"/>
      <c r="D39" s="573"/>
      <c r="E39" s="573"/>
    </row>
    <row r="40" spans="1:7" s="568" customFormat="1" ht="15" customHeight="1">
      <c r="A40" s="144" t="s">
        <v>797</v>
      </c>
      <c r="C40" s="573">
        <v>5.0146259924780603</v>
      </c>
      <c r="D40" s="573">
        <v>5.0675675675675675</v>
      </c>
      <c r="E40" s="573">
        <v>4.8845470692717585</v>
      </c>
    </row>
    <row r="41" spans="1:7" s="568" customFormat="1" ht="15" customHeight="1">
      <c r="A41" s="144" t="s">
        <v>798</v>
      </c>
      <c r="C41" s="573">
        <v>4.5065344749887339</v>
      </c>
      <c r="D41" s="573">
        <v>3.3096926713947989</v>
      </c>
      <c r="E41" s="573">
        <v>3.2243205895900506</v>
      </c>
    </row>
    <row r="42" spans="1:7" s="568" customFormat="1" ht="8.1" customHeight="1">
      <c r="A42" s="574"/>
      <c r="C42" s="573"/>
      <c r="D42" s="573"/>
      <c r="E42" s="573"/>
    </row>
    <row r="43" spans="1:7" s="568" customFormat="1" ht="15" customHeight="1">
      <c r="A43" s="571" t="s">
        <v>800</v>
      </c>
      <c r="C43" s="573"/>
      <c r="D43" s="573"/>
      <c r="E43" s="573"/>
    </row>
    <row r="44" spans="1:7" s="568" customFormat="1" ht="15" customHeight="1">
      <c r="A44" s="575" t="s">
        <v>547</v>
      </c>
      <c r="C44" s="573"/>
      <c r="D44" s="573"/>
      <c r="E44" s="573"/>
    </row>
    <row r="45" spans="1:7" s="568" customFormat="1" ht="15" customHeight="1">
      <c r="A45" s="144" t="s">
        <v>797</v>
      </c>
      <c r="C45" s="573">
        <v>7.9398244880902622</v>
      </c>
      <c r="D45" s="573">
        <v>7.6013513513513518</v>
      </c>
      <c r="E45" s="573">
        <v>6.2166962699822381</v>
      </c>
    </row>
    <row r="46" spans="1:7" s="568" customFormat="1" ht="15" customHeight="1">
      <c r="A46" s="144" t="s">
        <v>798</v>
      </c>
      <c r="C46" s="573">
        <v>6.7598017124831005</v>
      </c>
      <c r="D46" s="573">
        <v>5.6737588652482271</v>
      </c>
      <c r="E46" s="573">
        <v>4.1455550437586366</v>
      </c>
    </row>
    <row r="47" spans="1:7" s="568" customFormat="1" ht="8.1" customHeight="1">
      <c r="A47" s="575"/>
      <c r="C47" s="573"/>
      <c r="D47" s="573"/>
      <c r="E47" s="573"/>
    </row>
    <row r="48" spans="1:7" s="568" customFormat="1" ht="15" customHeight="1">
      <c r="A48" s="571" t="s">
        <v>801</v>
      </c>
      <c r="C48" s="573"/>
      <c r="D48" s="573"/>
      <c r="E48" s="573"/>
    </row>
    <row r="49" spans="1:9" s="568" customFormat="1" ht="15" customHeight="1">
      <c r="A49" s="575" t="s">
        <v>548</v>
      </c>
      <c r="C49" s="573"/>
      <c r="D49" s="573"/>
      <c r="E49" s="573"/>
    </row>
    <row r="50" spans="1:9" s="568" customFormat="1" ht="15" customHeight="1">
      <c r="A50" s="144" t="s">
        <v>797</v>
      </c>
      <c r="C50" s="573">
        <v>0.19536973722770343</v>
      </c>
      <c r="D50" s="573">
        <v>9.8202887164882652E-2</v>
      </c>
      <c r="E50" s="573">
        <v>0.29847776340662624</v>
      </c>
    </row>
    <row r="51" spans="1:9" s="568" customFormat="1" ht="15" customHeight="1">
      <c r="A51" s="144" t="s">
        <v>798</v>
      </c>
      <c r="C51" s="573">
        <v>0.43108093544562986</v>
      </c>
      <c r="D51" s="573">
        <v>0.21691973969631234</v>
      </c>
      <c r="E51" s="573">
        <v>0.33149171270718236</v>
      </c>
    </row>
    <row r="52" spans="1:9" s="568" customFormat="1" ht="8.1" customHeight="1">
      <c r="A52" s="575"/>
      <c r="C52" s="573"/>
      <c r="D52" s="573"/>
      <c r="E52" s="573"/>
    </row>
    <row r="53" spans="1:9" s="568" customFormat="1" ht="15" customHeight="1">
      <c r="A53" s="571" t="s">
        <v>549</v>
      </c>
      <c r="C53" s="573"/>
      <c r="D53" s="573"/>
      <c r="E53" s="573"/>
    </row>
    <row r="54" spans="1:9" s="568" customFormat="1" ht="15" customHeight="1">
      <c r="A54" s="575" t="s">
        <v>550</v>
      </c>
      <c r="C54" s="573"/>
      <c r="D54" s="573"/>
      <c r="E54" s="573"/>
    </row>
    <row r="55" spans="1:9" s="568" customFormat="1" ht="15" customHeight="1">
      <c r="A55" s="144" t="s">
        <v>797</v>
      </c>
      <c r="C55" s="573">
        <v>8.7755954868366057</v>
      </c>
      <c r="D55" s="573">
        <v>8.0236486486486474</v>
      </c>
      <c r="E55" s="573">
        <v>7.5488454706927177</v>
      </c>
    </row>
    <row r="56" spans="1:9" s="568" customFormat="1" ht="15" customHeight="1">
      <c r="A56" s="144" t="s">
        <v>798</v>
      </c>
      <c r="C56" s="573">
        <v>8.5624155024785935</v>
      </c>
      <c r="D56" s="573">
        <v>6.6193853427895979</v>
      </c>
      <c r="E56" s="573">
        <v>5.5274067250115158</v>
      </c>
    </row>
    <row r="57" spans="1:9" s="312" customFormat="1" ht="8.1" customHeight="1">
      <c r="A57" s="576"/>
      <c r="B57" s="577"/>
      <c r="C57" s="573"/>
      <c r="D57" s="573"/>
      <c r="E57" s="573"/>
      <c r="F57" s="288"/>
      <c r="G57" s="288"/>
      <c r="H57" s="578"/>
      <c r="I57" s="578"/>
    </row>
    <row r="58" spans="1:9" s="312" customFormat="1" ht="15" customHeight="1">
      <c r="A58" s="289" t="s">
        <v>802</v>
      </c>
      <c r="B58" s="504"/>
      <c r="C58" s="573"/>
      <c r="D58" s="573"/>
      <c r="E58" s="573"/>
      <c r="F58" s="288"/>
      <c r="G58" s="288"/>
    </row>
    <row r="59" spans="1:9" s="312" customFormat="1" ht="15" customHeight="1">
      <c r="A59" s="292" t="s">
        <v>551</v>
      </c>
      <c r="B59" s="506"/>
      <c r="C59" s="573">
        <v>0</v>
      </c>
      <c r="D59" s="573">
        <v>0</v>
      </c>
      <c r="E59" s="573">
        <v>0</v>
      </c>
      <c r="F59" s="288"/>
      <c r="G59" s="288"/>
    </row>
    <row r="60" spans="1:9" s="312" customFormat="1" ht="15" customHeight="1">
      <c r="A60" s="838"/>
      <c r="B60" s="838"/>
      <c r="C60" s="838"/>
      <c r="D60" s="838"/>
      <c r="E60" s="838"/>
      <c r="F60" s="838"/>
      <c r="G60" s="190"/>
    </row>
    <row r="61" spans="1:9" s="312" customFormat="1" ht="15" customHeight="1">
      <c r="A61" s="579"/>
      <c r="B61" s="579"/>
      <c r="C61" s="539"/>
      <c r="D61" s="539"/>
      <c r="E61" s="539"/>
      <c r="F61" s="580" t="s">
        <v>14</v>
      </c>
      <c r="G61" s="190"/>
    </row>
    <row r="62" spans="1:9" s="312" customFormat="1" ht="15" customHeight="1">
      <c r="A62" s="579"/>
      <c r="B62" s="579"/>
      <c r="C62" s="539"/>
      <c r="D62" s="539"/>
      <c r="E62" s="539"/>
      <c r="F62" s="581" t="s">
        <v>15</v>
      </c>
      <c r="G62" s="190"/>
    </row>
    <row r="63" spans="1:9" s="312" customFormat="1" ht="8.1" customHeight="1">
      <c r="A63" s="579"/>
      <c r="B63" s="579"/>
      <c r="C63" s="582"/>
      <c r="D63" s="582"/>
      <c r="E63" s="582"/>
      <c r="F63" s="190"/>
      <c r="G63" s="190"/>
    </row>
    <row r="64" spans="1:9" s="91" customFormat="1" ht="15" customHeight="1">
      <c r="A64" s="583" t="s">
        <v>803</v>
      </c>
      <c r="C64" s="584"/>
      <c r="G64" s="585"/>
      <c r="H64" s="585"/>
    </row>
    <row r="65" spans="1:8" s="91" customFormat="1" ht="15" customHeight="1">
      <c r="A65" s="586" t="s">
        <v>804</v>
      </c>
      <c r="C65" s="584"/>
      <c r="G65" s="585"/>
      <c r="H65" s="585"/>
    </row>
    <row r="66" spans="1:8" s="91" customFormat="1" ht="15" customHeight="1">
      <c r="A66" s="587" t="s">
        <v>552</v>
      </c>
      <c r="C66" s="584"/>
      <c r="G66" s="585"/>
      <c r="H66" s="585"/>
    </row>
    <row r="67" spans="1:8" s="91" customFormat="1" ht="15" customHeight="1">
      <c r="A67" s="586" t="s">
        <v>805</v>
      </c>
      <c r="C67" s="584"/>
      <c r="G67" s="585"/>
      <c r="H67" s="585"/>
    </row>
    <row r="68" spans="1:8" s="91" customFormat="1" ht="15.75" customHeight="1">
      <c r="A68" s="587" t="s">
        <v>806</v>
      </c>
      <c r="C68" s="584"/>
    </row>
    <row r="69" spans="1:8" s="91" customFormat="1" ht="15" customHeight="1">
      <c r="A69" s="586" t="s">
        <v>807</v>
      </c>
      <c r="C69" s="584"/>
    </row>
    <row r="70" spans="1:8" s="91" customFormat="1" ht="15" customHeight="1">
      <c r="A70" s="587" t="s">
        <v>553</v>
      </c>
    </row>
  </sheetData>
  <conditionalFormatting sqref="C8:E10">
    <cfRule type="cellIs" dxfId="62" priority="5" stopIfTrue="1" operator="lessThan">
      <formula>0</formula>
    </cfRule>
  </conditionalFormatting>
  <conditionalFormatting sqref="C32:D33">
    <cfRule type="cellIs" dxfId="61" priority="3" stopIfTrue="1" operator="lessThan">
      <formula>0</formula>
    </cfRule>
  </conditionalFormatting>
  <conditionalFormatting sqref="A6:F6 A30:F30">
    <cfRule type="cellIs" dxfId="60" priority="2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73"/>
  <sheetViews>
    <sheetView tabSelected="1" view="pageBreakPreview" zoomScale="70" zoomScaleNormal="100" zoomScaleSheetLayoutView="70" workbookViewId="0">
      <selection activeCell="B5" sqref="B5"/>
    </sheetView>
  </sheetViews>
  <sheetFormatPr defaultColWidth="9.140625" defaultRowHeight="15"/>
  <cols>
    <col min="1" max="1" width="9.7109375" style="1" customWidth="1"/>
    <col min="2" max="2" width="60.7109375" style="1" customWidth="1"/>
    <col min="3" max="5" width="15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842" t="s">
        <v>888</v>
      </c>
      <c r="B3" s="189"/>
    </row>
    <row r="4" spans="1:6" ht="16.5" customHeight="1">
      <c r="A4" s="843" t="s">
        <v>887</v>
      </c>
      <c r="B4" s="191"/>
    </row>
    <row r="5" spans="1:6" ht="15" customHeight="1" thickBot="1">
      <c r="A5" s="27"/>
      <c r="B5" s="27"/>
      <c r="C5" s="27"/>
      <c r="D5" s="27"/>
      <c r="E5" s="27"/>
      <c r="F5" s="499"/>
    </row>
    <row r="6" spans="1:6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</row>
    <row r="7" spans="1:6" ht="15" customHeight="1">
      <c r="A7" s="392"/>
      <c r="B7" s="392"/>
      <c r="C7" s="501"/>
      <c r="D7" s="501"/>
      <c r="E7" s="501"/>
      <c r="F7" s="502"/>
    </row>
    <row r="8" spans="1:6" ht="15" customHeight="1">
      <c r="A8" s="503" t="s">
        <v>417</v>
      </c>
      <c r="B8" s="504"/>
      <c r="C8" s="505">
        <f>SUM(C13:C25)</f>
        <v>5473</v>
      </c>
      <c r="D8" s="505">
        <f t="shared" ref="D8:E8" si="0">SUM(D13:D25)</f>
        <v>6107</v>
      </c>
      <c r="E8" s="505">
        <f t="shared" si="0"/>
        <v>6696</v>
      </c>
      <c r="F8" s="441"/>
    </row>
    <row r="9" spans="1:6" ht="15" customHeight="1">
      <c r="A9" s="503" t="s">
        <v>418</v>
      </c>
      <c r="B9" s="506"/>
      <c r="C9" s="507"/>
      <c r="D9" s="507"/>
      <c r="E9" s="507"/>
      <c r="F9" s="441"/>
    </row>
    <row r="10" spans="1:6" ht="15" customHeight="1">
      <c r="A10" s="508" t="s">
        <v>330</v>
      </c>
      <c r="B10" s="506"/>
      <c r="C10" s="507"/>
      <c r="D10" s="507"/>
      <c r="E10" s="507"/>
      <c r="F10" s="441"/>
    </row>
    <row r="11" spans="1:6" ht="15" customHeight="1">
      <c r="A11" s="508" t="s">
        <v>331</v>
      </c>
      <c r="B11" s="506"/>
      <c r="C11" s="507"/>
      <c r="D11" s="507"/>
      <c r="E11" s="507"/>
      <c r="F11" s="441"/>
    </row>
    <row r="12" spans="1:6" ht="15" customHeight="1">
      <c r="A12" s="292"/>
      <c r="B12" s="506"/>
      <c r="C12" s="507"/>
      <c r="D12" s="507"/>
      <c r="E12" s="507"/>
      <c r="F12" s="441"/>
    </row>
    <row r="13" spans="1:6" ht="15" customHeight="1">
      <c r="A13" s="509" t="s">
        <v>332</v>
      </c>
      <c r="B13" s="510"/>
      <c r="C13" s="511">
        <v>585</v>
      </c>
      <c r="D13" s="511">
        <v>648</v>
      </c>
      <c r="E13" s="511">
        <v>695</v>
      </c>
      <c r="F13" s="512"/>
    </row>
    <row r="14" spans="1:6" ht="15" customHeight="1">
      <c r="A14" s="513" t="s">
        <v>333</v>
      </c>
      <c r="B14" s="510"/>
      <c r="C14" s="511"/>
      <c r="D14" s="511"/>
      <c r="E14" s="511"/>
      <c r="F14" s="512"/>
    </row>
    <row r="15" spans="1:6" ht="15" customHeight="1">
      <c r="A15" s="509" t="s">
        <v>334</v>
      </c>
      <c r="B15" s="514"/>
      <c r="C15" s="511">
        <v>392</v>
      </c>
      <c r="D15" s="511">
        <v>407</v>
      </c>
      <c r="E15" s="511">
        <v>435</v>
      </c>
      <c r="F15" s="515"/>
    </row>
    <row r="16" spans="1:6" ht="15" customHeight="1">
      <c r="A16" s="513" t="s">
        <v>335</v>
      </c>
      <c r="B16" s="514"/>
      <c r="C16" s="511"/>
      <c r="D16" s="511"/>
      <c r="E16" s="511"/>
      <c r="F16" s="515"/>
    </row>
    <row r="17" spans="1:6" ht="15" customHeight="1">
      <c r="A17" s="509" t="s">
        <v>336</v>
      </c>
      <c r="B17" s="514"/>
      <c r="C17" s="511">
        <v>23</v>
      </c>
      <c r="D17" s="511">
        <v>26</v>
      </c>
      <c r="E17" s="511">
        <v>27</v>
      </c>
      <c r="F17" s="515"/>
    </row>
    <row r="18" spans="1:6" ht="15" customHeight="1">
      <c r="A18" s="513" t="s">
        <v>337</v>
      </c>
      <c r="B18" s="514"/>
      <c r="C18" s="511"/>
      <c r="D18" s="511"/>
      <c r="E18" s="511"/>
      <c r="F18" s="515"/>
    </row>
    <row r="19" spans="1:6" ht="15" customHeight="1">
      <c r="A19" s="509" t="s">
        <v>338</v>
      </c>
      <c r="B19" s="514"/>
      <c r="C19" s="511">
        <v>2412</v>
      </c>
      <c r="D19" s="511">
        <v>2676</v>
      </c>
      <c r="E19" s="511">
        <v>2942</v>
      </c>
      <c r="F19" s="515"/>
    </row>
    <row r="20" spans="1:6" ht="15" customHeight="1">
      <c r="A20" s="513" t="s">
        <v>792</v>
      </c>
      <c r="B20" s="514"/>
      <c r="C20" s="511"/>
      <c r="D20" s="511"/>
      <c r="E20" s="511"/>
      <c r="F20" s="515"/>
    </row>
    <row r="21" spans="1:6" ht="15" customHeight="1">
      <c r="A21" s="509" t="s">
        <v>339</v>
      </c>
      <c r="B21" s="514"/>
      <c r="C21" s="511">
        <v>1400</v>
      </c>
      <c r="D21" s="511">
        <v>1627</v>
      </c>
      <c r="E21" s="511">
        <v>1812</v>
      </c>
      <c r="F21" s="515"/>
    </row>
    <row r="22" spans="1:6" ht="15" customHeight="1">
      <c r="A22" s="513" t="s">
        <v>340</v>
      </c>
      <c r="B22" s="514"/>
      <c r="C22" s="511"/>
      <c r="D22" s="511"/>
      <c r="E22" s="511"/>
      <c r="F22" s="515"/>
    </row>
    <row r="23" spans="1:6" ht="15" customHeight="1">
      <c r="A23" s="509" t="s">
        <v>110</v>
      </c>
      <c r="B23" s="516"/>
      <c r="C23" s="511">
        <v>410</v>
      </c>
      <c r="D23" s="511">
        <v>454</v>
      </c>
      <c r="E23" s="511">
        <v>487</v>
      </c>
      <c r="F23" s="515"/>
    </row>
    <row r="24" spans="1:6" ht="15" customHeight="1">
      <c r="A24" s="509"/>
      <c r="B24" s="516"/>
      <c r="C24" s="511"/>
      <c r="D24" s="511"/>
      <c r="E24" s="511"/>
      <c r="F24" s="515"/>
    </row>
    <row r="25" spans="1:6" ht="15" customHeight="1">
      <c r="A25" s="509" t="s">
        <v>256</v>
      </c>
      <c r="B25" s="514"/>
      <c r="C25" s="511">
        <v>251</v>
      </c>
      <c r="D25" s="511">
        <v>269</v>
      </c>
      <c r="E25" s="511">
        <v>298</v>
      </c>
      <c r="F25" s="517"/>
    </row>
    <row r="26" spans="1:6" ht="15" customHeight="1">
      <c r="A26" s="513" t="s">
        <v>341</v>
      </c>
      <c r="B26" s="514"/>
      <c r="C26" s="507"/>
      <c r="D26" s="507"/>
      <c r="E26" s="507"/>
      <c r="F26" s="517"/>
    </row>
    <row r="27" spans="1:6" ht="15" customHeight="1">
      <c r="A27" s="292"/>
      <c r="B27" s="518"/>
      <c r="C27" s="519"/>
      <c r="D27" s="501"/>
      <c r="E27" s="501"/>
      <c r="F27" s="502"/>
    </row>
    <row r="28" spans="1:6" ht="15" customHeight="1">
      <c r="A28" s="289" t="s">
        <v>111</v>
      </c>
      <c r="B28" s="504"/>
      <c r="C28" s="511">
        <v>105</v>
      </c>
      <c r="D28" s="511">
        <v>126</v>
      </c>
      <c r="E28" s="511">
        <v>201</v>
      </c>
      <c r="F28" s="452"/>
    </row>
    <row r="29" spans="1:6" ht="15" customHeight="1">
      <c r="A29" s="292" t="s">
        <v>112</v>
      </c>
      <c r="B29" s="506"/>
      <c r="C29" s="442"/>
      <c r="D29" s="442"/>
      <c r="E29" s="442"/>
      <c r="F29" s="452"/>
    </row>
    <row r="30" spans="1:6" ht="15" customHeight="1">
      <c r="A30" s="292"/>
      <c r="B30" s="506"/>
      <c r="C30" s="442"/>
      <c r="D30" s="442"/>
      <c r="E30" s="442"/>
      <c r="F30" s="452"/>
    </row>
    <row r="31" spans="1:6" ht="15" customHeight="1">
      <c r="A31" s="289" t="s">
        <v>439</v>
      </c>
      <c r="B31" s="506"/>
      <c r="C31" s="442"/>
      <c r="D31" s="442"/>
      <c r="E31" s="442"/>
      <c r="F31" s="452"/>
    </row>
    <row r="32" spans="1:6" ht="15" customHeight="1">
      <c r="A32" s="289" t="s">
        <v>440</v>
      </c>
      <c r="B32" s="506"/>
      <c r="C32" s="442"/>
      <c r="D32" s="442"/>
      <c r="E32" s="442"/>
      <c r="F32" s="452"/>
    </row>
    <row r="33" spans="1:6" ht="15" customHeight="1">
      <c r="A33" s="292" t="s">
        <v>441</v>
      </c>
      <c r="B33" s="506"/>
      <c r="C33" s="442"/>
      <c r="D33" s="442"/>
      <c r="E33" s="442"/>
      <c r="F33" s="452"/>
    </row>
    <row r="34" spans="1:6" ht="15" customHeight="1">
      <c r="A34" s="509" t="s">
        <v>793</v>
      </c>
      <c r="B34" s="506"/>
      <c r="C34" s="511">
        <v>41</v>
      </c>
      <c r="D34" s="511">
        <v>58</v>
      </c>
      <c r="E34" s="511">
        <v>56</v>
      </c>
      <c r="F34" s="452"/>
    </row>
    <row r="35" spans="1:6" ht="15" customHeight="1">
      <c r="A35" s="509" t="s">
        <v>794</v>
      </c>
      <c r="B35" s="506"/>
      <c r="C35" s="511">
        <v>298</v>
      </c>
      <c r="D35" s="511">
        <v>360</v>
      </c>
      <c r="E35" s="511">
        <v>576</v>
      </c>
      <c r="F35" s="452"/>
    </row>
    <row r="36" spans="1:6" ht="15" customHeight="1">
      <c r="A36" s="838"/>
      <c r="B36" s="838"/>
      <c r="C36" s="838"/>
      <c r="D36" s="838"/>
      <c r="E36" s="838"/>
      <c r="F36" s="838"/>
    </row>
    <row r="37" spans="1:6" ht="15" customHeight="1">
      <c r="D37" s="429"/>
      <c r="E37" s="429"/>
      <c r="F37" s="21" t="s">
        <v>113</v>
      </c>
    </row>
    <row r="38" spans="1:6" ht="15" customHeight="1">
      <c r="A38" s="286"/>
      <c r="B38" s="520"/>
      <c r="C38" s="521"/>
      <c r="D38" s="398"/>
      <c r="E38" s="398"/>
      <c r="F38" s="21" t="s">
        <v>114</v>
      </c>
    </row>
    <row r="39" spans="1:6" ht="15" customHeight="1">
      <c r="A39" s="189"/>
      <c r="B39" s="522"/>
      <c r="C39" s="521"/>
      <c r="D39" s="523"/>
      <c r="E39" s="523"/>
      <c r="F39" s="23" t="s">
        <v>115</v>
      </c>
    </row>
    <row r="40" spans="1:6" ht="15" customHeight="1">
      <c r="A40" s="481"/>
      <c r="B40" s="524"/>
      <c r="C40" s="507"/>
      <c r="D40" s="398"/>
      <c r="E40" s="398"/>
      <c r="F40" s="23" t="s">
        <v>116</v>
      </c>
    </row>
    <row r="41" spans="1:6" ht="15" customHeight="1">
      <c r="A41" s="286"/>
      <c r="B41" s="520"/>
      <c r="C41" s="525"/>
      <c r="D41" s="398"/>
      <c r="E41" s="398"/>
      <c r="F41" s="517"/>
    </row>
    <row r="42" spans="1:6" ht="15" customHeight="1">
      <c r="A42" s="189" t="s">
        <v>795</v>
      </c>
      <c r="B42" s="526"/>
      <c r="C42" s="526"/>
      <c r="D42" s="398"/>
      <c r="E42" s="398"/>
      <c r="F42" s="517"/>
    </row>
    <row r="43" spans="1:6" ht="15" customHeight="1">
      <c r="A43" s="527" t="s">
        <v>796</v>
      </c>
      <c r="B43" s="524"/>
      <c r="C43" s="507"/>
      <c r="D43" s="398"/>
      <c r="E43" s="398"/>
      <c r="F43" s="517"/>
    </row>
    <row r="44" spans="1:6" ht="15" customHeight="1">
      <c r="A44" s="292" t="s">
        <v>117</v>
      </c>
      <c r="B44" s="528"/>
      <c r="C44" s="441"/>
      <c r="D44" s="398"/>
      <c r="E44" s="398"/>
      <c r="F44" s="529"/>
    </row>
    <row r="45" spans="1:6" ht="15" customHeight="1">
      <c r="A45" s="528"/>
      <c r="B45" s="528"/>
      <c r="C45" s="441"/>
      <c r="D45" s="400"/>
      <c r="E45" s="400"/>
      <c r="F45" s="420"/>
    </row>
    <row r="46" spans="1:6" ht="15" customHeight="1">
      <c r="A46" s="530"/>
      <c r="B46" s="530"/>
      <c r="C46" s="441"/>
      <c r="D46" s="397"/>
      <c r="E46" s="397"/>
      <c r="F46" s="420"/>
    </row>
    <row r="47" spans="1:6" ht="15" customHeight="1">
      <c r="A47" s="524"/>
      <c r="B47" s="524"/>
      <c r="C47" s="507"/>
      <c r="D47" s="531"/>
      <c r="E47" s="531"/>
      <c r="F47" s="532"/>
    </row>
    <row r="48" spans="1:6" ht="15" customHeight="1">
      <c r="A48" s="528"/>
      <c r="B48" s="528"/>
      <c r="C48" s="441"/>
      <c r="D48" s="429"/>
      <c r="E48" s="429"/>
      <c r="F48" s="441"/>
    </row>
    <row r="49" spans="1:6" ht="15" customHeight="1">
      <c r="A49" s="530"/>
      <c r="B49" s="533"/>
      <c r="C49" s="441"/>
      <c r="D49" s="429"/>
      <c r="E49" s="429"/>
      <c r="F49" s="441"/>
    </row>
    <row r="50" spans="1:6" ht="15" customHeight="1">
      <c r="A50" s="524"/>
      <c r="B50" s="524"/>
      <c r="C50" s="507"/>
      <c r="D50" s="429"/>
      <c r="E50" s="429"/>
      <c r="F50" s="441"/>
    </row>
    <row r="51" spans="1:6" ht="15" customHeight="1">
      <c r="A51" s="520"/>
      <c r="B51" s="520"/>
      <c r="C51" s="526"/>
      <c r="D51" s="429"/>
      <c r="E51" s="429"/>
      <c r="F51" s="441"/>
    </row>
    <row r="52" spans="1:6" ht="15" customHeight="1">
      <c r="A52" s="526"/>
      <c r="B52" s="526"/>
      <c r="C52" s="526"/>
      <c r="D52" s="429"/>
      <c r="E52" s="429"/>
      <c r="F52" s="441"/>
    </row>
    <row r="53" spans="1:6" ht="15" customHeight="1">
      <c r="A53" s="524"/>
      <c r="B53" s="524"/>
      <c r="C53" s="433"/>
      <c r="D53" s="429"/>
      <c r="E53" s="429"/>
      <c r="F53" s="441"/>
    </row>
    <row r="54" spans="1:6" ht="15" customHeight="1">
      <c r="A54" s="520"/>
      <c r="B54" s="520"/>
      <c r="C54" s="526"/>
      <c r="D54" s="429"/>
      <c r="E54" s="429"/>
      <c r="F54" s="441"/>
    </row>
    <row r="55" spans="1:6" ht="15" customHeight="1">
      <c r="A55" s="526"/>
      <c r="B55" s="526"/>
      <c r="C55" s="526"/>
      <c r="D55" s="429"/>
      <c r="E55" s="429"/>
      <c r="F55" s="441"/>
    </row>
    <row r="56" spans="1:6" ht="15" customHeight="1">
      <c r="A56" s="524"/>
      <c r="B56" s="524"/>
      <c r="C56" s="507"/>
      <c r="D56" s="429"/>
      <c r="E56" s="429"/>
      <c r="F56" s="441"/>
    </row>
    <row r="57" spans="1:6" ht="15" customHeight="1">
      <c r="A57" s="528"/>
      <c r="B57" s="528"/>
      <c r="C57" s="441"/>
      <c r="D57" s="429"/>
      <c r="E57" s="429"/>
      <c r="F57" s="441"/>
    </row>
    <row r="58" spans="1:6" ht="15" customHeight="1">
      <c r="A58" s="528"/>
      <c r="B58" s="528"/>
      <c r="C58" s="441"/>
      <c r="D58" s="429"/>
      <c r="E58" s="429"/>
      <c r="F58" s="441"/>
    </row>
    <row r="59" spans="1:6" ht="15" customHeight="1">
      <c r="A59" s="534"/>
      <c r="B59" s="524"/>
      <c r="C59" s="507"/>
      <c r="D59" s="429"/>
      <c r="E59" s="429"/>
      <c r="F59" s="441"/>
    </row>
    <row r="60" spans="1:6" ht="15" customHeight="1">
      <c r="A60" s="528"/>
      <c r="B60" s="528"/>
      <c r="C60" s="441"/>
      <c r="D60" s="429"/>
      <c r="E60" s="429"/>
      <c r="F60" s="441"/>
    </row>
    <row r="61" spans="1:6" ht="15" customHeight="1">
      <c r="A61" s="528"/>
      <c r="B61" s="528"/>
      <c r="C61" s="441"/>
      <c r="D61" s="429"/>
      <c r="E61" s="429"/>
      <c r="F61" s="441"/>
    </row>
    <row r="62" spans="1:6" ht="15" customHeight="1">
      <c r="A62" s="534"/>
      <c r="B62" s="524"/>
      <c r="C62" s="507"/>
      <c r="D62" s="429"/>
      <c r="E62" s="429"/>
      <c r="F62" s="441"/>
    </row>
    <row r="63" spans="1:6" ht="15" customHeight="1">
      <c r="A63" s="528"/>
      <c r="B63" s="528"/>
      <c r="C63" s="441"/>
      <c r="D63" s="429"/>
      <c r="E63" s="429"/>
      <c r="F63" s="441"/>
    </row>
    <row r="64" spans="1:6" ht="15" customHeight="1">
      <c r="A64" s="528"/>
      <c r="B64" s="528"/>
      <c r="C64" s="441"/>
      <c r="D64" s="429"/>
      <c r="E64" s="429"/>
      <c r="F64" s="441"/>
    </row>
    <row r="65" spans="1:6" ht="15" customHeight="1">
      <c r="A65" s="534"/>
      <c r="B65" s="524"/>
      <c r="C65" s="507"/>
      <c r="D65" s="429"/>
      <c r="E65" s="429"/>
      <c r="F65" s="441"/>
    </row>
    <row r="66" spans="1:6" ht="15" customHeight="1">
      <c r="A66" s="535"/>
      <c r="B66" s="535"/>
      <c r="C66" s="429"/>
      <c r="D66" s="429"/>
      <c r="E66" s="429"/>
      <c r="F66" s="441"/>
    </row>
    <row r="67" spans="1:6" ht="15" customHeight="1">
      <c r="A67" s="429"/>
      <c r="B67" s="429"/>
      <c r="C67" s="429"/>
      <c r="D67" s="429"/>
      <c r="E67" s="429"/>
      <c r="F67" s="441"/>
    </row>
    <row r="68" spans="1:6" ht="15" customHeight="1">
      <c r="A68" s="429"/>
      <c r="B68" s="429"/>
      <c r="C68" s="429"/>
      <c r="D68" s="429"/>
      <c r="E68" s="429"/>
      <c r="F68" s="441"/>
    </row>
    <row r="69" spans="1:6" ht="15" customHeight="1">
      <c r="A69" s="536"/>
      <c r="B69" s="536"/>
      <c r="C69" s="429"/>
      <c r="D69" s="429"/>
      <c r="E69" s="429"/>
      <c r="F69" s="441"/>
    </row>
    <row r="70" spans="1:6" ht="15" customHeight="1">
      <c r="A70" s="429"/>
      <c r="B70" s="429"/>
      <c r="C70" s="429"/>
      <c r="D70" s="429"/>
      <c r="E70" s="429"/>
      <c r="F70" s="441"/>
    </row>
    <row r="71" spans="1:6" ht="15" customHeight="1">
      <c r="A71" s="500"/>
      <c r="B71" s="500"/>
      <c r="C71" s="500"/>
    </row>
    <row r="72" spans="1:6" ht="15" customHeight="1">
      <c r="A72" s="500"/>
      <c r="B72" s="500"/>
      <c r="C72" s="500"/>
    </row>
    <row r="73" spans="1:6" ht="15" customHeight="1">
      <c r="A73" s="500"/>
      <c r="B73" s="500"/>
      <c r="C73" s="500"/>
    </row>
  </sheetData>
  <conditionalFormatting sqref="A6:F6">
    <cfRule type="cellIs" dxfId="59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61"/>
  <sheetViews>
    <sheetView tabSelected="1" view="pageBreakPreview" zoomScale="70" zoomScaleNormal="100" zoomScaleSheetLayoutView="70" workbookViewId="0">
      <selection activeCell="B5" sqref="B5"/>
    </sheetView>
  </sheetViews>
  <sheetFormatPr defaultColWidth="9.140625" defaultRowHeight="15" customHeight="1"/>
  <cols>
    <col min="1" max="1" width="9.7109375" style="1" customWidth="1"/>
    <col min="2" max="2" width="65" style="1" customWidth="1"/>
    <col min="3" max="6" width="12.42578125" style="1" customWidth="1"/>
    <col min="7" max="7" width="1.7109375" style="1" customWidth="1"/>
    <col min="8" max="8" width="11.85546875" style="1" customWidth="1"/>
    <col min="9" max="16384" width="9.140625" style="1"/>
  </cols>
  <sheetData>
    <row r="1" spans="1:9" ht="8.1" customHeight="1"/>
    <row r="2" spans="1:9" ht="8.1" customHeight="1"/>
    <row r="3" spans="1:9" ht="16.5" customHeight="1">
      <c r="A3" s="289" t="s">
        <v>890</v>
      </c>
      <c r="B3" s="189"/>
    </row>
    <row r="4" spans="1:9" ht="16.5" customHeight="1">
      <c r="A4" s="292" t="s">
        <v>889</v>
      </c>
      <c r="B4" s="191"/>
    </row>
    <row r="5" spans="1:9" ht="15" customHeight="1" thickBot="1">
      <c r="A5" s="439"/>
      <c r="B5" s="439"/>
      <c r="C5" s="439"/>
      <c r="D5" s="439"/>
      <c r="E5" s="439"/>
      <c r="F5" s="439"/>
      <c r="G5" s="439"/>
    </row>
    <row r="6" spans="1:9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>
        <v>2021</v>
      </c>
      <c r="G6" s="837"/>
      <c r="H6" s="393"/>
    </row>
    <row r="7" spans="1:9" ht="15" customHeight="1">
      <c r="A7" s="392"/>
      <c r="B7" s="393"/>
      <c r="C7" s="393"/>
      <c r="D7" s="393"/>
      <c r="E7" s="393"/>
      <c r="F7" s="393"/>
      <c r="G7" s="393"/>
      <c r="H7" s="393"/>
    </row>
    <row r="8" spans="1:9" ht="15" customHeight="1">
      <c r="A8" s="289" t="s">
        <v>118</v>
      </c>
      <c r="C8" s="440">
        <v>1</v>
      </c>
      <c r="D8" s="441">
        <v>1</v>
      </c>
      <c r="E8" s="441">
        <v>1</v>
      </c>
      <c r="F8" s="441">
        <v>1</v>
      </c>
      <c r="G8" s="429"/>
      <c r="H8" s="429"/>
    </row>
    <row r="9" spans="1:9" ht="15" customHeight="1">
      <c r="A9" s="292" t="s">
        <v>342</v>
      </c>
      <c r="B9" s="442"/>
      <c r="C9" s="440"/>
      <c r="D9" s="443"/>
      <c r="E9" s="443"/>
      <c r="F9" s="443"/>
      <c r="G9" s="444"/>
      <c r="H9" s="445"/>
    </row>
    <row r="10" spans="1:9" ht="15" customHeight="1">
      <c r="A10" s="292"/>
      <c r="B10" s="442"/>
      <c r="C10" s="446"/>
      <c r="D10" s="443"/>
      <c r="E10" s="443"/>
      <c r="F10" s="443"/>
      <c r="G10" s="444"/>
      <c r="H10" s="445"/>
    </row>
    <row r="11" spans="1:9" ht="15" customHeight="1">
      <c r="A11" s="289" t="s">
        <v>500</v>
      </c>
      <c r="B11" s="442"/>
      <c r="C11" s="447">
        <v>8</v>
      </c>
      <c r="D11" s="447">
        <v>8</v>
      </c>
      <c r="E11" s="447">
        <v>8</v>
      </c>
      <c r="F11" s="447">
        <v>8</v>
      </c>
      <c r="G11" s="398"/>
      <c r="H11" s="398"/>
    </row>
    <row r="12" spans="1:9" ht="15" customHeight="1">
      <c r="A12" s="292" t="s">
        <v>501</v>
      </c>
      <c r="B12" s="442"/>
      <c r="C12" s="290"/>
      <c r="D12" s="447"/>
      <c r="E12" s="447"/>
      <c r="F12" s="447"/>
      <c r="G12" s="398"/>
      <c r="H12" s="448"/>
      <c r="I12" s="158"/>
    </row>
    <row r="13" spans="1:9" ht="15" customHeight="1">
      <c r="A13" s="292"/>
      <c r="B13" s="442"/>
      <c r="C13" s="290"/>
      <c r="D13" s="447"/>
      <c r="E13" s="447"/>
      <c r="F13" s="447"/>
      <c r="G13" s="442"/>
      <c r="H13" s="449"/>
    </row>
    <row r="14" spans="1:9" ht="15" customHeight="1">
      <c r="A14" s="289" t="s">
        <v>502</v>
      </c>
      <c r="B14" s="450"/>
      <c r="C14" s="410">
        <v>4</v>
      </c>
      <c r="D14" s="447">
        <v>1</v>
      </c>
      <c r="E14" s="447">
        <v>1</v>
      </c>
      <c r="F14" s="447">
        <v>1</v>
      </c>
      <c r="G14" s="450"/>
      <c r="H14" s="450"/>
    </row>
    <row r="15" spans="1:9" ht="15" customHeight="1">
      <c r="A15" s="292" t="s">
        <v>503</v>
      </c>
      <c r="B15" s="442"/>
      <c r="C15" s="410"/>
      <c r="D15" s="398"/>
      <c r="E15" s="398"/>
      <c r="F15" s="398"/>
      <c r="G15" s="398"/>
      <c r="H15" s="398"/>
    </row>
    <row r="16" spans="1:9" ht="15" customHeight="1">
      <c r="A16" s="292"/>
      <c r="B16" s="398"/>
      <c r="C16" s="398"/>
      <c r="D16" s="398"/>
      <c r="E16" s="398"/>
      <c r="F16" s="398"/>
      <c r="G16" s="398"/>
      <c r="H16" s="451"/>
    </row>
    <row r="17" spans="1:8" ht="15" customHeight="1">
      <c r="A17" s="189" t="s">
        <v>119</v>
      </c>
      <c r="B17" s="398"/>
      <c r="C17" s="396">
        <v>3950</v>
      </c>
      <c r="D17" s="396">
        <v>4024</v>
      </c>
      <c r="E17" s="396">
        <v>3220</v>
      </c>
      <c r="F17" s="396"/>
      <c r="G17" s="398"/>
      <c r="H17" s="452"/>
    </row>
    <row r="18" spans="1:8" ht="15" customHeight="1">
      <c r="A18" s="191" t="s">
        <v>343</v>
      </c>
      <c r="B18" s="398"/>
      <c r="C18" s="442"/>
      <c r="D18" s="398"/>
      <c r="E18" s="398"/>
      <c r="F18" s="398"/>
      <c r="G18" s="398"/>
      <c r="H18" s="452"/>
    </row>
    <row r="19" spans="1:8" ht="15" customHeight="1">
      <c r="A19" s="430"/>
      <c r="B19" s="398"/>
      <c r="C19" s="442"/>
      <c r="D19" s="398"/>
      <c r="E19" s="398"/>
      <c r="F19" s="398"/>
      <c r="G19" s="398"/>
      <c r="H19" s="452"/>
    </row>
    <row r="20" spans="1:8" ht="15" customHeight="1">
      <c r="A20" s="189" t="s">
        <v>120</v>
      </c>
      <c r="B20" s="398"/>
      <c r="C20" s="453">
        <f>SUM(C22:C23)</f>
        <v>76</v>
      </c>
      <c r="D20" s="453">
        <f>SUM(D22:D23)</f>
        <v>62</v>
      </c>
      <c r="E20" s="453">
        <f>SUM(E22:E23)</f>
        <v>81</v>
      </c>
      <c r="F20" s="453"/>
      <c r="G20" s="398"/>
      <c r="H20" s="452"/>
    </row>
    <row r="21" spans="1:8" ht="15" customHeight="1">
      <c r="A21" s="191" t="s">
        <v>504</v>
      </c>
      <c r="B21" s="398"/>
      <c r="C21" s="454"/>
      <c r="D21" s="455"/>
      <c r="E21" s="455"/>
      <c r="F21" s="455"/>
      <c r="G21" s="398"/>
      <c r="H21" s="452"/>
    </row>
    <row r="22" spans="1:8" ht="15" customHeight="1">
      <c r="A22" s="456" t="s">
        <v>786</v>
      </c>
      <c r="B22" s="398"/>
      <c r="C22" s="457">
        <v>6</v>
      </c>
      <c r="D22" s="458">
        <v>9</v>
      </c>
      <c r="E22" s="458">
        <v>15</v>
      </c>
      <c r="F22" s="458"/>
      <c r="G22" s="398"/>
      <c r="H22" s="452"/>
    </row>
    <row r="23" spans="1:8" ht="15" customHeight="1">
      <c r="A23" s="456" t="s">
        <v>787</v>
      </c>
      <c r="B23" s="398"/>
      <c r="C23" s="457">
        <v>70</v>
      </c>
      <c r="D23" s="458">
        <v>53</v>
      </c>
      <c r="E23" s="458">
        <v>66</v>
      </c>
      <c r="F23" s="458"/>
      <c r="G23" s="398"/>
      <c r="H23" s="452"/>
    </row>
    <row r="24" spans="1:8" ht="15" customHeight="1">
      <c r="A24" s="459"/>
      <c r="B24" s="460"/>
      <c r="C24" s="461"/>
      <c r="D24" s="461"/>
      <c r="E24" s="461"/>
      <c r="F24" s="461"/>
      <c r="G24" s="460"/>
      <c r="H24" s="462"/>
    </row>
    <row r="25" spans="1:8" ht="15" customHeight="1">
      <c r="A25" s="463" t="s">
        <v>470</v>
      </c>
      <c r="B25" s="460"/>
      <c r="C25" s="464">
        <f t="shared" ref="C25:E25" si="0">SUM(C27:C28)</f>
        <v>31328</v>
      </c>
      <c r="D25" s="464">
        <f t="shared" si="0"/>
        <v>33958</v>
      </c>
      <c r="E25" s="464">
        <f t="shared" si="0"/>
        <v>41926</v>
      </c>
      <c r="F25" s="464"/>
      <c r="G25" s="460"/>
      <c r="H25" s="462"/>
    </row>
    <row r="26" spans="1:8" ht="15" customHeight="1">
      <c r="A26" s="465" t="s">
        <v>471</v>
      </c>
      <c r="B26" s="460"/>
      <c r="C26" s="461"/>
      <c r="D26" s="461"/>
      <c r="E26" s="461"/>
      <c r="F26" s="461"/>
      <c r="G26" s="460"/>
      <c r="H26" s="462"/>
    </row>
    <row r="27" spans="1:8" ht="15" customHeight="1">
      <c r="A27" s="459" t="s">
        <v>472</v>
      </c>
      <c r="B27" s="460"/>
      <c r="C27" s="466">
        <v>17578</v>
      </c>
      <c r="D27" s="466">
        <v>18127</v>
      </c>
      <c r="E27" s="466">
        <v>23007</v>
      </c>
      <c r="F27" s="466"/>
      <c r="G27" s="460"/>
      <c r="H27" s="462"/>
    </row>
    <row r="28" spans="1:8" ht="15" customHeight="1">
      <c r="A28" s="459" t="s">
        <v>473</v>
      </c>
      <c r="B28" s="460"/>
      <c r="C28" s="466">
        <v>13750</v>
      </c>
      <c r="D28" s="466">
        <v>15831</v>
      </c>
      <c r="E28" s="466">
        <v>18919</v>
      </c>
      <c r="F28" s="466"/>
      <c r="G28" s="460"/>
      <c r="H28" s="462"/>
    </row>
    <row r="29" spans="1:8" ht="15" customHeight="1">
      <c r="A29" s="429"/>
      <c r="B29" s="398"/>
      <c r="C29" s="442"/>
      <c r="D29" s="398"/>
      <c r="E29" s="398"/>
      <c r="F29" s="398"/>
      <c r="G29" s="398"/>
      <c r="H29" s="452"/>
    </row>
    <row r="30" spans="1:8" ht="15" customHeight="1">
      <c r="A30" s="189" t="s">
        <v>505</v>
      </c>
      <c r="B30" s="467"/>
      <c r="C30" s="468">
        <f>SUM(C32:C38)</f>
        <v>131</v>
      </c>
      <c r="D30" s="468">
        <f>SUM(D32:D38)</f>
        <v>128</v>
      </c>
      <c r="E30" s="468">
        <f>SUM(E32:E38)</f>
        <v>116</v>
      </c>
      <c r="F30" s="468">
        <f>SUM(F32:F38)</f>
        <v>144</v>
      </c>
      <c r="G30" s="467"/>
      <c r="H30" s="469"/>
    </row>
    <row r="31" spans="1:8" ht="15" customHeight="1">
      <c r="A31" s="292" t="s">
        <v>506</v>
      </c>
      <c r="B31" s="470"/>
      <c r="C31" s="470"/>
      <c r="D31" s="471"/>
      <c r="E31" s="471"/>
      <c r="F31" s="471"/>
      <c r="G31" s="472"/>
      <c r="H31" s="473"/>
    </row>
    <row r="32" spans="1:8" ht="15" customHeight="1">
      <c r="A32" s="456" t="s">
        <v>121</v>
      </c>
      <c r="B32" s="474"/>
      <c r="C32" s="436">
        <v>1</v>
      </c>
      <c r="D32" s="436">
        <v>5</v>
      </c>
      <c r="E32" s="436">
        <v>1</v>
      </c>
      <c r="F32" s="436">
        <v>1</v>
      </c>
      <c r="G32" s="398"/>
      <c r="H32" s="451"/>
    </row>
    <row r="33" spans="1:9" ht="15" customHeight="1">
      <c r="A33" s="475" t="s">
        <v>122</v>
      </c>
      <c r="B33" s="470"/>
      <c r="C33" s="470"/>
      <c r="D33" s="436"/>
      <c r="E33" s="436"/>
      <c r="F33" s="436"/>
      <c r="G33" s="472"/>
      <c r="H33" s="473"/>
    </row>
    <row r="34" spans="1:9" ht="15" customHeight="1">
      <c r="A34" s="456" t="s">
        <v>123</v>
      </c>
      <c r="B34" s="474"/>
      <c r="C34" s="436">
        <v>17</v>
      </c>
      <c r="D34" s="436">
        <v>19</v>
      </c>
      <c r="E34" s="436">
        <v>16</v>
      </c>
      <c r="F34" s="436">
        <v>15</v>
      </c>
      <c r="G34" s="398"/>
      <c r="H34" s="451"/>
    </row>
    <row r="35" spans="1:9" ht="15" customHeight="1">
      <c r="A35" s="475" t="s">
        <v>124</v>
      </c>
      <c r="B35" s="470"/>
      <c r="C35" s="470"/>
      <c r="D35" s="436"/>
      <c r="E35" s="436"/>
      <c r="F35" s="436"/>
      <c r="G35" s="476"/>
      <c r="H35" s="477"/>
    </row>
    <row r="36" spans="1:9" ht="15" customHeight="1">
      <c r="A36" s="456" t="s">
        <v>788</v>
      </c>
      <c r="B36" s="474"/>
      <c r="C36" s="436">
        <v>65</v>
      </c>
      <c r="D36" s="436">
        <v>59</v>
      </c>
      <c r="E36" s="436">
        <v>46</v>
      </c>
      <c r="F36" s="436">
        <v>77</v>
      </c>
      <c r="G36" s="398"/>
      <c r="H36" s="451"/>
    </row>
    <row r="37" spans="1:9" ht="15" customHeight="1">
      <c r="A37" s="475" t="s">
        <v>125</v>
      </c>
      <c r="B37" s="470"/>
      <c r="C37" s="470"/>
      <c r="D37" s="436"/>
      <c r="E37" s="436"/>
      <c r="F37" s="436"/>
      <c r="G37" s="476"/>
      <c r="H37" s="477"/>
    </row>
    <row r="38" spans="1:9" ht="15" customHeight="1">
      <c r="A38" s="456" t="s">
        <v>126</v>
      </c>
      <c r="B38" s="474"/>
      <c r="C38" s="436">
        <v>48</v>
      </c>
      <c r="D38" s="436">
        <v>45</v>
      </c>
      <c r="E38" s="436">
        <v>53</v>
      </c>
      <c r="F38" s="436">
        <v>51</v>
      </c>
      <c r="G38" s="398"/>
      <c r="H38" s="398"/>
    </row>
    <row r="39" spans="1:9" ht="15" customHeight="1">
      <c r="A39" s="475" t="s">
        <v>127</v>
      </c>
      <c r="B39" s="470"/>
      <c r="C39" s="470"/>
      <c r="D39" s="476"/>
      <c r="E39" s="476"/>
      <c r="F39" s="476"/>
      <c r="G39" s="476"/>
      <c r="H39" s="476"/>
    </row>
    <row r="40" spans="1:9" ht="15" customHeight="1">
      <c r="A40" s="191"/>
      <c r="B40" s="450"/>
      <c r="C40" s="450"/>
      <c r="D40" s="398"/>
      <c r="E40" s="398"/>
      <c r="F40" s="398"/>
      <c r="G40" s="398"/>
      <c r="H40" s="398"/>
    </row>
    <row r="41" spans="1:9" ht="15" customHeight="1">
      <c r="A41" s="289" t="s">
        <v>128</v>
      </c>
      <c r="B41" s="442"/>
      <c r="C41" s="468">
        <f>SUM(C43:C53)</f>
        <v>727</v>
      </c>
      <c r="D41" s="468">
        <f>SUM(D43:D53)</f>
        <v>598</v>
      </c>
      <c r="E41" s="468">
        <f>SUM(E43:E53)</f>
        <v>399</v>
      </c>
      <c r="F41" s="468">
        <f>SUM(F43:F53)</f>
        <v>398</v>
      </c>
      <c r="G41" s="398"/>
      <c r="H41" s="398"/>
    </row>
    <row r="42" spans="1:9" ht="15" customHeight="1">
      <c r="A42" s="292" t="s">
        <v>344</v>
      </c>
      <c r="B42" s="470"/>
      <c r="C42" s="436"/>
      <c r="D42" s="471"/>
      <c r="E42" s="471"/>
      <c r="F42" s="471"/>
      <c r="G42" s="476"/>
      <c r="H42" s="476"/>
    </row>
    <row r="43" spans="1:9" ht="15" customHeight="1">
      <c r="A43" s="456" t="s">
        <v>129</v>
      </c>
      <c r="B43" s="478"/>
      <c r="C43" s="436">
        <v>133</v>
      </c>
      <c r="D43" s="436">
        <v>140</v>
      </c>
      <c r="E43" s="436">
        <v>104</v>
      </c>
      <c r="F43" s="436">
        <v>123</v>
      </c>
      <c r="G43" s="398"/>
      <c r="H43" s="398"/>
    </row>
    <row r="44" spans="1:9" ht="15" customHeight="1">
      <c r="A44" s="475" t="s">
        <v>345</v>
      </c>
      <c r="B44" s="479"/>
      <c r="C44" s="436"/>
      <c r="D44" s="436"/>
      <c r="E44" s="436"/>
      <c r="F44" s="436"/>
      <c r="G44" s="476"/>
      <c r="H44" s="476"/>
    </row>
    <row r="45" spans="1:9" ht="15" customHeight="1">
      <c r="A45" s="456" t="s">
        <v>130</v>
      </c>
      <c r="B45" s="410"/>
      <c r="C45" s="480"/>
      <c r="D45" s="480"/>
      <c r="E45" s="480"/>
      <c r="F45" s="480"/>
      <c r="G45" s="398"/>
      <c r="H45" s="398"/>
    </row>
    <row r="46" spans="1:9" ht="15" customHeight="1">
      <c r="A46" s="475" t="s">
        <v>131</v>
      </c>
      <c r="B46" s="400"/>
      <c r="D46" s="436"/>
      <c r="E46" s="436"/>
      <c r="F46" s="436"/>
      <c r="G46" s="398"/>
      <c r="H46" s="436"/>
      <c r="I46" s="436"/>
    </row>
    <row r="47" spans="1:9" ht="15" customHeight="1">
      <c r="A47" s="481" t="s">
        <v>789</v>
      </c>
      <c r="B47" s="400"/>
      <c r="C47" s="436">
        <v>19</v>
      </c>
      <c r="D47" s="436">
        <v>8</v>
      </c>
      <c r="E47" s="436">
        <v>7</v>
      </c>
      <c r="F47" s="436">
        <v>3</v>
      </c>
      <c r="G47" s="398"/>
      <c r="H47" s="398"/>
    </row>
    <row r="48" spans="1:9" ht="15" customHeight="1">
      <c r="A48" s="481" t="s">
        <v>694</v>
      </c>
      <c r="B48" s="400"/>
      <c r="C48" s="436">
        <v>55</v>
      </c>
      <c r="D48" s="436">
        <v>40</v>
      </c>
      <c r="E48" s="436">
        <v>39</v>
      </c>
      <c r="F48" s="436">
        <v>21</v>
      </c>
      <c r="G48" s="398"/>
      <c r="H48" s="398"/>
    </row>
    <row r="49" spans="1:11" ht="15" customHeight="1">
      <c r="A49" s="481" t="s">
        <v>790</v>
      </c>
      <c r="B49" s="400"/>
      <c r="C49" s="436">
        <v>400</v>
      </c>
      <c r="D49" s="436">
        <v>317</v>
      </c>
      <c r="E49" s="436">
        <v>169</v>
      </c>
      <c r="F49" s="436">
        <v>112</v>
      </c>
      <c r="G49" s="398"/>
      <c r="H49" s="398"/>
    </row>
    <row r="50" spans="1:11" ht="15" customHeight="1">
      <c r="A50" s="482" t="s">
        <v>412</v>
      </c>
      <c r="B50" s="478"/>
      <c r="C50" s="433">
        <v>1</v>
      </c>
      <c r="D50" s="433" t="s">
        <v>18</v>
      </c>
      <c r="E50" s="433" t="s">
        <v>18</v>
      </c>
      <c r="F50" s="433" t="s">
        <v>18</v>
      </c>
      <c r="G50" s="398"/>
      <c r="H50" s="398"/>
    </row>
    <row r="51" spans="1:11" ht="15" customHeight="1">
      <c r="A51" s="483" t="s">
        <v>413</v>
      </c>
      <c r="B51" s="400"/>
      <c r="C51" s="433"/>
      <c r="D51" s="436"/>
      <c r="E51" s="436"/>
      <c r="F51" s="436"/>
      <c r="G51" s="398"/>
      <c r="H51" s="398"/>
    </row>
    <row r="52" spans="1:11" ht="15" customHeight="1">
      <c r="A52" s="456" t="s">
        <v>132</v>
      </c>
      <c r="B52" s="478"/>
      <c r="C52" s="436">
        <v>119</v>
      </c>
      <c r="D52" s="436">
        <v>93</v>
      </c>
      <c r="E52" s="436">
        <v>80</v>
      </c>
      <c r="F52" s="436">
        <v>139</v>
      </c>
      <c r="G52" s="398"/>
      <c r="H52" s="398"/>
    </row>
    <row r="53" spans="1:11" ht="15" customHeight="1">
      <c r="A53" s="484" t="s">
        <v>133</v>
      </c>
      <c r="B53" s="400"/>
      <c r="C53" s="436"/>
      <c r="D53" s="419"/>
      <c r="E53" s="419"/>
      <c r="F53" s="419"/>
      <c r="G53" s="397"/>
      <c r="H53" s="398"/>
    </row>
    <row r="54" spans="1:11" ht="15" customHeight="1">
      <c r="A54" s="838"/>
      <c r="B54" s="838"/>
      <c r="C54" s="838"/>
      <c r="D54" s="838"/>
      <c r="E54" s="838"/>
      <c r="F54" s="838"/>
      <c r="G54" s="838"/>
      <c r="H54" s="429"/>
    </row>
    <row r="55" spans="1:11" ht="15" customHeight="1">
      <c r="D55" s="429"/>
      <c r="E55" s="429"/>
      <c r="F55" s="429"/>
      <c r="G55" s="21" t="s">
        <v>134</v>
      </c>
      <c r="H55" s="429"/>
    </row>
    <row r="56" spans="1:11" ht="15" customHeight="1">
      <c r="D56" s="430"/>
      <c r="E56" s="430"/>
      <c r="F56" s="430"/>
      <c r="G56" s="23" t="s">
        <v>346</v>
      </c>
      <c r="H56" s="430"/>
    </row>
    <row r="57" spans="1:11" ht="8.1" customHeight="1">
      <c r="D57" s="430"/>
      <c r="E57" s="430"/>
      <c r="F57" s="430"/>
      <c r="G57" s="430"/>
      <c r="H57" s="430"/>
    </row>
    <row r="58" spans="1:11" ht="15" customHeight="1">
      <c r="A58" s="485" t="s">
        <v>784</v>
      </c>
      <c r="B58" s="486"/>
      <c r="C58" s="487"/>
      <c r="D58" s="488"/>
      <c r="E58" s="488"/>
      <c r="F58" s="488"/>
      <c r="G58" s="488"/>
      <c r="H58" s="488"/>
      <c r="I58" s="489"/>
      <c r="J58" s="490"/>
      <c r="K58" s="167"/>
    </row>
    <row r="59" spans="1:11" ht="15" customHeight="1">
      <c r="A59" s="491" t="s">
        <v>791</v>
      </c>
      <c r="B59" s="492"/>
      <c r="C59" s="493"/>
      <c r="D59" s="493"/>
      <c r="E59" s="493"/>
      <c r="F59" s="493"/>
      <c r="G59" s="493"/>
      <c r="H59" s="494"/>
      <c r="I59" s="495"/>
      <c r="J59" s="167"/>
      <c r="K59" s="167"/>
    </row>
    <row r="60" spans="1:11" ht="15" customHeight="1">
      <c r="A60" s="496" t="s">
        <v>135</v>
      </c>
      <c r="B60" s="497"/>
      <c r="C60" s="493"/>
      <c r="D60" s="494"/>
      <c r="E60" s="494"/>
      <c r="F60" s="494"/>
      <c r="G60" s="494"/>
      <c r="H60" s="498"/>
      <c r="I60" s="489"/>
      <c r="J60" s="167"/>
      <c r="K60" s="167"/>
    </row>
    <row r="61" spans="1:11" ht="15" customHeight="1">
      <c r="A61" s="497" t="s">
        <v>136</v>
      </c>
      <c r="B61" s="497"/>
      <c r="C61" s="493"/>
      <c r="D61" s="494"/>
      <c r="E61" s="494"/>
      <c r="F61" s="494"/>
      <c r="G61" s="494"/>
      <c r="H61" s="498"/>
      <c r="I61" s="489"/>
      <c r="J61" s="167"/>
      <c r="K61" s="167"/>
    </row>
  </sheetData>
  <conditionalFormatting sqref="G31 B13 B31:C31 B33:C33">
    <cfRule type="cellIs" dxfId="58" priority="2" stopIfTrue="1" operator="lessThan">
      <formula>0</formula>
    </cfRule>
  </conditionalFormatting>
  <conditionalFormatting sqref="H31">
    <cfRule type="cellIs" dxfId="57" priority="4" stopIfTrue="1" operator="lessThan">
      <formula>0</formula>
    </cfRule>
  </conditionalFormatting>
  <conditionalFormatting sqref="G33:H33">
    <cfRule type="cellIs" dxfId="56" priority="3" stopIfTrue="1" operator="lessThan">
      <formula>0</formula>
    </cfRule>
  </conditionalFormatting>
  <conditionalFormatting sqref="B9:B10 B36 B41:B44 B51 B12 B53">
    <cfRule type="cellIs" dxfId="55" priority="10" stopIfTrue="1" operator="lessThan">
      <formula>0</formula>
    </cfRule>
  </conditionalFormatting>
  <conditionalFormatting sqref="A6:G6">
    <cfRule type="cellIs" dxfId="54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63"/>
  <sheetViews>
    <sheetView tabSelected="1" view="pageBreakPreview" zoomScale="90" zoomScaleNormal="100" zoomScaleSheetLayoutView="90" workbookViewId="0">
      <selection activeCell="B5" sqref="B5"/>
    </sheetView>
  </sheetViews>
  <sheetFormatPr defaultColWidth="9.140625" defaultRowHeight="15" customHeight="1"/>
  <cols>
    <col min="1" max="1" width="9.7109375" style="1" customWidth="1"/>
    <col min="2" max="2" width="57.7109375" style="1" customWidth="1"/>
    <col min="3" max="5" width="17.4257812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289" t="s">
        <v>892</v>
      </c>
      <c r="B3" s="189"/>
    </row>
    <row r="4" spans="1:7" ht="16.5" customHeight="1">
      <c r="A4" s="292" t="s">
        <v>891</v>
      </c>
      <c r="B4" s="191"/>
    </row>
    <row r="5" spans="1:7" ht="15" customHeight="1" thickBot="1">
      <c r="A5" s="848"/>
      <c r="B5" s="391"/>
      <c r="C5" s="391"/>
      <c r="D5" s="391"/>
      <c r="E5" s="391"/>
      <c r="F5" s="391"/>
    </row>
    <row r="6" spans="1:7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393"/>
    </row>
    <row r="7" spans="1:7" ht="15" customHeight="1">
      <c r="A7" s="392"/>
      <c r="B7" s="393"/>
      <c r="C7" s="393"/>
      <c r="D7" s="393"/>
      <c r="E7" s="393"/>
      <c r="F7" s="393"/>
      <c r="G7" s="393"/>
    </row>
    <row r="8" spans="1:7" s="413" customFormat="1" ht="15" customHeight="1">
      <c r="A8" s="414" t="s">
        <v>507</v>
      </c>
      <c r="B8" s="293"/>
      <c r="C8" s="415">
        <v>2</v>
      </c>
      <c r="D8" s="415">
        <v>2</v>
      </c>
      <c r="E8" s="415">
        <v>2</v>
      </c>
      <c r="F8" s="416"/>
      <c r="G8" s="417"/>
    </row>
    <row r="9" spans="1:7" s="413" customFormat="1" ht="15" customHeight="1">
      <c r="A9" s="399" t="s">
        <v>508</v>
      </c>
      <c r="B9" s="293"/>
      <c r="C9" s="415"/>
      <c r="D9" s="415"/>
      <c r="E9" s="415"/>
      <c r="F9" s="416"/>
      <c r="G9" s="417"/>
    </row>
    <row r="10" spans="1:7" s="413" customFormat="1" ht="15" customHeight="1">
      <c r="A10" s="418"/>
      <c r="B10" s="293"/>
      <c r="C10" s="415"/>
      <c r="D10" s="415"/>
      <c r="E10" s="415"/>
      <c r="F10" s="416"/>
      <c r="G10" s="417"/>
    </row>
    <row r="11" spans="1:7" ht="15" customHeight="1">
      <c r="A11" s="394" t="s">
        <v>289</v>
      </c>
      <c r="F11" s="397"/>
      <c r="G11" s="398"/>
    </row>
    <row r="12" spans="1:7" ht="15" customHeight="1">
      <c r="A12" s="399" t="s">
        <v>290</v>
      </c>
      <c r="B12" s="400"/>
      <c r="C12" s="419"/>
      <c r="D12" s="420"/>
      <c r="E12" s="420"/>
      <c r="F12" s="420"/>
      <c r="G12" s="398"/>
    </row>
    <row r="13" spans="1:7" ht="15" customHeight="1">
      <c r="A13" s="401" t="s">
        <v>761</v>
      </c>
      <c r="B13" s="400"/>
      <c r="C13" s="402">
        <v>345</v>
      </c>
      <c r="D13" s="402">
        <v>424</v>
      </c>
      <c r="E13" s="402">
        <v>377</v>
      </c>
      <c r="F13" s="420"/>
      <c r="G13" s="398"/>
    </row>
    <row r="14" spans="1:7" ht="15" customHeight="1">
      <c r="A14" s="401" t="s">
        <v>762</v>
      </c>
      <c r="B14" s="400"/>
      <c r="C14" s="402">
        <v>7</v>
      </c>
      <c r="D14" s="402">
        <v>2</v>
      </c>
      <c r="E14" s="402">
        <v>3</v>
      </c>
      <c r="F14" s="420"/>
      <c r="G14" s="398"/>
    </row>
    <row r="15" spans="1:7" ht="15" customHeight="1">
      <c r="A15" s="401" t="s">
        <v>763</v>
      </c>
      <c r="B15" s="400"/>
      <c r="C15" s="402">
        <v>1</v>
      </c>
      <c r="D15" s="402" t="s">
        <v>18</v>
      </c>
      <c r="E15" s="402" t="s">
        <v>18</v>
      </c>
      <c r="F15" s="420"/>
      <c r="G15" s="398"/>
    </row>
    <row r="16" spans="1:7" ht="15" customHeight="1">
      <c r="A16" s="401" t="s">
        <v>764</v>
      </c>
      <c r="B16" s="400"/>
      <c r="C16" s="402">
        <v>1</v>
      </c>
      <c r="D16" s="402">
        <v>1</v>
      </c>
      <c r="E16" s="402">
        <v>1</v>
      </c>
      <c r="F16" s="420"/>
      <c r="G16" s="398"/>
    </row>
    <row r="17" spans="1:7" ht="15" customHeight="1">
      <c r="A17" s="401" t="s">
        <v>765</v>
      </c>
      <c r="B17" s="400"/>
      <c r="C17" s="421">
        <v>1.8368051999999999</v>
      </c>
      <c r="D17" s="421">
        <v>9.6195950000000003</v>
      </c>
      <c r="E17" s="421">
        <v>18.899999999999999</v>
      </c>
      <c r="F17" s="397"/>
      <c r="G17" s="398"/>
    </row>
    <row r="18" spans="1:7" ht="15" customHeight="1">
      <c r="A18" s="401" t="s">
        <v>291</v>
      </c>
      <c r="B18" s="400"/>
      <c r="C18" s="421">
        <v>48.328020000000002</v>
      </c>
      <c r="D18" s="421">
        <v>659.40022791999991</v>
      </c>
      <c r="E18" s="421">
        <v>24</v>
      </c>
      <c r="F18" s="397"/>
      <c r="G18" s="398"/>
    </row>
    <row r="19" spans="1:7" ht="15" customHeight="1">
      <c r="A19" s="422" t="s">
        <v>347</v>
      </c>
      <c r="B19" s="400"/>
      <c r="C19" s="400"/>
      <c r="D19" s="397"/>
      <c r="E19" s="397"/>
      <c r="F19" s="397"/>
      <c r="G19" s="398"/>
    </row>
    <row r="20" spans="1:7" ht="15" customHeight="1">
      <c r="A20" s="293"/>
      <c r="B20" s="400"/>
      <c r="C20" s="400"/>
      <c r="D20" s="397"/>
      <c r="E20" s="397"/>
      <c r="F20" s="397"/>
      <c r="G20" s="398"/>
    </row>
    <row r="21" spans="1:7" ht="15" customHeight="1">
      <c r="A21" s="418" t="s">
        <v>137</v>
      </c>
      <c r="B21" s="400"/>
      <c r="C21" s="396">
        <f>SUM(C23:C40)</f>
        <v>345</v>
      </c>
      <c r="D21" s="396">
        <f>SUM(D23:D40)</f>
        <v>424</v>
      </c>
      <c r="E21" s="396">
        <v>377</v>
      </c>
      <c r="F21" s="397"/>
      <c r="G21" s="398"/>
    </row>
    <row r="22" spans="1:7" ht="15" customHeight="1">
      <c r="A22" s="423" t="s">
        <v>138</v>
      </c>
      <c r="B22" s="400"/>
      <c r="C22" s="400"/>
      <c r="D22" s="397"/>
      <c r="E22" s="397"/>
      <c r="F22" s="397"/>
      <c r="G22" s="398"/>
    </row>
    <row r="23" spans="1:7" ht="15" customHeight="1">
      <c r="A23" s="401" t="s">
        <v>766</v>
      </c>
      <c r="B23" s="400"/>
      <c r="C23" s="402">
        <v>81</v>
      </c>
      <c r="D23" s="402">
        <v>69</v>
      </c>
      <c r="E23" s="402">
        <v>65</v>
      </c>
      <c r="F23" s="397"/>
      <c r="G23" s="398"/>
    </row>
    <row r="24" spans="1:7" ht="15" customHeight="1">
      <c r="A24" s="412" t="s">
        <v>767</v>
      </c>
      <c r="B24" s="400"/>
      <c r="C24" s="402">
        <v>31</v>
      </c>
      <c r="D24" s="402">
        <v>24</v>
      </c>
      <c r="E24" s="402">
        <v>25</v>
      </c>
      <c r="F24" s="397"/>
      <c r="G24" s="398"/>
    </row>
    <row r="25" spans="1:7" ht="15" customHeight="1">
      <c r="A25" s="412" t="s">
        <v>768</v>
      </c>
      <c r="B25" s="400"/>
      <c r="C25" s="402">
        <v>1</v>
      </c>
      <c r="D25" s="402">
        <v>1</v>
      </c>
      <c r="E25" s="402">
        <v>2</v>
      </c>
      <c r="F25" s="397"/>
      <c r="G25" s="398"/>
    </row>
    <row r="26" spans="1:7" ht="15" customHeight="1">
      <c r="A26" s="412" t="s">
        <v>769</v>
      </c>
      <c r="B26" s="400"/>
      <c r="C26" s="402">
        <v>8</v>
      </c>
      <c r="D26" s="402">
        <v>7</v>
      </c>
      <c r="E26" s="402">
        <v>11</v>
      </c>
      <c r="F26" s="397"/>
      <c r="G26" s="398"/>
    </row>
    <row r="27" spans="1:7" ht="15" customHeight="1">
      <c r="A27" s="412" t="s">
        <v>770</v>
      </c>
      <c r="B27" s="400"/>
      <c r="C27" s="406" t="s">
        <v>18</v>
      </c>
      <c r="D27" s="406" t="s">
        <v>18</v>
      </c>
      <c r="E27" s="406" t="s">
        <v>18</v>
      </c>
      <c r="F27" s="397"/>
      <c r="G27" s="398"/>
    </row>
    <row r="28" spans="1:7" ht="15" customHeight="1">
      <c r="A28" s="412" t="s">
        <v>771</v>
      </c>
      <c r="B28" s="400"/>
      <c r="C28" s="424" t="s">
        <v>18</v>
      </c>
      <c r="D28" s="424" t="s">
        <v>18</v>
      </c>
      <c r="E28" s="406" t="s">
        <v>18</v>
      </c>
      <c r="F28" s="397"/>
      <c r="G28" s="398"/>
    </row>
    <row r="29" spans="1:7" ht="15" customHeight="1">
      <c r="A29" s="412" t="s">
        <v>139</v>
      </c>
      <c r="B29" s="400"/>
      <c r="C29" s="402">
        <v>6</v>
      </c>
      <c r="D29" s="402">
        <v>5</v>
      </c>
      <c r="E29" s="402">
        <v>4</v>
      </c>
      <c r="F29" s="397"/>
      <c r="G29" s="398"/>
    </row>
    <row r="30" spans="1:7" ht="15" customHeight="1">
      <c r="A30" s="412" t="s">
        <v>772</v>
      </c>
      <c r="B30" s="400"/>
      <c r="C30" s="424" t="s">
        <v>18</v>
      </c>
      <c r="D30" s="424" t="s">
        <v>18</v>
      </c>
      <c r="E30" s="406" t="s">
        <v>18</v>
      </c>
      <c r="F30" s="397"/>
      <c r="G30" s="398"/>
    </row>
    <row r="31" spans="1:7" ht="15" customHeight="1">
      <c r="A31" s="412" t="s">
        <v>773</v>
      </c>
      <c r="B31" s="400"/>
      <c r="C31" s="424" t="s">
        <v>18</v>
      </c>
      <c r="D31" s="424" t="s">
        <v>18</v>
      </c>
      <c r="E31" s="406" t="s">
        <v>18</v>
      </c>
      <c r="F31" s="397"/>
      <c r="G31" s="398"/>
    </row>
    <row r="32" spans="1:7" ht="15" customHeight="1">
      <c r="A32" s="412" t="s">
        <v>774</v>
      </c>
      <c r="B32" s="400"/>
      <c r="C32" s="424" t="s">
        <v>18</v>
      </c>
      <c r="D32" s="425" t="s">
        <v>18</v>
      </c>
      <c r="E32" s="406" t="s">
        <v>18</v>
      </c>
      <c r="F32" s="397"/>
      <c r="G32" s="398"/>
    </row>
    <row r="33" spans="1:10" ht="15" customHeight="1">
      <c r="A33" s="412" t="s">
        <v>775</v>
      </c>
      <c r="B33" s="400"/>
      <c r="C33" s="406" t="s">
        <v>18</v>
      </c>
      <c r="D33" s="408" t="s">
        <v>18</v>
      </c>
      <c r="E33" s="406" t="s">
        <v>18</v>
      </c>
      <c r="F33" s="397"/>
      <c r="G33" s="398"/>
    </row>
    <row r="34" spans="1:10" ht="15" customHeight="1">
      <c r="A34" s="412" t="s">
        <v>776</v>
      </c>
      <c r="B34" s="400"/>
      <c r="C34" s="406" t="s">
        <v>18</v>
      </c>
      <c r="D34" s="406" t="s">
        <v>18</v>
      </c>
      <c r="E34" s="406" t="s">
        <v>18</v>
      </c>
      <c r="F34" s="397"/>
      <c r="G34" s="398"/>
    </row>
    <row r="35" spans="1:10" ht="15" customHeight="1">
      <c r="A35" s="412" t="s">
        <v>777</v>
      </c>
      <c r="B35" s="400"/>
      <c r="C35" s="406" t="s">
        <v>18</v>
      </c>
      <c r="D35" s="402">
        <v>2</v>
      </c>
      <c r="E35" s="402">
        <v>3</v>
      </c>
      <c r="F35" s="397"/>
      <c r="G35" s="398"/>
    </row>
    <row r="36" spans="1:10" ht="15" customHeight="1">
      <c r="A36" s="412" t="s">
        <v>778</v>
      </c>
      <c r="B36" s="400"/>
      <c r="C36" s="402">
        <v>5</v>
      </c>
      <c r="D36" s="402">
        <v>3</v>
      </c>
      <c r="E36" s="402">
        <v>23</v>
      </c>
      <c r="F36" s="397"/>
      <c r="G36" s="398"/>
    </row>
    <row r="37" spans="1:10" ht="15" customHeight="1">
      <c r="A37" s="412" t="s">
        <v>779</v>
      </c>
      <c r="B37" s="400"/>
      <c r="C37" s="402">
        <v>78</v>
      </c>
      <c r="D37" s="402">
        <v>161</v>
      </c>
      <c r="E37" s="402">
        <v>120</v>
      </c>
      <c r="F37" s="397"/>
      <c r="G37" s="398"/>
    </row>
    <row r="38" spans="1:10" ht="15" customHeight="1">
      <c r="A38" s="412" t="s">
        <v>780</v>
      </c>
      <c r="B38" s="400"/>
      <c r="C38" s="402">
        <v>12</v>
      </c>
      <c r="D38" s="402">
        <v>14</v>
      </c>
      <c r="E38" s="402">
        <v>18</v>
      </c>
      <c r="F38" s="397"/>
      <c r="G38" s="398"/>
    </row>
    <row r="39" spans="1:10" ht="15" customHeight="1">
      <c r="A39" s="412" t="s">
        <v>781</v>
      </c>
      <c r="B39" s="400"/>
      <c r="C39" s="426">
        <v>3</v>
      </c>
      <c r="D39" s="426">
        <v>3</v>
      </c>
      <c r="E39" s="426">
        <v>4</v>
      </c>
      <c r="F39" s="397"/>
      <c r="G39" s="398"/>
      <c r="J39" s="158"/>
    </row>
    <row r="40" spans="1:10" ht="15" customHeight="1">
      <c r="A40" s="412" t="s">
        <v>782</v>
      </c>
      <c r="B40" s="400"/>
      <c r="C40" s="426">
        <v>120</v>
      </c>
      <c r="D40" s="426">
        <v>135</v>
      </c>
      <c r="E40" s="426">
        <v>102</v>
      </c>
      <c r="F40" s="397"/>
      <c r="G40" s="398"/>
    </row>
    <row r="41" spans="1:10" ht="15" customHeight="1">
      <c r="A41" s="293"/>
      <c r="B41" s="400"/>
      <c r="C41" s="400"/>
      <c r="D41" s="397"/>
      <c r="E41" s="397"/>
      <c r="F41" s="397"/>
      <c r="G41" s="398"/>
    </row>
    <row r="42" spans="1:10" ht="15" customHeight="1">
      <c r="A42" s="418" t="s">
        <v>140</v>
      </c>
      <c r="B42" s="400"/>
      <c r="C42" s="396">
        <f>SUM(C44:C56)</f>
        <v>345</v>
      </c>
      <c r="D42" s="396">
        <f>SUM(D44:D56)</f>
        <v>424</v>
      </c>
      <c r="E42" s="396">
        <v>376</v>
      </c>
      <c r="F42" s="397"/>
      <c r="G42" s="398"/>
    </row>
    <row r="43" spans="1:10" ht="15" customHeight="1">
      <c r="A43" s="423" t="s">
        <v>141</v>
      </c>
      <c r="B43" s="400"/>
      <c r="C43" s="400"/>
      <c r="D43" s="397"/>
      <c r="E43" s="397"/>
      <c r="F43" s="397"/>
      <c r="G43" s="398"/>
    </row>
    <row r="44" spans="1:10" ht="15" customHeight="1">
      <c r="A44" s="412" t="s">
        <v>748</v>
      </c>
      <c r="B44" s="400"/>
      <c r="C44" s="402">
        <v>4</v>
      </c>
      <c r="D44" s="402">
        <v>1</v>
      </c>
      <c r="E44" s="402">
        <v>1</v>
      </c>
      <c r="F44" s="397"/>
      <c r="G44" s="398"/>
    </row>
    <row r="45" spans="1:10" ht="15" customHeight="1">
      <c r="A45" s="412" t="s">
        <v>749</v>
      </c>
      <c r="B45" s="400"/>
      <c r="C45" s="406" t="s">
        <v>18</v>
      </c>
      <c r="D45" s="402">
        <v>1</v>
      </c>
      <c r="E45" s="406" t="s">
        <v>18</v>
      </c>
      <c r="F45" s="397"/>
      <c r="G45" s="398"/>
    </row>
    <row r="46" spans="1:10" ht="15" customHeight="1">
      <c r="A46" s="412" t="s">
        <v>750</v>
      </c>
      <c r="B46" s="400"/>
      <c r="C46" s="406" t="s">
        <v>18</v>
      </c>
      <c r="D46" s="406" t="s">
        <v>18</v>
      </c>
      <c r="E46" s="406" t="s">
        <v>18</v>
      </c>
      <c r="F46" s="397"/>
      <c r="G46" s="398"/>
    </row>
    <row r="47" spans="1:10" ht="15" customHeight="1">
      <c r="A47" s="412" t="s">
        <v>751</v>
      </c>
      <c r="B47" s="400"/>
      <c r="C47" s="406" t="s">
        <v>18</v>
      </c>
      <c r="D47" s="406" t="s">
        <v>18</v>
      </c>
      <c r="E47" s="406" t="s">
        <v>18</v>
      </c>
      <c r="F47" s="397"/>
      <c r="G47" s="398"/>
    </row>
    <row r="48" spans="1:10" ht="15" customHeight="1">
      <c r="A48" s="412" t="s">
        <v>752</v>
      </c>
      <c r="B48" s="400"/>
      <c r="C48" s="406" t="s">
        <v>18</v>
      </c>
      <c r="D48" s="406" t="s">
        <v>18</v>
      </c>
      <c r="E48" s="406" t="s">
        <v>18</v>
      </c>
      <c r="F48" s="397"/>
      <c r="G48" s="398"/>
    </row>
    <row r="49" spans="1:10" ht="15" customHeight="1">
      <c r="A49" s="412" t="s">
        <v>753</v>
      </c>
      <c r="B49" s="400"/>
      <c r="C49" s="424" t="s">
        <v>18</v>
      </c>
      <c r="D49" s="426">
        <v>1</v>
      </c>
      <c r="E49" s="406" t="s">
        <v>18</v>
      </c>
      <c r="F49" s="397"/>
      <c r="G49" s="398"/>
    </row>
    <row r="50" spans="1:10" ht="15" customHeight="1">
      <c r="A50" s="412" t="s">
        <v>783</v>
      </c>
      <c r="B50" s="400"/>
      <c r="C50" s="427" t="s">
        <v>18</v>
      </c>
      <c r="D50" s="427" t="s">
        <v>18</v>
      </c>
      <c r="E50" s="406" t="s">
        <v>18</v>
      </c>
      <c r="F50" s="397"/>
      <c r="G50" s="398"/>
    </row>
    <row r="51" spans="1:10" ht="15" customHeight="1">
      <c r="A51" s="412" t="s">
        <v>755</v>
      </c>
      <c r="B51" s="400"/>
      <c r="C51" s="428" t="s">
        <v>18</v>
      </c>
      <c r="D51" s="406" t="s">
        <v>18</v>
      </c>
      <c r="E51" s="406" t="s">
        <v>18</v>
      </c>
      <c r="F51" s="397"/>
      <c r="G51" s="398"/>
    </row>
    <row r="52" spans="1:10" ht="15" customHeight="1">
      <c r="A52" s="412" t="s">
        <v>756</v>
      </c>
      <c r="B52" s="400"/>
      <c r="C52" s="406" t="s">
        <v>18</v>
      </c>
      <c r="D52" s="406" t="s">
        <v>18</v>
      </c>
      <c r="E52" s="406" t="s">
        <v>18</v>
      </c>
      <c r="F52" s="397"/>
      <c r="G52" s="398"/>
    </row>
    <row r="53" spans="1:10" ht="15" customHeight="1">
      <c r="A53" s="412" t="s">
        <v>757</v>
      </c>
      <c r="B53" s="400"/>
      <c r="C53" s="406" t="s">
        <v>18</v>
      </c>
      <c r="D53" s="406" t="s">
        <v>18</v>
      </c>
      <c r="E53" s="406" t="s">
        <v>18</v>
      </c>
      <c r="F53" s="397"/>
      <c r="G53" s="398"/>
    </row>
    <row r="54" spans="1:10" ht="15" customHeight="1">
      <c r="A54" s="412" t="s">
        <v>758</v>
      </c>
      <c r="B54" s="400"/>
      <c r="C54" s="406" t="s">
        <v>18</v>
      </c>
      <c r="D54" s="406" t="s">
        <v>18</v>
      </c>
      <c r="E54" s="406" t="s">
        <v>18</v>
      </c>
      <c r="F54" s="397"/>
      <c r="G54" s="398"/>
    </row>
    <row r="55" spans="1:10" ht="15" customHeight="1">
      <c r="A55" s="412" t="s">
        <v>747</v>
      </c>
      <c r="B55" s="400"/>
      <c r="C55" s="402">
        <v>341</v>
      </c>
      <c r="D55" s="402">
        <v>420</v>
      </c>
      <c r="E55" s="402">
        <v>374</v>
      </c>
      <c r="F55" s="397"/>
      <c r="G55" s="398"/>
    </row>
    <row r="56" spans="1:10" ht="15" customHeight="1">
      <c r="A56" s="412" t="s">
        <v>760</v>
      </c>
      <c r="B56" s="400"/>
      <c r="C56" s="424" t="s">
        <v>18</v>
      </c>
      <c r="D56" s="426">
        <v>1</v>
      </c>
      <c r="E56" s="426">
        <v>1</v>
      </c>
      <c r="F56" s="397"/>
      <c r="G56" s="398"/>
    </row>
    <row r="57" spans="1:10" ht="15" customHeight="1">
      <c r="A57" s="838"/>
      <c r="B57" s="838"/>
      <c r="C57" s="838"/>
      <c r="D57" s="838"/>
      <c r="E57" s="838"/>
      <c r="F57" s="838"/>
      <c r="G57" s="429"/>
    </row>
    <row r="58" spans="1:10" ht="15" customHeight="1">
      <c r="A58" s="158"/>
      <c r="B58" s="158"/>
      <c r="C58" s="158"/>
      <c r="D58" s="430"/>
      <c r="E58" s="430"/>
      <c r="F58" s="21" t="s">
        <v>145</v>
      </c>
      <c r="G58" s="430"/>
    </row>
    <row r="59" spans="1:10" ht="15" customHeight="1">
      <c r="A59" s="158"/>
      <c r="B59" s="158"/>
      <c r="C59" s="158"/>
      <c r="D59" s="430"/>
      <c r="E59" s="430"/>
      <c r="F59" s="23" t="s">
        <v>146</v>
      </c>
      <c r="G59" s="430"/>
    </row>
    <row r="60" spans="1:10" ht="8.1" customHeight="1">
      <c r="A60" s="158"/>
      <c r="B60" s="158"/>
      <c r="C60" s="158"/>
      <c r="D60" s="430"/>
      <c r="E60" s="430"/>
      <c r="F60" s="430"/>
      <c r="G60" s="430"/>
    </row>
    <row r="61" spans="1:10" ht="15" customHeight="1">
      <c r="A61" s="349" t="s">
        <v>784</v>
      </c>
      <c r="B61" s="431"/>
      <c r="C61" s="432"/>
      <c r="D61" s="433"/>
      <c r="E61" s="433"/>
      <c r="F61" s="433"/>
      <c r="G61" s="433"/>
      <c r="H61" s="434"/>
      <c r="I61" s="435"/>
      <c r="J61" s="436"/>
    </row>
    <row r="62" spans="1:10" ht="15" customHeight="1">
      <c r="A62" s="437" t="s">
        <v>785</v>
      </c>
      <c r="B62" s="158"/>
      <c r="C62" s="158"/>
      <c r="D62" s="158"/>
      <c r="E62" s="158"/>
      <c r="F62" s="158"/>
    </row>
    <row r="63" spans="1:10" ht="15" customHeight="1">
      <c r="A63" s="438" t="s">
        <v>292</v>
      </c>
      <c r="B63" s="158"/>
      <c r="C63" s="158"/>
      <c r="D63" s="158"/>
      <c r="E63" s="158"/>
      <c r="F63" s="158"/>
    </row>
  </sheetData>
  <conditionalFormatting sqref="B8:B10">
    <cfRule type="cellIs" dxfId="53" priority="3" stopIfTrue="1" operator="lessThan">
      <formula>0</formula>
    </cfRule>
  </conditionalFormatting>
  <conditionalFormatting sqref="A6:F6">
    <cfRule type="cellIs" dxfId="52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9"/>
  <sheetViews>
    <sheetView tabSelected="1" view="pageBreakPreview" zoomScale="80" zoomScaleNormal="100" zoomScaleSheetLayoutView="80" workbookViewId="0">
      <selection activeCell="B5" sqref="B5"/>
    </sheetView>
  </sheetViews>
  <sheetFormatPr defaultColWidth="9.140625" defaultRowHeight="15" customHeight="1"/>
  <cols>
    <col min="1" max="1" width="9.7109375" style="1" customWidth="1"/>
    <col min="2" max="2" width="59.28515625" style="1" customWidth="1"/>
    <col min="3" max="5" width="18.2851562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289" t="s">
        <v>892</v>
      </c>
      <c r="B3" s="189"/>
    </row>
    <row r="4" spans="1:7" ht="16.5" customHeight="1">
      <c r="A4" s="292" t="s">
        <v>891</v>
      </c>
      <c r="B4" s="191"/>
    </row>
    <row r="5" spans="1:7" ht="15" customHeight="1" thickBot="1">
      <c r="A5" s="391"/>
      <c r="B5" s="391"/>
      <c r="C5" s="391"/>
      <c r="D5" s="391"/>
      <c r="E5" s="391"/>
      <c r="F5" s="391"/>
    </row>
    <row r="6" spans="1:7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393"/>
    </row>
    <row r="7" spans="1:7" ht="15" customHeight="1">
      <c r="A7" s="392"/>
      <c r="B7" s="393"/>
      <c r="C7" s="393"/>
      <c r="D7" s="393"/>
      <c r="E7" s="393"/>
      <c r="F7" s="393"/>
      <c r="G7" s="393"/>
    </row>
    <row r="8" spans="1:7" ht="14.1" customHeight="1">
      <c r="A8" s="394" t="s">
        <v>142</v>
      </c>
      <c r="B8" s="395"/>
      <c r="C8" s="396">
        <f>SUM(C10:C50)</f>
        <v>81</v>
      </c>
      <c r="D8" s="396">
        <f>SUM(D10:D50)</f>
        <v>69</v>
      </c>
      <c r="E8" s="396">
        <v>65</v>
      </c>
      <c r="F8" s="397"/>
      <c r="G8" s="398"/>
    </row>
    <row r="9" spans="1:7" ht="14.1" customHeight="1">
      <c r="A9" s="399" t="s">
        <v>143</v>
      </c>
      <c r="B9" s="395"/>
      <c r="C9" s="400"/>
      <c r="D9" s="397"/>
      <c r="E9" s="397"/>
      <c r="F9" s="397"/>
      <c r="G9" s="398"/>
    </row>
    <row r="10" spans="1:7" ht="15.75">
      <c r="A10" s="401" t="s">
        <v>710</v>
      </c>
      <c r="B10" s="395"/>
      <c r="C10" s="402">
        <v>12</v>
      </c>
      <c r="D10" s="402">
        <v>12</v>
      </c>
      <c r="E10" s="402">
        <v>5</v>
      </c>
      <c r="F10" s="397"/>
      <c r="G10" s="398"/>
    </row>
    <row r="11" spans="1:7" ht="15.75">
      <c r="A11" s="401" t="s">
        <v>711</v>
      </c>
      <c r="B11" s="395"/>
      <c r="C11" s="403">
        <v>8</v>
      </c>
      <c r="D11" s="403">
        <v>5</v>
      </c>
      <c r="E11" s="403">
        <v>4</v>
      </c>
      <c r="F11" s="397"/>
      <c r="G11" s="398"/>
    </row>
    <row r="12" spans="1:7" ht="15.75">
      <c r="A12" s="401" t="s">
        <v>712</v>
      </c>
      <c r="B12" s="395"/>
      <c r="C12" s="403">
        <v>3</v>
      </c>
      <c r="D12" s="403">
        <v>3</v>
      </c>
      <c r="E12" s="403">
        <v>2</v>
      </c>
      <c r="F12" s="397"/>
      <c r="G12" s="398"/>
    </row>
    <row r="13" spans="1:7" ht="15.75">
      <c r="A13" s="401" t="s">
        <v>713</v>
      </c>
      <c r="B13" s="395"/>
      <c r="C13" s="404" t="s">
        <v>18</v>
      </c>
      <c r="D13" s="404" t="s">
        <v>18</v>
      </c>
      <c r="E13" s="404">
        <v>1</v>
      </c>
      <c r="F13" s="397"/>
      <c r="G13" s="398"/>
    </row>
    <row r="14" spans="1:7" ht="15.75">
      <c r="A14" s="401" t="s">
        <v>144</v>
      </c>
      <c r="B14" s="395"/>
      <c r="C14" s="404" t="s">
        <v>18</v>
      </c>
      <c r="D14" s="404" t="s">
        <v>18</v>
      </c>
      <c r="E14" s="404" t="s">
        <v>18</v>
      </c>
      <c r="F14" s="397"/>
      <c r="G14" s="398"/>
    </row>
    <row r="15" spans="1:7" ht="15.75">
      <c r="A15" s="401" t="s">
        <v>714</v>
      </c>
      <c r="B15" s="395"/>
      <c r="C15" s="405" t="s">
        <v>18</v>
      </c>
      <c r="D15" s="405" t="s">
        <v>18</v>
      </c>
      <c r="E15" s="404" t="s">
        <v>18</v>
      </c>
      <c r="F15" s="397"/>
      <c r="G15" s="398"/>
    </row>
    <row r="16" spans="1:7" ht="15.75">
      <c r="A16" s="401" t="s">
        <v>715</v>
      </c>
      <c r="B16" s="395"/>
      <c r="C16" s="403">
        <v>1</v>
      </c>
      <c r="D16" s="403">
        <v>1</v>
      </c>
      <c r="E16" s="403">
        <v>1</v>
      </c>
      <c r="F16" s="397"/>
      <c r="G16" s="398"/>
    </row>
    <row r="17" spans="1:7" ht="15.75">
      <c r="A17" s="401" t="s">
        <v>716</v>
      </c>
      <c r="B17" s="395"/>
      <c r="C17" s="402">
        <v>1</v>
      </c>
      <c r="D17" s="402">
        <v>1</v>
      </c>
      <c r="E17" s="404" t="s">
        <v>18</v>
      </c>
      <c r="F17" s="397"/>
      <c r="G17" s="398"/>
    </row>
    <row r="18" spans="1:7" ht="15.75">
      <c r="A18" s="401" t="s">
        <v>717</v>
      </c>
      <c r="B18" s="395"/>
      <c r="C18" s="403">
        <v>16</v>
      </c>
      <c r="D18" s="403">
        <v>12</v>
      </c>
      <c r="E18" s="403">
        <v>16</v>
      </c>
      <c r="F18" s="397"/>
      <c r="G18" s="398"/>
    </row>
    <row r="19" spans="1:7" ht="15.75">
      <c r="A19" s="401" t="s">
        <v>718</v>
      </c>
      <c r="B19" s="395"/>
      <c r="C19" s="404" t="s">
        <v>18</v>
      </c>
      <c r="D19" s="404" t="s">
        <v>18</v>
      </c>
      <c r="E19" s="404">
        <v>1</v>
      </c>
      <c r="F19" s="397"/>
      <c r="G19" s="398"/>
    </row>
    <row r="20" spans="1:7" ht="15.75">
      <c r="A20" s="401" t="s">
        <v>719</v>
      </c>
      <c r="B20" s="395"/>
      <c r="C20" s="404" t="s">
        <v>18</v>
      </c>
      <c r="D20" s="404" t="s">
        <v>18</v>
      </c>
      <c r="E20" s="404" t="s">
        <v>18</v>
      </c>
      <c r="F20" s="397"/>
      <c r="G20" s="398"/>
    </row>
    <row r="21" spans="1:7" ht="15.75">
      <c r="A21" s="401" t="s">
        <v>720</v>
      </c>
      <c r="B21" s="395"/>
      <c r="C21" s="403">
        <v>1</v>
      </c>
      <c r="D21" s="403">
        <v>3</v>
      </c>
      <c r="E21" s="403">
        <v>5</v>
      </c>
      <c r="F21" s="397"/>
      <c r="G21" s="398"/>
    </row>
    <row r="22" spans="1:7" ht="15.75">
      <c r="A22" s="401" t="s">
        <v>721</v>
      </c>
      <c r="B22" s="395"/>
      <c r="C22" s="405" t="s">
        <v>18</v>
      </c>
      <c r="D22" s="405" t="s">
        <v>18</v>
      </c>
      <c r="E22" s="404" t="s">
        <v>18</v>
      </c>
      <c r="F22" s="397"/>
      <c r="G22" s="398"/>
    </row>
    <row r="23" spans="1:7" ht="15.75">
      <c r="A23" s="401" t="s">
        <v>722</v>
      </c>
      <c r="B23" s="395"/>
      <c r="C23" s="404" t="s">
        <v>18</v>
      </c>
      <c r="D23" s="404" t="s">
        <v>18</v>
      </c>
      <c r="E23" s="404" t="s">
        <v>18</v>
      </c>
      <c r="F23" s="397"/>
      <c r="G23" s="398"/>
    </row>
    <row r="24" spans="1:7" ht="15.75">
      <c r="A24" s="401" t="s">
        <v>723</v>
      </c>
      <c r="B24" s="395"/>
      <c r="C24" s="406" t="s">
        <v>18</v>
      </c>
      <c r="D24" s="406" t="s">
        <v>18</v>
      </c>
      <c r="E24" s="404" t="s">
        <v>18</v>
      </c>
      <c r="F24" s="397"/>
      <c r="G24" s="398"/>
    </row>
    <row r="25" spans="1:7" ht="15.75">
      <c r="A25" s="401" t="s">
        <v>724</v>
      </c>
      <c r="B25" s="395"/>
      <c r="C25" s="404" t="s">
        <v>18</v>
      </c>
      <c r="D25" s="404" t="s">
        <v>18</v>
      </c>
      <c r="E25" s="404" t="s">
        <v>18</v>
      </c>
      <c r="F25" s="397"/>
      <c r="G25" s="398"/>
    </row>
    <row r="26" spans="1:7" ht="15.75">
      <c r="A26" s="401" t="s">
        <v>725</v>
      </c>
      <c r="B26" s="395"/>
      <c r="C26" s="404" t="s">
        <v>18</v>
      </c>
      <c r="D26" s="404" t="s">
        <v>18</v>
      </c>
      <c r="E26" s="404" t="s">
        <v>18</v>
      </c>
      <c r="F26" s="397"/>
      <c r="G26" s="398"/>
    </row>
    <row r="27" spans="1:7" ht="15.75">
      <c r="A27" s="401" t="s">
        <v>726</v>
      </c>
      <c r="B27" s="395"/>
      <c r="C27" s="403">
        <v>30</v>
      </c>
      <c r="D27" s="403">
        <v>23</v>
      </c>
      <c r="E27" s="403">
        <v>20</v>
      </c>
      <c r="F27" s="397"/>
      <c r="G27" s="398"/>
    </row>
    <row r="28" spans="1:7" ht="15.75">
      <c r="A28" s="401" t="s">
        <v>727</v>
      </c>
      <c r="B28" s="395"/>
      <c r="C28" s="403">
        <v>1</v>
      </c>
      <c r="D28" s="403">
        <v>1</v>
      </c>
      <c r="E28" s="403">
        <v>3</v>
      </c>
      <c r="F28" s="397"/>
      <c r="G28" s="398"/>
    </row>
    <row r="29" spans="1:7" ht="15.75">
      <c r="A29" s="401" t="s">
        <v>728</v>
      </c>
      <c r="B29" s="395"/>
      <c r="C29" s="404" t="s">
        <v>18</v>
      </c>
      <c r="D29" s="404" t="s">
        <v>18</v>
      </c>
      <c r="E29" s="404" t="s">
        <v>18</v>
      </c>
      <c r="F29" s="397"/>
      <c r="G29" s="398"/>
    </row>
    <row r="30" spans="1:7" ht="15.75">
      <c r="A30" s="401" t="s">
        <v>729</v>
      </c>
      <c r="B30" s="395"/>
      <c r="C30" s="402">
        <v>2</v>
      </c>
      <c r="D30" s="402">
        <v>1</v>
      </c>
      <c r="E30" s="404" t="s">
        <v>18</v>
      </c>
      <c r="F30" s="397"/>
      <c r="G30" s="398"/>
    </row>
    <row r="31" spans="1:7" ht="15.75">
      <c r="A31" s="401" t="s">
        <v>730</v>
      </c>
      <c r="B31" s="395"/>
      <c r="C31" s="403">
        <v>2</v>
      </c>
      <c r="D31" s="403">
        <v>1</v>
      </c>
      <c r="E31" s="404" t="s">
        <v>18</v>
      </c>
      <c r="F31" s="397"/>
      <c r="G31" s="398"/>
    </row>
    <row r="32" spans="1:7" ht="15.75">
      <c r="A32" s="401" t="s">
        <v>680</v>
      </c>
      <c r="B32" s="395"/>
      <c r="C32" s="404" t="s">
        <v>18</v>
      </c>
      <c r="D32" s="404" t="s">
        <v>18</v>
      </c>
      <c r="E32" s="404" t="s">
        <v>18</v>
      </c>
      <c r="F32" s="397"/>
      <c r="G32" s="398"/>
    </row>
    <row r="33" spans="1:7" ht="15.75">
      <c r="A33" s="401" t="s">
        <v>681</v>
      </c>
      <c r="B33" s="395"/>
      <c r="C33" s="404" t="s">
        <v>18</v>
      </c>
      <c r="D33" s="404" t="s">
        <v>18</v>
      </c>
      <c r="E33" s="404">
        <v>1</v>
      </c>
      <c r="F33" s="397"/>
      <c r="G33" s="398"/>
    </row>
    <row r="34" spans="1:7" ht="15.75">
      <c r="A34" s="401" t="s">
        <v>731</v>
      </c>
      <c r="B34" s="395"/>
      <c r="C34" s="404" t="s">
        <v>18</v>
      </c>
      <c r="D34" s="404" t="s">
        <v>18</v>
      </c>
      <c r="E34" s="404" t="s">
        <v>18</v>
      </c>
      <c r="F34" s="397"/>
      <c r="G34" s="398"/>
    </row>
    <row r="35" spans="1:7" ht="15.75">
      <c r="A35" s="401" t="s">
        <v>732</v>
      </c>
      <c r="B35" s="395"/>
      <c r="C35" s="404" t="s">
        <v>18</v>
      </c>
      <c r="D35" s="407" t="s">
        <v>18</v>
      </c>
      <c r="E35" s="404" t="s">
        <v>18</v>
      </c>
      <c r="F35" s="397"/>
      <c r="G35" s="398"/>
    </row>
    <row r="36" spans="1:7" ht="15.75">
      <c r="A36" s="401" t="s">
        <v>733</v>
      </c>
      <c r="B36" s="395"/>
      <c r="C36" s="406" t="s">
        <v>18</v>
      </c>
      <c r="D36" s="408" t="s">
        <v>18</v>
      </c>
      <c r="E36" s="404" t="s">
        <v>18</v>
      </c>
      <c r="F36" s="397"/>
      <c r="G36" s="398"/>
    </row>
    <row r="37" spans="1:7" ht="15.75">
      <c r="A37" s="401" t="s">
        <v>734</v>
      </c>
      <c r="B37" s="395"/>
      <c r="C37" s="403">
        <v>1</v>
      </c>
      <c r="D37" s="409">
        <v>1</v>
      </c>
      <c r="E37" s="404" t="s">
        <v>18</v>
      </c>
      <c r="F37" s="397"/>
      <c r="G37" s="398"/>
    </row>
    <row r="38" spans="1:7" ht="15.75">
      <c r="A38" s="401" t="s">
        <v>735</v>
      </c>
      <c r="B38" s="395"/>
      <c r="C38" s="404" t="s">
        <v>18</v>
      </c>
      <c r="D38" s="407" t="s">
        <v>18</v>
      </c>
      <c r="E38" s="404" t="s">
        <v>18</v>
      </c>
      <c r="F38" s="397"/>
      <c r="G38" s="398"/>
    </row>
    <row r="39" spans="1:7" ht="15.75">
      <c r="A39" s="401" t="s">
        <v>736</v>
      </c>
      <c r="B39" s="395"/>
      <c r="C39" s="404" t="s">
        <v>18</v>
      </c>
      <c r="D39" s="409">
        <v>3</v>
      </c>
      <c r="E39" s="404" t="s">
        <v>18</v>
      </c>
      <c r="F39" s="397"/>
      <c r="G39" s="398"/>
    </row>
    <row r="40" spans="1:7" ht="15.75">
      <c r="A40" s="401" t="s">
        <v>737</v>
      </c>
      <c r="B40" s="395"/>
      <c r="C40" s="404" t="s">
        <v>18</v>
      </c>
      <c r="D40" s="407" t="s">
        <v>18</v>
      </c>
      <c r="E40" s="404" t="s">
        <v>18</v>
      </c>
      <c r="F40" s="397"/>
      <c r="G40" s="398"/>
    </row>
    <row r="41" spans="1:7" ht="15.75">
      <c r="A41" s="401" t="s">
        <v>738</v>
      </c>
      <c r="B41" s="395"/>
      <c r="C41" s="404" t="s">
        <v>18</v>
      </c>
      <c r="D41" s="404" t="s">
        <v>18</v>
      </c>
      <c r="E41" s="404" t="s">
        <v>18</v>
      </c>
      <c r="F41" s="397"/>
      <c r="G41" s="398"/>
    </row>
    <row r="42" spans="1:7" ht="15.75">
      <c r="A42" s="401" t="s">
        <v>739</v>
      </c>
      <c r="B42" s="395"/>
      <c r="C42" s="406" t="s">
        <v>18</v>
      </c>
      <c r="D42" s="406" t="s">
        <v>18</v>
      </c>
      <c r="E42" s="404" t="s">
        <v>18</v>
      </c>
      <c r="F42" s="397"/>
      <c r="G42" s="398"/>
    </row>
    <row r="43" spans="1:7" ht="15.75">
      <c r="A43" s="401" t="s">
        <v>740</v>
      </c>
      <c r="B43" s="395"/>
      <c r="C43" s="404" t="s">
        <v>18</v>
      </c>
      <c r="D43" s="404" t="s">
        <v>18</v>
      </c>
      <c r="E43" s="404">
        <v>1</v>
      </c>
      <c r="F43" s="397"/>
      <c r="G43" s="398"/>
    </row>
    <row r="44" spans="1:7" ht="15.75">
      <c r="A44" s="401" t="s">
        <v>741</v>
      </c>
      <c r="B44" s="395"/>
      <c r="C44" s="404" t="s">
        <v>18</v>
      </c>
      <c r="D44" s="404" t="s">
        <v>18</v>
      </c>
      <c r="E44" s="404" t="s">
        <v>18</v>
      </c>
      <c r="F44" s="397"/>
      <c r="G44" s="398"/>
    </row>
    <row r="45" spans="1:7" ht="15.75">
      <c r="A45" s="401" t="s">
        <v>742</v>
      </c>
      <c r="B45" s="395"/>
      <c r="C45" s="403">
        <v>1</v>
      </c>
      <c r="D45" s="404" t="s">
        <v>18</v>
      </c>
      <c r="E45" s="404">
        <v>1</v>
      </c>
      <c r="F45" s="397"/>
      <c r="G45" s="398"/>
    </row>
    <row r="46" spans="1:7" ht="15.75">
      <c r="A46" s="401" t="s">
        <v>743</v>
      </c>
      <c r="B46" s="395"/>
      <c r="C46" s="404" t="s">
        <v>18</v>
      </c>
      <c r="D46" s="404" t="s">
        <v>18</v>
      </c>
      <c r="E46" s="404" t="s">
        <v>18</v>
      </c>
      <c r="F46" s="397"/>
      <c r="G46" s="398"/>
    </row>
    <row r="47" spans="1:7" ht="15.75">
      <c r="A47" s="401" t="s">
        <v>744</v>
      </c>
      <c r="B47" s="395"/>
      <c r="C47" s="404" t="s">
        <v>18</v>
      </c>
      <c r="D47" s="404" t="s">
        <v>18</v>
      </c>
      <c r="E47" s="404" t="s">
        <v>18</v>
      </c>
      <c r="F47" s="397"/>
      <c r="G47" s="398"/>
    </row>
    <row r="48" spans="1:7" ht="15.75">
      <c r="A48" s="401" t="s">
        <v>745</v>
      </c>
      <c r="B48" s="395"/>
      <c r="C48" s="406" t="s">
        <v>18</v>
      </c>
      <c r="D48" s="406" t="s">
        <v>18</v>
      </c>
      <c r="E48" s="404" t="s">
        <v>18</v>
      </c>
      <c r="F48" s="397"/>
      <c r="G48" s="398"/>
    </row>
    <row r="49" spans="1:10" ht="15.75">
      <c r="A49" s="401" t="s">
        <v>746</v>
      </c>
      <c r="B49" s="395"/>
      <c r="C49" s="403">
        <v>2</v>
      </c>
      <c r="D49" s="403">
        <v>1</v>
      </c>
      <c r="E49" s="403">
        <v>1</v>
      </c>
      <c r="F49" s="397"/>
      <c r="G49" s="398"/>
    </row>
    <row r="50" spans="1:10" ht="15.75">
      <c r="A50" s="401" t="s">
        <v>747</v>
      </c>
      <c r="B50" s="395"/>
      <c r="C50" s="404" t="s">
        <v>18</v>
      </c>
      <c r="D50" s="403">
        <v>1</v>
      </c>
      <c r="E50" s="403">
        <v>3</v>
      </c>
      <c r="F50" s="397"/>
      <c r="G50" s="398"/>
    </row>
    <row r="51" spans="1:10" ht="15" customHeight="1">
      <c r="A51" s="401"/>
      <c r="B51" s="395"/>
      <c r="C51" s="410"/>
      <c r="D51" s="410"/>
      <c r="E51" s="410"/>
      <c r="F51" s="397"/>
      <c r="G51" s="398"/>
    </row>
    <row r="52" spans="1:10" ht="15.75">
      <c r="A52" s="394" t="s">
        <v>147</v>
      </c>
      <c r="B52" s="395"/>
      <c r="C52" s="396">
        <f>SUM(C54:C66)</f>
        <v>81</v>
      </c>
      <c r="D52" s="396">
        <f>SUM(D54:D66)</f>
        <v>69</v>
      </c>
      <c r="E52" s="396">
        <v>65</v>
      </c>
      <c r="F52" s="397"/>
      <c r="G52" s="398"/>
    </row>
    <row r="53" spans="1:10">
      <c r="A53" s="399" t="s">
        <v>148</v>
      </c>
      <c r="B53" s="395"/>
      <c r="C53" s="400"/>
      <c r="D53" s="397"/>
      <c r="E53" s="397"/>
      <c r="F53" s="397"/>
      <c r="G53" s="398"/>
    </row>
    <row r="54" spans="1:10" ht="15.75">
      <c r="A54" s="401" t="s">
        <v>748</v>
      </c>
      <c r="B54" s="395"/>
      <c r="C54" s="402">
        <v>2</v>
      </c>
      <c r="D54" s="402">
        <v>1</v>
      </c>
      <c r="E54" s="402">
        <v>1</v>
      </c>
      <c r="F54" s="397"/>
      <c r="G54" s="398"/>
    </row>
    <row r="55" spans="1:10" ht="15.75">
      <c r="A55" s="401" t="s">
        <v>749</v>
      </c>
      <c r="B55" s="395"/>
      <c r="C55" s="404" t="s">
        <v>18</v>
      </c>
      <c r="D55" s="403">
        <v>1</v>
      </c>
      <c r="E55" s="404" t="s">
        <v>18</v>
      </c>
      <c r="F55" s="397"/>
      <c r="G55" s="398"/>
    </row>
    <row r="56" spans="1:10" ht="15.75">
      <c r="A56" s="401" t="s">
        <v>750</v>
      </c>
      <c r="B56" s="395"/>
      <c r="C56" s="404" t="s">
        <v>18</v>
      </c>
      <c r="D56" s="404" t="s">
        <v>18</v>
      </c>
      <c r="E56" s="404" t="s">
        <v>18</v>
      </c>
      <c r="F56" s="397"/>
      <c r="G56" s="398"/>
    </row>
    <row r="57" spans="1:10" ht="15.75">
      <c r="A57" s="401" t="s">
        <v>751</v>
      </c>
      <c r="B57" s="395"/>
      <c r="C57" s="404" t="s">
        <v>18</v>
      </c>
      <c r="D57" s="404" t="s">
        <v>18</v>
      </c>
      <c r="E57" s="404" t="s">
        <v>18</v>
      </c>
      <c r="F57" s="397"/>
      <c r="G57" s="398"/>
    </row>
    <row r="58" spans="1:10" ht="15.75">
      <c r="A58" s="401" t="s">
        <v>752</v>
      </c>
      <c r="B58" s="395"/>
      <c r="C58" s="404" t="s">
        <v>18</v>
      </c>
      <c r="D58" s="404" t="s">
        <v>18</v>
      </c>
      <c r="E58" s="404" t="s">
        <v>18</v>
      </c>
      <c r="F58" s="397"/>
      <c r="G58" s="398"/>
    </row>
    <row r="59" spans="1:10" ht="15.75">
      <c r="A59" s="401" t="s">
        <v>753</v>
      </c>
      <c r="B59" s="395"/>
      <c r="C59" s="405" t="s">
        <v>18</v>
      </c>
      <c r="D59" s="411">
        <v>1</v>
      </c>
      <c r="E59" s="404" t="s">
        <v>18</v>
      </c>
      <c r="F59" s="397"/>
      <c r="G59" s="398"/>
    </row>
    <row r="60" spans="1:10" ht="15.75">
      <c r="A60" s="401" t="s">
        <v>754</v>
      </c>
      <c r="B60" s="395"/>
      <c r="C60" s="407" t="s">
        <v>18</v>
      </c>
      <c r="D60" s="407" t="s">
        <v>18</v>
      </c>
      <c r="E60" s="404" t="s">
        <v>18</v>
      </c>
      <c r="F60" s="397"/>
      <c r="G60" s="398"/>
    </row>
    <row r="61" spans="1:10" ht="15.75">
      <c r="A61" s="401" t="s">
        <v>755</v>
      </c>
      <c r="B61" s="395"/>
      <c r="C61" s="406" t="s">
        <v>18</v>
      </c>
      <c r="D61" s="406" t="s">
        <v>18</v>
      </c>
      <c r="E61" s="404" t="s">
        <v>18</v>
      </c>
      <c r="F61" s="397"/>
      <c r="G61" s="398"/>
    </row>
    <row r="62" spans="1:10" ht="15.75">
      <c r="A62" s="401" t="s">
        <v>756</v>
      </c>
      <c r="B62" s="395"/>
      <c r="C62" s="404" t="s">
        <v>18</v>
      </c>
      <c r="D62" s="404" t="s">
        <v>18</v>
      </c>
      <c r="E62" s="404" t="s">
        <v>18</v>
      </c>
      <c r="F62" s="397"/>
      <c r="G62" s="398"/>
    </row>
    <row r="63" spans="1:10" ht="15.75">
      <c r="A63" s="401" t="s">
        <v>757</v>
      </c>
      <c r="B63" s="395"/>
      <c r="C63" s="404" t="s">
        <v>18</v>
      </c>
      <c r="D63" s="404" t="s">
        <v>18</v>
      </c>
      <c r="E63" s="404" t="s">
        <v>18</v>
      </c>
      <c r="F63" s="397"/>
      <c r="G63" s="398"/>
      <c r="J63" s="158"/>
    </row>
    <row r="64" spans="1:10" ht="15.75">
      <c r="A64" s="401" t="s">
        <v>758</v>
      </c>
      <c r="B64" s="395"/>
      <c r="C64" s="404" t="s">
        <v>18</v>
      </c>
      <c r="D64" s="404" t="s">
        <v>18</v>
      </c>
      <c r="E64" s="404" t="s">
        <v>18</v>
      </c>
      <c r="F64" s="397"/>
      <c r="G64" s="398"/>
    </row>
    <row r="65" spans="1:7" ht="15.75">
      <c r="A65" s="401" t="s">
        <v>759</v>
      </c>
      <c r="B65" s="395"/>
      <c r="C65" s="403">
        <v>79</v>
      </c>
      <c r="D65" s="403">
        <v>66</v>
      </c>
      <c r="E65" s="403">
        <v>64</v>
      </c>
      <c r="F65" s="397"/>
      <c r="G65" s="398"/>
    </row>
    <row r="66" spans="1:7" ht="15.75">
      <c r="A66" s="401" t="s">
        <v>760</v>
      </c>
      <c r="B66" s="395"/>
      <c r="C66" s="405" t="s">
        <v>18</v>
      </c>
      <c r="D66" s="405" t="s">
        <v>18</v>
      </c>
      <c r="E66" s="404" t="s">
        <v>18</v>
      </c>
      <c r="F66" s="397"/>
      <c r="G66" s="398"/>
    </row>
    <row r="67" spans="1:7" ht="15" customHeight="1">
      <c r="A67" s="838"/>
      <c r="B67" s="838"/>
      <c r="C67" s="838"/>
      <c r="D67" s="838"/>
      <c r="E67" s="838"/>
      <c r="F67" s="838"/>
      <c r="G67" s="398"/>
    </row>
    <row r="68" spans="1:7" ht="15" customHeight="1">
      <c r="A68" s="412"/>
      <c r="B68" s="400"/>
      <c r="C68" s="400"/>
      <c r="D68" s="397"/>
      <c r="E68" s="397"/>
      <c r="F68" s="21" t="s">
        <v>145</v>
      </c>
      <c r="G68" s="398"/>
    </row>
    <row r="69" spans="1:7" ht="15" customHeight="1">
      <c r="A69" s="412"/>
      <c r="B69" s="400"/>
      <c r="C69" s="400"/>
      <c r="D69" s="397"/>
      <c r="E69" s="397"/>
      <c r="F69" s="23" t="s">
        <v>146</v>
      </c>
      <c r="G69" s="398"/>
    </row>
  </sheetData>
  <conditionalFormatting sqref="A6:F6">
    <cfRule type="cellIs" dxfId="5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67"/>
  <sheetViews>
    <sheetView tabSelected="1" view="pageBreakPreview" zoomScale="70" zoomScaleNormal="100" zoomScaleSheetLayoutView="70" workbookViewId="0">
      <selection activeCell="B5" sqref="B5"/>
    </sheetView>
  </sheetViews>
  <sheetFormatPr defaultColWidth="9.140625" defaultRowHeight="15" customHeight="1"/>
  <cols>
    <col min="1" max="1" width="9.7109375" style="353" customWidth="1"/>
    <col min="2" max="2" width="59.85546875" style="353" customWidth="1"/>
    <col min="3" max="5" width="16.28515625" style="353" customWidth="1"/>
    <col min="6" max="6" width="1.7109375" style="353" customWidth="1"/>
    <col min="7" max="7" width="11.85546875" style="353" customWidth="1"/>
    <col min="8" max="16384" width="9.140625" style="353"/>
  </cols>
  <sheetData>
    <row r="1" spans="1:7" ht="8.1" customHeight="1"/>
    <row r="2" spans="1:7" ht="8.1" customHeight="1"/>
    <row r="3" spans="1:7" ht="16.5" customHeight="1">
      <c r="A3" s="289" t="s">
        <v>892</v>
      </c>
      <c r="B3" s="354"/>
    </row>
    <row r="4" spans="1:7" ht="16.5" customHeight="1">
      <c r="A4" s="292" t="s">
        <v>891</v>
      </c>
      <c r="B4" s="355"/>
    </row>
    <row r="5" spans="1:7" ht="15" customHeight="1" thickBot="1">
      <c r="A5" s="356"/>
      <c r="B5" s="356"/>
      <c r="C5" s="356"/>
      <c r="D5" s="356"/>
      <c r="E5" s="356"/>
      <c r="F5" s="356"/>
    </row>
    <row r="6" spans="1:7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358"/>
    </row>
    <row r="7" spans="1:7" ht="15" customHeight="1">
      <c r="A7" s="357"/>
      <c r="B7" s="358"/>
      <c r="C7" s="358"/>
      <c r="D7" s="358"/>
      <c r="E7" s="358"/>
      <c r="F7" s="358"/>
      <c r="G7" s="358"/>
    </row>
    <row r="8" spans="1:7" ht="15" customHeight="1">
      <c r="A8" s="359" t="s">
        <v>155</v>
      </c>
      <c r="B8" s="360"/>
      <c r="C8" s="361">
        <v>164</v>
      </c>
      <c r="D8" s="361">
        <v>143</v>
      </c>
      <c r="E8" s="361">
        <v>112</v>
      </c>
      <c r="F8" s="360"/>
      <c r="G8" s="362"/>
    </row>
    <row r="9" spans="1:7" ht="15" customHeight="1">
      <c r="A9" s="363" t="s">
        <v>156</v>
      </c>
      <c r="B9" s="360"/>
      <c r="C9" s="364"/>
      <c r="D9" s="360"/>
      <c r="E9" s="360"/>
      <c r="F9" s="360"/>
      <c r="G9" s="362"/>
    </row>
    <row r="10" spans="1:7" ht="15" customHeight="1">
      <c r="A10" s="363"/>
      <c r="B10" s="360"/>
      <c r="C10" s="364"/>
      <c r="D10" s="360"/>
      <c r="E10" s="360"/>
      <c r="F10" s="360"/>
      <c r="G10" s="362"/>
    </row>
    <row r="11" spans="1:7" ht="15" customHeight="1">
      <c r="A11" s="359" t="s">
        <v>442</v>
      </c>
      <c r="B11" s="360"/>
      <c r="C11" s="365">
        <v>114</v>
      </c>
      <c r="D11" s="365">
        <v>109</v>
      </c>
      <c r="E11" s="365">
        <v>31</v>
      </c>
      <c r="F11" s="360"/>
      <c r="G11" s="362"/>
    </row>
    <row r="12" spans="1:7" ht="15" customHeight="1">
      <c r="A12" s="363" t="s">
        <v>443</v>
      </c>
      <c r="B12" s="360"/>
      <c r="C12" s="364"/>
      <c r="D12" s="360"/>
      <c r="E12" s="360"/>
      <c r="F12" s="360"/>
      <c r="G12" s="362"/>
    </row>
    <row r="13" spans="1:7" ht="15" customHeight="1">
      <c r="A13" s="366" t="s">
        <v>703</v>
      </c>
      <c r="B13" s="360"/>
      <c r="C13" s="367">
        <v>104</v>
      </c>
      <c r="D13" s="367">
        <v>98</v>
      </c>
      <c r="E13" s="367">
        <v>30</v>
      </c>
      <c r="F13" s="360"/>
      <c r="G13" s="362"/>
    </row>
    <row r="14" spans="1:7" ht="15" customHeight="1">
      <c r="A14" s="366" t="s">
        <v>704</v>
      </c>
      <c r="B14" s="360"/>
      <c r="C14" s="367">
        <v>10</v>
      </c>
      <c r="D14" s="367">
        <v>11</v>
      </c>
      <c r="E14" s="367">
        <v>1</v>
      </c>
      <c r="F14" s="360"/>
      <c r="G14" s="362"/>
    </row>
    <row r="15" spans="1:7" ht="15" customHeight="1">
      <c r="A15" s="366"/>
      <c r="B15" s="360"/>
      <c r="C15" s="367"/>
      <c r="D15" s="367"/>
      <c r="E15" s="367"/>
      <c r="F15" s="360"/>
      <c r="G15" s="362"/>
    </row>
    <row r="16" spans="1:7" ht="15" customHeight="1">
      <c r="A16" s="359" t="s">
        <v>149</v>
      </c>
      <c r="B16" s="360"/>
      <c r="C16" s="359"/>
      <c r="D16" s="359"/>
      <c r="E16" s="359"/>
      <c r="F16" s="360"/>
      <c r="G16" s="362"/>
    </row>
    <row r="17" spans="1:7" ht="15" customHeight="1">
      <c r="A17" s="368" t="s">
        <v>150</v>
      </c>
      <c r="B17" s="360"/>
      <c r="C17" s="360"/>
      <c r="D17" s="360"/>
      <c r="E17" s="360"/>
      <c r="F17" s="360"/>
      <c r="G17" s="362"/>
    </row>
    <row r="18" spans="1:7" ht="7.9" customHeight="1">
      <c r="A18" s="368"/>
      <c r="B18" s="360"/>
      <c r="C18" s="360"/>
      <c r="D18" s="360"/>
      <c r="E18" s="360"/>
      <c r="F18" s="360"/>
      <c r="G18" s="362"/>
    </row>
    <row r="19" spans="1:7" ht="15" customHeight="1">
      <c r="A19" s="369" t="s">
        <v>151</v>
      </c>
      <c r="B19" s="370"/>
      <c r="C19" s="361" t="s">
        <v>194</v>
      </c>
      <c r="D19" s="361" t="s">
        <v>194</v>
      </c>
      <c r="E19" s="361" t="s">
        <v>194</v>
      </c>
      <c r="F19" s="360"/>
      <c r="G19" s="362"/>
    </row>
    <row r="20" spans="1:7" ht="15" customHeight="1">
      <c r="A20" s="371" t="s">
        <v>348</v>
      </c>
      <c r="B20" s="372"/>
      <c r="C20" s="372"/>
      <c r="D20" s="360"/>
      <c r="E20" s="360"/>
      <c r="F20" s="360"/>
      <c r="G20" s="362"/>
    </row>
    <row r="21" spans="1:7" ht="7.9" customHeight="1">
      <c r="A21" s="371"/>
      <c r="B21" s="372"/>
      <c r="C21" s="372"/>
      <c r="D21" s="360"/>
      <c r="E21" s="360"/>
      <c r="F21" s="360"/>
      <c r="G21" s="362"/>
    </row>
    <row r="22" spans="1:7" ht="15" customHeight="1">
      <c r="A22" s="369" t="s">
        <v>474</v>
      </c>
      <c r="B22" s="370"/>
      <c r="C22" s="373" t="s">
        <v>194</v>
      </c>
      <c r="D22" s="373" t="s">
        <v>194</v>
      </c>
      <c r="E22" s="373" t="s">
        <v>194</v>
      </c>
      <c r="F22" s="360"/>
      <c r="G22" s="362"/>
    </row>
    <row r="23" spans="1:7" ht="15" customHeight="1">
      <c r="A23" s="371" t="s">
        <v>349</v>
      </c>
      <c r="B23" s="372"/>
      <c r="C23" s="372"/>
      <c r="D23" s="360"/>
      <c r="E23" s="360"/>
      <c r="F23" s="360"/>
      <c r="G23" s="374"/>
    </row>
    <row r="24" spans="1:7" ht="7.9" customHeight="1">
      <c r="A24" s="371"/>
      <c r="B24" s="372"/>
      <c r="C24" s="372"/>
      <c r="D24" s="360"/>
      <c r="E24" s="360"/>
      <c r="F24" s="360"/>
      <c r="G24" s="374"/>
    </row>
    <row r="25" spans="1:7" ht="15" customHeight="1">
      <c r="A25" s="375" t="s">
        <v>705</v>
      </c>
      <c r="B25" s="372"/>
      <c r="C25" s="361" t="s">
        <v>194</v>
      </c>
      <c r="D25" s="361" t="s">
        <v>194</v>
      </c>
      <c r="E25" s="361" t="s">
        <v>194</v>
      </c>
      <c r="F25" s="360"/>
      <c r="G25" s="374"/>
    </row>
    <row r="26" spans="1:7" ht="15" customHeight="1">
      <c r="A26" s="376" t="s">
        <v>706</v>
      </c>
      <c r="B26" s="372"/>
      <c r="C26" s="361" t="s">
        <v>194</v>
      </c>
      <c r="D26" s="361" t="s">
        <v>194</v>
      </c>
      <c r="E26" s="361" t="s">
        <v>194</v>
      </c>
      <c r="F26" s="360"/>
      <c r="G26" s="374"/>
    </row>
    <row r="27" spans="1:7" ht="15" customHeight="1">
      <c r="A27" s="376" t="s">
        <v>707</v>
      </c>
      <c r="B27" s="372"/>
      <c r="C27" s="361" t="s">
        <v>194</v>
      </c>
      <c r="D27" s="361" t="s">
        <v>194</v>
      </c>
      <c r="E27" s="361" t="s">
        <v>194</v>
      </c>
      <c r="F27" s="360"/>
      <c r="G27" s="374"/>
    </row>
    <row r="28" spans="1:7" ht="15" customHeight="1">
      <c r="A28" s="376" t="s">
        <v>708</v>
      </c>
      <c r="B28" s="372"/>
      <c r="C28" s="361" t="s">
        <v>194</v>
      </c>
      <c r="D28" s="361" t="s">
        <v>194</v>
      </c>
      <c r="E28" s="361" t="s">
        <v>194</v>
      </c>
      <c r="F28" s="360"/>
      <c r="G28" s="374"/>
    </row>
    <row r="29" spans="1:7" ht="7.9" customHeight="1">
      <c r="A29" s="371"/>
      <c r="B29" s="372"/>
      <c r="C29" s="372"/>
      <c r="D29" s="360"/>
      <c r="E29" s="360"/>
      <c r="F29" s="360"/>
      <c r="G29" s="374"/>
    </row>
    <row r="30" spans="1:7" ht="15" customHeight="1">
      <c r="A30" s="376" t="s">
        <v>703</v>
      </c>
      <c r="B30" s="370"/>
      <c r="C30" s="373" t="s">
        <v>194</v>
      </c>
      <c r="D30" s="373" t="s">
        <v>194</v>
      </c>
      <c r="E30" s="373" t="s">
        <v>194</v>
      </c>
      <c r="F30" s="360"/>
      <c r="G30" s="362"/>
    </row>
    <row r="31" spans="1:7" ht="15" customHeight="1">
      <c r="A31" s="377" t="s">
        <v>705</v>
      </c>
      <c r="B31" s="370"/>
      <c r="C31" s="361" t="s">
        <v>194</v>
      </c>
      <c r="D31" s="361" t="s">
        <v>194</v>
      </c>
      <c r="E31" s="361" t="s">
        <v>194</v>
      </c>
      <c r="F31" s="360"/>
      <c r="G31" s="362"/>
    </row>
    <row r="32" spans="1:7" ht="15" customHeight="1">
      <c r="A32" s="378" t="s">
        <v>706</v>
      </c>
      <c r="B32" s="370"/>
      <c r="C32" s="361" t="s">
        <v>194</v>
      </c>
      <c r="D32" s="361" t="s">
        <v>194</v>
      </c>
      <c r="E32" s="361" t="s">
        <v>194</v>
      </c>
      <c r="F32" s="360"/>
      <c r="G32" s="362"/>
    </row>
    <row r="33" spans="1:8" ht="15" customHeight="1">
      <c r="A33" s="378" t="s">
        <v>707</v>
      </c>
      <c r="B33" s="370"/>
      <c r="C33" s="361" t="s">
        <v>194</v>
      </c>
      <c r="D33" s="361" t="s">
        <v>194</v>
      </c>
      <c r="E33" s="361" t="s">
        <v>194</v>
      </c>
      <c r="F33" s="360"/>
      <c r="G33" s="362"/>
    </row>
    <row r="34" spans="1:8" ht="15" customHeight="1">
      <c r="A34" s="378" t="s">
        <v>708</v>
      </c>
      <c r="B34" s="370"/>
      <c r="C34" s="361" t="s">
        <v>194</v>
      </c>
      <c r="D34" s="361" t="s">
        <v>194</v>
      </c>
      <c r="E34" s="361" t="s">
        <v>194</v>
      </c>
      <c r="F34" s="360"/>
      <c r="G34" s="362"/>
    </row>
    <row r="35" spans="1:8" ht="7.9" customHeight="1">
      <c r="A35" s="378"/>
      <c r="B35" s="370"/>
      <c r="C35" s="361"/>
      <c r="D35" s="361"/>
      <c r="E35" s="361"/>
      <c r="F35" s="360"/>
      <c r="G35" s="362"/>
    </row>
    <row r="36" spans="1:8" ht="15" customHeight="1">
      <c r="A36" s="376" t="s">
        <v>704</v>
      </c>
      <c r="B36" s="370"/>
      <c r="C36" s="373" t="s">
        <v>194</v>
      </c>
      <c r="D36" s="373" t="s">
        <v>194</v>
      </c>
      <c r="E36" s="373" t="s">
        <v>194</v>
      </c>
      <c r="F36" s="360"/>
      <c r="G36" s="362"/>
    </row>
    <row r="37" spans="1:8" ht="15" customHeight="1">
      <c r="A37" s="377" t="s">
        <v>705</v>
      </c>
      <c r="B37" s="370"/>
      <c r="C37" s="361" t="s">
        <v>194</v>
      </c>
      <c r="D37" s="361" t="s">
        <v>194</v>
      </c>
      <c r="E37" s="361" t="s">
        <v>194</v>
      </c>
      <c r="F37" s="360"/>
      <c r="G37" s="362"/>
    </row>
    <row r="38" spans="1:8" ht="15" customHeight="1">
      <c r="A38" s="378" t="s">
        <v>706</v>
      </c>
      <c r="B38" s="370"/>
      <c r="C38" s="361" t="s">
        <v>194</v>
      </c>
      <c r="D38" s="361" t="s">
        <v>194</v>
      </c>
      <c r="E38" s="361" t="s">
        <v>194</v>
      </c>
      <c r="F38" s="360"/>
      <c r="G38" s="362"/>
    </row>
    <row r="39" spans="1:8" ht="15" customHeight="1">
      <c r="A39" s="378" t="s">
        <v>707</v>
      </c>
      <c r="B39" s="370"/>
      <c r="C39" s="361" t="s">
        <v>194</v>
      </c>
      <c r="D39" s="361" t="s">
        <v>194</v>
      </c>
      <c r="E39" s="361" t="s">
        <v>194</v>
      </c>
      <c r="F39" s="360"/>
      <c r="G39" s="362"/>
    </row>
    <row r="40" spans="1:8" ht="15" customHeight="1">
      <c r="A40" s="378" t="s">
        <v>708</v>
      </c>
      <c r="B40" s="370"/>
      <c r="C40" s="361" t="s">
        <v>194</v>
      </c>
      <c r="D40" s="361" t="s">
        <v>194</v>
      </c>
      <c r="E40" s="361" t="s">
        <v>194</v>
      </c>
      <c r="F40" s="360"/>
      <c r="G40" s="362"/>
    </row>
    <row r="41" spans="1:8" ht="15" customHeight="1">
      <c r="A41" s="371"/>
      <c r="B41" s="372"/>
      <c r="C41" s="372"/>
      <c r="D41" s="360"/>
      <c r="E41" s="360"/>
      <c r="F41" s="360"/>
      <c r="G41" s="374"/>
    </row>
    <row r="42" spans="1:8" ht="15" customHeight="1">
      <c r="A42" s="379" t="s">
        <v>293</v>
      </c>
      <c r="B42" s="360"/>
      <c r="C42" s="373" t="s">
        <v>194</v>
      </c>
      <c r="D42" s="373" t="s">
        <v>194</v>
      </c>
      <c r="E42" s="373" t="s">
        <v>194</v>
      </c>
      <c r="F42" s="360"/>
      <c r="G42" s="362"/>
    </row>
    <row r="43" spans="1:8" ht="15" customHeight="1">
      <c r="A43" s="368" t="s">
        <v>475</v>
      </c>
      <c r="B43" s="360"/>
      <c r="C43" s="360"/>
      <c r="D43" s="360"/>
      <c r="E43" s="360"/>
      <c r="F43" s="360"/>
      <c r="G43" s="362"/>
    </row>
    <row r="44" spans="1:8" ht="8.1" customHeight="1">
      <c r="A44" s="380"/>
      <c r="C44" s="381"/>
      <c r="D44" s="381"/>
      <c r="E44" s="381"/>
    </row>
    <row r="45" spans="1:8" ht="15" customHeight="1">
      <c r="A45" s="376" t="s">
        <v>703</v>
      </c>
      <c r="C45" s="361" t="s">
        <v>194</v>
      </c>
      <c r="D45" s="361" t="s">
        <v>194</v>
      </c>
      <c r="E45" s="361" t="s">
        <v>194</v>
      </c>
      <c r="H45" s="382"/>
    </row>
    <row r="46" spans="1:8" ht="15" customHeight="1">
      <c r="A46" s="376" t="s">
        <v>704</v>
      </c>
      <c r="C46" s="361" t="s">
        <v>194</v>
      </c>
      <c r="D46" s="361" t="s">
        <v>194</v>
      </c>
      <c r="E46" s="361" t="s">
        <v>194</v>
      </c>
    </row>
    <row r="47" spans="1:8" ht="8.1" customHeight="1">
      <c r="A47" s="383"/>
      <c r="C47" s="381"/>
      <c r="D47" s="381"/>
      <c r="E47" s="381"/>
    </row>
    <row r="48" spans="1:8" ht="15" customHeight="1">
      <c r="A48" s="376" t="s">
        <v>152</v>
      </c>
      <c r="C48" s="373" t="s">
        <v>194</v>
      </c>
      <c r="D48" s="373" t="s">
        <v>194</v>
      </c>
      <c r="E48" s="373" t="s">
        <v>194</v>
      </c>
    </row>
    <row r="49" spans="1:7" ht="15" customHeight="1">
      <c r="A49" s="384" t="s">
        <v>404</v>
      </c>
      <c r="C49" s="381"/>
      <c r="D49" s="381"/>
      <c r="E49" s="381"/>
    </row>
    <row r="50" spans="1:7" ht="15" customHeight="1">
      <c r="A50" s="378" t="s">
        <v>153</v>
      </c>
      <c r="C50" s="361" t="s">
        <v>194</v>
      </c>
      <c r="D50" s="361" t="s">
        <v>194</v>
      </c>
      <c r="E50" s="361" t="s">
        <v>194</v>
      </c>
    </row>
    <row r="51" spans="1:7" ht="15" customHeight="1">
      <c r="A51" s="378" t="s">
        <v>706</v>
      </c>
      <c r="C51" s="361" t="s">
        <v>194</v>
      </c>
      <c r="D51" s="361" t="s">
        <v>194</v>
      </c>
      <c r="E51" s="361" t="s">
        <v>194</v>
      </c>
    </row>
    <row r="52" spans="1:7" ht="15" customHeight="1">
      <c r="A52" s="378" t="s">
        <v>707</v>
      </c>
      <c r="C52" s="361" t="s">
        <v>194</v>
      </c>
      <c r="D52" s="361" t="s">
        <v>194</v>
      </c>
      <c r="E52" s="361" t="s">
        <v>194</v>
      </c>
    </row>
    <row r="53" spans="1:7" ht="15" customHeight="1">
      <c r="A53" s="378" t="s">
        <v>708</v>
      </c>
      <c r="C53" s="361" t="s">
        <v>194</v>
      </c>
      <c r="D53" s="361" t="s">
        <v>194</v>
      </c>
      <c r="E53" s="361" t="s">
        <v>194</v>
      </c>
    </row>
    <row r="54" spans="1:7" ht="8.1" customHeight="1">
      <c r="A54" s="376"/>
      <c r="C54" s="381"/>
      <c r="D54" s="381"/>
      <c r="E54" s="381"/>
    </row>
    <row r="55" spans="1:7" ht="15" customHeight="1">
      <c r="A55" s="376" t="s">
        <v>154</v>
      </c>
      <c r="B55" s="382"/>
      <c r="C55" s="373" t="s">
        <v>194</v>
      </c>
      <c r="D55" s="373" t="s">
        <v>194</v>
      </c>
      <c r="E55" s="373" t="s">
        <v>194</v>
      </c>
      <c r="F55" s="382"/>
    </row>
    <row r="56" spans="1:7" ht="15" customHeight="1">
      <c r="A56" s="384" t="s">
        <v>509</v>
      </c>
      <c r="B56" s="382"/>
      <c r="C56" s="385"/>
      <c r="D56" s="385"/>
      <c r="E56" s="385"/>
      <c r="F56" s="382"/>
    </row>
    <row r="57" spans="1:7" ht="15" customHeight="1">
      <c r="A57" s="838"/>
      <c r="B57" s="838"/>
      <c r="C57" s="838"/>
      <c r="D57" s="838"/>
      <c r="E57" s="838"/>
      <c r="F57" s="838"/>
      <c r="G57" s="362"/>
    </row>
    <row r="58" spans="1:7" ht="15" customHeight="1">
      <c r="A58" s="369"/>
      <c r="B58" s="360"/>
      <c r="C58" s="360"/>
      <c r="D58" s="360"/>
      <c r="E58" s="360"/>
      <c r="F58" s="386" t="s">
        <v>476</v>
      </c>
      <c r="G58" s="362"/>
    </row>
    <row r="59" spans="1:7" ht="15" customHeight="1">
      <c r="A59" s="369"/>
      <c r="B59" s="360"/>
      <c r="C59" s="360"/>
      <c r="D59" s="360"/>
      <c r="E59" s="360"/>
      <c r="F59" s="386" t="s">
        <v>444</v>
      </c>
      <c r="G59" s="362"/>
    </row>
    <row r="60" spans="1:7" ht="15" customHeight="1">
      <c r="F60" s="386" t="s">
        <v>477</v>
      </c>
    </row>
    <row r="61" spans="1:7" ht="15" customHeight="1">
      <c r="F61" s="387" t="s">
        <v>478</v>
      </c>
    </row>
    <row r="62" spans="1:7" ht="15" customHeight="1">
      <c r="F62" s="387" t="s">
        <v>445</v>
      </c>
    </row>
    <row r="63" spans="1:7" ht="15" customHeight="1">
      <c r="F63" s="387" t="s">
        <v>479</v>
      </c>
    </row>
    <row r="64" spans="1:7" ht="8.1" customHeight="1">
      <c r="F64" s="387"/>
    </row>
    <row r="65" spans="1:1" ht="15" customHeight="1">
      <c r="A65" s="388" t="s">
        <v>709</v>
      </c>
    </row>
    <row r="66" spans="1:1" ht="15" customHeight="1">
      <c r="A66" s="389" t="s">
        <v>429</v>
      </c>
    </row>
    <row r="67" spans="1:1" ht="15" customHeight="1">
      <c r="A67" s="390" t="s">
        <v>430</v>
      </c>
    </row>
  </sheetData>
  <conditionalFormatting sqref="C25">
    <cfRule type="cellIs" dxfId="50" priority="13" stopIfTrue="1" operator="lessThan">
      <formula>0</formula>
    </cfRule>
  </conditionalFormatting>
  <conditionalFormatting sqref="C26">
    <cfRule type="cellIs" dxfId="49" priority="12" stopIfTrue="1" operator="lessThan">
      <formula>0</formula>
    </cfRule>
  </conditionalFormatting>
  <conditionalFormatting sqref="C27">
    <cfRule type="cellIs" dxfId="48" priority="11" stopIfTrue="1" operator="lessThan">
      <formula>0</formula>
    </cfRule>
  </conditionalFormatting>
  <conditionalFormatting sqref="C28">
    <cfRule type="cellIs" dxfId="47" priority="10" stopIfTrue="1" operator="lessThan">
      <formula>0</formula>
    </cfRule>
  </conditionalFormatting>
  <conditionalFormatting sqref="C31">
    <cfRule type="cellIs" dxfId="46" priority="9" stopIfTrue="1" operator="lessThan">
      <formula>0</formula>
    </cfRule>
  </conditionalFormatting>
  <conditionalFormatting sqref="C32">
    <cfRule type="cellIs" dxfId="45" priority="8" stopIfTrue="1" operator="lessThan">
      <formula>0</formula>
    </cfRule>
  </conditionalFormatting>
  <conditionalFormatting sqref="C33">
    <cfRule type="cellIs" dxfId="44" priority="7" stopIfTrue="1" operator="lessThan">
      <formula>0</formula>
    </cfRule>
  </conditionalFormatting>
  <conditionalFormatting sqref="C34">
    <cfRule type="cellIs" dxfId="43" priority="6" stopIfTrue="1" operator="lessThan">
      <formula>0</formula>
    </cfRule>
  </conditionalFormatting>
  <conditionalFormatting sqref="C37">
    <cfRule type="cellIs" dxfId="42" priority="5" stopIfTrue="1" operator="lessThan">
      <formula>0</formula>
    </cfRule>
  </conditionalFormatting>
  <conditionalFormatting sqref="C38">
    <cfRule type="cellIs" dxfId="41" priority="4" stopIfTrue="1" operator="lessThan">
      <formula>0</formula>
    </cfRule>
  </conditionalFormatting>
  <conditionalFormatting sqref="C39">
    <cfRule type="cellIs" dxfId="40" priority="3" stopIfTrue="1" operator="lessThan">
      <formula>0</formula>
    </cfRule>
  </conditionalFormatting>
  <conditionalFormatting sqref="C40">
    <cfRule type="cellIs" dxfId="39" priority="2" stopIfTrue="1" operator="lessThan">
      <formula>0</formula>
    </cfRule>
  </conditionalFormatting>
  <conditionalFormatting sqref="B10:B15">
    <cfRule type="cellIs" dxfId="38" priority="14" stopIfTrue="1" operator="lessThan">
      <formula>0</formula>
    </cfRule>
  </conditionalFormatting>
  <conditionalFormatting sqref="B8:B9 B17:C21 B22 B23:C24 B25:B28 B29:C29">
    <cfRule type="cellIs" dxfId="37" priority="15" stopIfTrue="1" operator="lessThan">
      <formula>0</formula>
    </cfRule>
  </conditionalFormatting>
  <conditionalFormatting sqref="A6:F6">
    <cfRule type="cellIs" dxfId="36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53"/>
  <sheetViews>
    <sheetView tabSelected="1" view="pageBreakPreview" zoomScale="70" zoomScaleNormal="100" zoomScaleSheetLayoutView="70" workbookViewId="0">
      <selection activeCell="B5" sqref="B5"/>
    </sheetView>
  </sheetViews>
  <sheetFormatPr defaultColWidth="9.140625" defaultRowHeight="15" customHeight="1"/>
  <cols>
    <col min="1" max="1" width="12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8.71093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289" t="s">
        <v>893</v>
      </c>
      <c r="B3" s="50"/>
    </row>
    <row r="4" spans="1:8" ht="16.5" customHeight="1">
      <c r="A4" s="292" t="s">
        <v>894</v>
      </c>
      <c r="B4" s="51"/>
      <c r="D4" s="323"/>
      <c r="E4" s="323"/>
      <c r="F4" s="323"/>
      <c r="G4" s="323"/>
    </row>
    <row r="5" spans="1:8" ht="15" customHeight="1" thickBot="1">
      <c r="A5" s="324"/>
      <c r="B5" s="324"/>
      <c r="C5" s="324"/>
      <c r="D5" s="324"/>
      <c r="E5" s="324"/>
      <c r="F5" s="324"/>
    </row>
    <row r="6" spans="1:8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325"/>
    </row>
    <row r="7" spans="1:8" ht="15" customHeight="1">
      <c r="A7" s="58"/>
      <c r="B7" s="325"/>
      <c r="C7" s="325"/>
      <c r="D7" s="325"/>
      <c r="E7" s="325"/>
      <c r="F7" s="325"/>
      <c r="G7" s="325"/>
    </row>
    <row r="8" spans="1:8" ht="15" customHeight="1">
      <c r="A8" s="65" t="s">
        <v>693</v>
      </c>
      <c r="C8" s="326">
        <v>1</v>
      </c>
      <c r="D8" s="327">
        <v>1</v>
      </c>
      <c r="E8" s="327">
        <v>1</v>
      </c>
      <c r="F8" s="85"/>
      <c r="G8" s="85"/>
    </row>
    <row r="9" spans="1:8" ht="15" customHeight="1">
      <c r="A9" s="70" t="s">
        <v>350</v>
      </c>
      <c r="B9" s="328"/>
      <c r="C9" s="326"/>
      <c r="D9" s="329"/>
      <c r="E9" s="329"/>
      <c r="F9" s="330"/>
      <c r="G9" s="331"/>
      <c r="H9" s="158"/>
    </row>
    <row r="10" spans="1:8" ht="15" customHeight="1">
      <c r="A10" s="70"/>
      <c r="B10" s="328"/>
      <c r="C10" s="332"/>
      <c r="D10" s="329"/>
      <c r="E10" s="329"/>
      <c r="F10" s="330"/>
      <c r="G10" s="331"/>
      <c r="H10" s="158"/>
    </row>
    <row r="11" spans="1:8" ht="15" customHeight="1">
      <c r="A11" s="65" t="s">
        <v>157</v>
      </c>
      <c r="B11" s="328"/>
      <c r="C11" s="333">
        <v>4</v>
      </c>
      <c r="D11" s="333">
        <v>4</v>
      </c>
      <c r="E11" s="333">
        <v>4</v>
      </c>
      <c r="F11" s="59"/>
      <c r="G11" s="334"/>
    </row>
    <row r="12" spans="1:8" ht="15" customHeight="1">
      <c r="A12" s="70" t="s">
        <v>510</v>
      </c>
      <c r="B12" s="81"/>
      <c r="C12" s="335"/>
      <c r="D12" s="59"/>
      <c r="E12" s="59"/>
      <c r="F12" s="59"/>
      <c r="G12" s="59"/>
    </row>
    <row r="13" spans="1:8" ht="15" customHeight="1">
      <c r="A13" s="70"/>
      <c r="B13" s="81"/>
      <c r="C13" s="335"/>
      <c r="D13" s="59"/>
      <c r="E13" s="59"/>
      <c r="F13" s="59"/>
      <c r="G13" s="59"/>
    </row>
    <row r="14" spans="1:8" ht="15" customHeight="1">
      <c r="A14" s="32" t="s">
        <v>273</v>
      </c>
      <c r="B14" s="150"/>
      <c r="C14" s="336" t="s">
        <v>18</v>
      </c>
      <c r="D14" s="42">
        <v>1</v>
      </c>
      <c r="E14" s="42">
        <v>1</v>
      </c>
      <c r="F14" s="30"/>
    </row>
    <row r="15" spans="1:8" ht="15" customHeight="1">
      <c r="A15" s="36" t="s">
        <v>351</v>
      </c>
      <c r="B15" s="150"/>
      <c r="C15" s="31"/>
      <c r="D15" s="31"/>
      <c r="E15" s="31"/>
      <c r="F15" s="30"/>
    </row>
    <row r="16" spans="1:8" ht="15" customHeight="1">
      <c r="A16" s="28"/>
      <c r="B16" s="28"/>
      <c r="C16" s="30"/>
      <c r="D16" s="30"/>
      <c r="E16" s="30"/>
      <c r="F16" s="30"/>
    </row>
    <row r="17" spans="1:7" ht="15" customHeight="1">
      <c r="A17" s="32" t="s">
        <v>511</v>
      </c>
      <c r="B17" s="150"/>
      <c r="C17" s="31"/>
      <c r="D17" s="31"/>
      <c r="E17" s="31"/>
      <c r="F17" s="30"/>
    </row>
    <row r="18" spans="1:7" ht="15" customHeight="1">
      <c r="A18" s="36" t="s">
        <v>512</v>
      </c>
      <c r="B18" s="150"/>
      <c r="C18" s="31"/>
      <c r="D18" s="31"/>
      <c r="E18" s="31"/>
      <c r="F18" s="30"/>
    </row>
    <row r="19" spans="1:7" ht="8.1" customHeight="1">
      <c r="A19" s="337"/>
      <c r="B19" s="150"/>
      <c r="C19" s="31"/>
      <c r="D19" s="31"/>
      <c r="E19" s="31"/>
      <c r="F19" s="31"/>
    </row>
    <row r="20" spans="1:7" ht="15" customHeight="1">
      <c r="A20" s="105" t="s">
        <v>281</v>
      </c>
      <c r="B20" s="25"/>
      <c r="C20" s="34">
        <f t="shared" ref="C20:D20" si="0">SUM(C21:C25)</f>
        <v>32176</v>
      </c>
      <c r="D20" s="34">
        <f t="shared" si="0"/>
        <v>34893</v>
      </c>
      <c r="E20" s="34" t="s">
        <v>194</v>
      </c>
      <c r="F20" s="34"/>
      <c r="G20" s="338"/>
    </row>
    <row r="21" spans="1:7" ht="15" customHeight="1">
      <c r="A21" s="139" t="s">
        <v>694</v>
      </c>
      <c r="B21" s="156"/>
      <c r="C21" s="339">
        <v>28466</v>
      </c>
      <c r="D21" s="339">
        <v>31071</v>
      </c>
      <c r="E21" s="339" t="s">
        <v>194</v>
      </c>
      <c r="F21" s="340"/>
      <c r="G21" s="341"/>
    </row>
    <row r="22" spans="1:7" ht="15" customHeight="1">
      <c r="A22" s="139" t="s">
        <v>695</v>
      </c>
      <c r="B22" s="156"/>
      <c r="C22" s="339">
        <v>3616</v>
      </c>
      <c r="D22" s="339">
        <v>3701</v>
      </c>
      <c r="E22" s="339" t="s">
        <v>194</v>
      </c>
      <c r="F22" s="340"/>
      <c r="G22" s="341"/>
    </row>
    <row r="23" spans="1:7" ht="15" customHeight="1">
      <c r="A23" s="139" t="s">
        <v>696</v>
      </c>
      <c r="B23" s="156"/>
      <c r="C23" s="339">
        <v>11</v>
      </c>
      <c r="D23" s="339">
        <v>11</v>
      </c>
      <c r="E23" s="339" t="s">
        <v>194</v>
      </c>
      <c r="F23" s="340"/>
      <c r="G23" s="341"/>
    </row>
    <row r="24" spans="1:7" ht="15" customHeight="1">
      <c r="A24" s="139" t="s">
        <v>697</v>
      </c>
      <c r="B24" s="156"/>
      <c r="C24" s="339">
        <v>36</v>
      </c>
      <c r="D24" s="339">
        <v>37</v>
      </c>
      <c r="E24" s="339" t="s">
        <v>194</v>
      </c>
      <c r="F24" s="340"/>
      <c r="G24" s="340"/>
    </row>
    <row r="25" spans="1:7" ht="15" customHeight="1">
      <c r="A25" s="139" t="s">
        <v>698</v>
      </c>
      <c r="B25" s="156"/>
      <c r="C25" s="339">
        <v>47</v>
      </c>
      <c r="D25" s="339">
        <v>73</v>
      </c>
      <c r="E25" s="339" t="s">
        <v>194</v>
      </c>
      <c r="F25" s="340"/>
      <c r="G25" s="340"/>
    </row>
    <row r="26" spans="1:7" ht="15" customHeight="1">
      <c r="A26" s="156"/>
      <c r="B26" s="156"/>
      <c r="C26" s="342"/>
      <c r="D26" s="342" t="s">
        <v>255</v>
      </c>
      <c r="E26" s="342"/>
      <c r="F26" s="340"/>
      <c r="G26" s="343"/>
    </row>
    <row r="27" spans="1:7" ht="15" customHeight="1">
      <c r="A27" s="152" t="s">
        <v>158</v>
      </c>
      <c r="B27" s="150"/>
      <c r="C27" s="31"/>
      <c r="D27" s="31"/>
      <c r="E27" s="31"/>
      <c r="F27" s="30"/>
    </row>
    <row r="28" spans="1:7" ht="15" customHeight="1">
      <c r="A28" s="337" t="s">
        <v>159</v>
      </c>
      <c r="B28" s="150"/>
      <c r="C28" s="31"/>
      <c r="D28" s="31"/>
      <c r="E28" s="31"/>
      <c r="F28" s="30"/>
    </row>
    <row r="29" spans="1:7" ht="8.1" customHeight="1">
      <c r="A29" s="337"/>
      <c r="B29" s="150"/>
      <c r="C29" s="31"/>
      <c r="D29" s="31"/>
      <c r="E29" s="31"/>
      <c r="F29" s="31"/>
    </row>
    <row r="30" spans="1:7" ht="15" customHeight="1">
      <c r="A30" s="105" t="s">
        <v>281</v>
      </c>
      <c r="B30" s="25"/>
      <c r="C30" s="34">
        <f t="shared" ref="C30:D30" si="1">SUM(C31:C35)</f>
        <v>3562</v>
      </c>
      <c r="D30" s="34">
        <f t="shared" si="1"/>
        <v>2717</v>
      </c>
      <c r="E30" s="34" t="s">
        <v>194</v>
      </c>
      <c r="F30" s="344"/>
      <c r="G30" s="338"/>
    </row>
    <row r="31" spans="1:7" ht="15" customHeight="1">
      <c r="A31" s="139" t="s">
        <v>699</v>
      </c>
      <c r="B31" s="156"/>
      <c r="C31" s="339">
        <v>3508</v>
      </c>
      <c r="D31" s="339">
        <v>2605</v>
      </c>
      <c r="E31" s="339" t="s">
        <v>194</v>
      </c>
      <c r="F31" s="340"/>
      <c r="G31" s="341"/>
    </row>
    <row r="32" spans="1:7" ht="15" customHeight="1">
      <c r="A32" s="139" t="s">
        <v>695</v>
      </c>
      <c r="B32" s="156"/>
      <c r="C32" s="339">
        <v>44</v>
      </c>
      <c r="D32" s="339">
        <v>85</v>
      </c>
      <c r="E32" s="339" t="s">
        <v>194</v>
      </c>
      <c r="F32" s="340"/>
      <c r="G32" s="341"/>
    </row>
    <row r="33" spans="1:7" ht="15" customHeight="1">
      <c r="A33" s="139" t="s">
        <v>696</v>
      </c>
      <c r="B33" s="156"/>
      <c r="C33" s="339">
        <v>0</v>
      </c>
      <c r="D33" s="339">
        <v>0</v>
      </c>
      <c r="E33" s="339" t="s">
        <v>194</v>
      </c>
      <c r="F33" s="340"/>
      <c r="G33" s="341"/>
    </row>
    <row r="34" spans="1:7" ht="15" customHeight="1">
      <c r="A34" s="139" t="s">
        <v>700</v>
      </c>
      <c r="B34" s="156"/>
      <c r="C34" s="339">
        <v>4</v>
      </c>
      <c r="D34" s="339">
        <v>1</v>
      </c>
      <c r="E34" s="339" t="s">
        <v>194</v>
      </c>
      <c r="F34" s="340"/>
      <c r="G34" s="340"/>
    </row>
    <row r="35" spans="1:7" ht="15" customHeight="1">
      <c r="A35" s="139" t="s">
        <v>701</v>
      </c>
      <c r="B35" s="156"/>
      <c r="C35" s="339">
        <v>6</v>
      </c>
      <c r="D35" s="339">
        <v>26</v>
      </c>
      <c r="E35" s="339" t="s">
        <v>194</v>
      </c>
      <c r="F35" s="340"/>
      <c r="G35" s="340"/>
    </row>
    <row r="36" spans="1:7" ht="8.1" customHeight="1">
      <c r="A36" s="171"/>
      <c r="B36" s="156"/>
      <c r="C36" s="345"/>
      <c r="D36" s="37"/>
      <c r="E36" s="37"/>
      <c r="F36" s="340"/>
      <c r="G36" s="340"/>
    </row>
    <row r="37" spans="1:7" ht="15" customHeight="1">
      <c r="A37" s="838"/>
      <c r="B37" s="838"/>
      <c r="C37" s="838"/>
      <c r="D37" s="838"/>
      <c r="E37" s="838"/>
      <c r="F37" s="838"/>
      <c r="G37" s="85"/>
    </row>
    <row r="38" spans="1:7" ht="15" customHeight="1">
      <c r="D38" s="85"/>
      <c r="E38" s="85"/>
      <c r="F38" s="209" t="s">
        <v>160</v>
      </c>
      <c r="G38" s="85"/>
    </row>
    <row r="39" spans="1:7" ht="15" customHeight="1">
      <c r="D39" s="84"/>
      <c r="E39" s="84"/>
      <c r="F39" s="209" t="s">
        <v>251</v>
      </c>
      <c r="G39" s="84"/>
    </row>
    <row r="40" spans="1:7" ht="15" customHeight="1">
      <c r="D40" s="84"/>
      <c r="E40" s="84"/>
      <c r="F40" s="209" t="s">
        <v>161</v>
      </c>
      <c r="G40" s="84"/>
    </row>
    <row r="41" spans="1:7" ht="15" customHeight="1">
      <c r="F41" s="210" t="s">
        <v>162</v>
      </c>
    </row>
    <row r="42" spans="1:7" ht="15" customHeight="1">
      <c r="F42" s="210" t="s">
        <v>257</v>
      </c>
    </row>
    <row r="43" spans="1:7" ht="15" customHeight="1">
      <c r="F43" s="210" t="s">
        <v>163</v>
      </c>
    </row>
    <row r="44" spans="1:7" ht="15" customHeight="1">
      <c r="A44" s="346" t="s">
        <v>702</v>
      </c>
      <c r="B44" s="25"/>
    </row>
    <row r="45" spans="1:7" ht="15" customHeight="1">
      <c r="A45" s="347" t="s">
        <v>862</v>
      </c>
      <c r="B45" s="348"/>
      <c r="D45" s="43"/>
      <c r="E45" s="43"/>
      <c r="F45" s="43"/>
      <c r="G45" s="43"/>
    </row>
    <row r="46" spans="1:7" ht="15" customHeight="1">
      <c r="A46" s="349" t="s">
        <v>863</v>
      </c>
      <c r="B46" s="348"/>
      <c r="D46" s="43"/>
      <c r="E46" s="43"/>
      <c r="F46" s="43"/>
      <c r="G46" s="43"/>
    </row>
    <row r="47" spans="1:7" ht="15" customHeight="1">
      <c r="A47" s="349" t="s">
        <v>864</v>
      </c>
    </row>
    <row r="48" spans="1:7" ht="15" customHeight="1">
      <c r="A48" s="350" t="s">
        <v>865</v>
      </c>
    </row>
    <row r="49" spans="1:2" ht="15" customHeight="1">
      <c r="A49" s="350" t="s">
        <v>866</v>
      </c>
    </row>
    <row r="50" spans="1:2" ht="15" customHeight="1">
      <c r="A50" s="351" t="s">
        <v>164</v>
      </c>
      <c r="B50" s="348"/>
    </row>
    <row r="51" spans="1:2" ht="15" customHeight="1">
      <c r="A51" s="352" t="s">
        <v>165</v>
      </c>
    </row>
    <row r="52" spans="1:2" ht="15" customHeight="1">
      <c r="A52" s="351" t="s">
        <v>166</v>
      </c>
    </row>
    <row r="53" spans="1:2" ht="15" customHeight="1">
      <c r="A53" s="352" t="s">
        <v>167</v>
      </c>
    </row>
  </sheetData>
  <conditionalFormatting sqref="C31:D35 C21:E25">
    <cfRule type="cellIs" dxfId="35" priority="5" stopIfTrue="1" operator="lessThan">
      <formula>0</formula>
    </cfRule>
  </conditionalFormatting>
  <conditionalFormatting sqref="B9:B11">
    <cfRule type="cellIs" dxfId="34" priority="7" stopIfTrue="1" operator="lessThan">
      <formula>0</formula>
    </cfRule>
  </conditionalFormatting>
  <conditionalFormatting sqref="E31:E35">
    <cfRule type="cellIs" dxfId="33" priority="2" stopIfTrue="1" operator="lessThan">
      <formula>0</formula>
    </cfRule>
  </conditionalFormatting>
  <conditionalFormatting sqref="A6:F6">
    <cfRule type="cellIs" dxfId="32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9"/>
  <sheetViews>
    <sheetView tabSelected="1" view="pageBreakPreview" zoomScale="70" zoomScaleNormal="100" zoomScaleSheetLayoutView="70" workbookViewId="0">
      <selection activeCell="B5" sqref="B5"/>
    </sheetView>
  </sheetViews>
  <sheetFormatPr defaultColWidth="9.140625" defaultRowHeight="15" customHeight="1"/>
  <cols>
    <col min="1" max="1" width="10.7109375" style="91" customWidth="1"/>
    <col min="2" max="2" width="60.7109375" style="91" customWidth="1"/>
    <col min="3" max="5" width="15.7109375" style="91" customWidth="1"/>
    <col min="6" max="6" width="1.7109375" style="91" customWidth="1"/>
    <col min="7" max="16384" width="9.140625" style="91"/>
  </cols>
  <sheetData>
    <row r="1" spans="1:8" ht="8.1" customHeight="1"/>
    <row r="2" spans="1:8" ht="8.1" customHeight="1"/>
    <row r="3" spans="1:8" ht="16.5" customHeight="1">
      <c r="A3" s="65" t="s">
        <v>895</v>
      </c>
      <c r="B3" s="282"/>
    </row>
    <row r="4" spans="1:8" ht="16.5" customHeight="1">
      <c r="A4" s="70" t="s">
        <v>896</v>
      </c>
      <c r="B4" s="283"/>
    </row>
    <row r="5" spans="1:8" ht="15" customHeight="1" thickBot="1">
      <c r="A5" s="284"/>
      <c r="B5" s="284"/>
      <c r="C5" s="284"/>
      <c r="D5" s="284"/>
      <c r="E5" s="284"/>
      <c r="F5" s="284"/>
    </row>
    <row r="6" spans="1:8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</row>
    <row r="7" spans="1:8" ht="15" customHeight="1">
      <c r="A7" s="186"/>
      <c r="B7" s="188"/>
      <c r="C7" s="188"/>
      <c r="D7" s="188"/>
      <c r="E7" s="188"/>
      <c r="F7" s="188"/>
    </row>
    <row r="8" spans="1:8" ht="15" customHeight="1">
      <c r="A8" s="189" t="s">
        <v>425</v>
      </c>
      <c r="B8" s="187"/>
      <c r="C8" s="285">
        <v>6</v>
      </c>
      <c r="D8" s="190">
        <v>6</v>
      </c>
      <c r="E8" s="190">
        <v>6</v>
      </c>
      <c r="F8" s="190"/>
    </row>
    <row r="9" spans="1:8" ht="15" customHeight="1">
      <c r="A9" s="191" t="s">
        <v>426</v>
      </c>
      <c r="B9" s="187"/>
      <c r="C9" s="285"/>
      <c r="D9" s="190"/>
      <c r="E9" s="190"/>
      <c r="F9" s="190"/>
    </row>
    <row r="10" spans="1:8" ht="15" customHeight="1">
      <c r="A10" s="286"/>
      <c r="B10" s="187"/>
      <c r="C10" s="287"/>
      <c r="D10" s="288"/>
      <c r="E10" s="288"/>
      <c r="F10" s="288"/>
    </row>
    <row r="11" spans="1:8" ht="15" customHeight="1">
      <c r="A11" s="289" t="s">
        <v>168</v>
      </c>
      <c r="B11" s="187"/>
      <c r="C11" s="290" t="s">
        <v>18</v>
      </c>
      <c r="D11" s="290" t="s">
        <v>18</v>
      </c>
      <c r="E11" s="290" t="s">
        <v>18</v>
      </c>
      <c r="F11" s="291"/>
    </row>
    <row r="12" spans="1:8" ht="15" customHeight="1">
      <c r="A12" s="292" t="s">
        <v>352</v>
      </c>
      <c r="B12" s="187"/>
      <c r="C12" s="285"/>
      <c r="D12" s="288"/>
      <c r="E12" s="288"/>
      <c r="F12" s="288"/>
    </row>
    <row r="13" spans="1:8" ht="15" customHeight="1">
      <c r="A13" s="286"/>
      <c r="B13" s="187"/>
      <c r="C13" s="285"/>
      <c r="D13" s="288"/>
      <c r="E13" s="288"/>
      <c r="F13" s="288"/>
      <c r="H13" s="148"/>
    </row>
    <row r="14" spans="1:8" ht="15" customHeight="1">
      <c r="A14" s="289" t="s">
        <v>169</v>
      </c>
      <c r="B14" s="187"/>
      <c r="C14" s="293">
        <v>1</v>
      </c>
      <c r="D14" s="293">
        <v>1</v>
      </c>
      <c r="E14" s="293">
        <v>1</v>
      </c>
      <c r="F14" s="294"/>
    </row>
    <row r="15" spans="1:8" ht="15" customHeight="1">
      <c r="A15" s="292" t="s">
        <v>353</v>
      </c>
      <c r="B15" s="285"/>
      <c r="C15" s="295"/>
      <c r="D15" s="288"/>
      <c r="E15" s="288"/>
      <c r="F15" s="288"/>
    </row>
    <row r="16" spans="1:8" ht="15" customHeight="1" thickBot="1">
      <c r="A16" s="296"/>
      <c r="B16" s="297"/>
      <c r="C16" s="298"/>
      <c r="D16" s="299"/>
      <c r="E16" s="299"/>
      <c r="F16" s="299"/>
    </row>
    <row r="17" spans="1:7" ht="30" customHeight="1" thickBot="1">
      <c r="A17" s="837"/>
      <c r="B17" s="837"/>
      <c r="C17" s="837">
        <v>2014</v>
      </c>
      <c r="D17" s="837">
        <v>2016</v>
      </c>
      <c r="E17" s="837">
        <v>2019</v>
      </c>
      <c r="F17" s="837"/>
    </row>
    <row r="18" spans="1:7" ht="15" customHeight="1">
      <c r="A18" s="186"/>
      <c r="B18" s="187"/>
      <c r="C18" s="282"/>
      <c r="D18" s="282"/>
      <c r="E18" s="282"/>
      <c r="F18" s="300"/>
    </row>
    <row r="19" spans="1:7" ht="15" customHeight="1">
      <c r="A19" s="301" t="s">
        <v>170</v>
      </c>
      <c r="B19" s="187"/>
      <c r="C19" s="187"/>
      <c r="D19" s="302"/>
      <c r="E19" s="303"/>
      <c r="F19" s="303"/>
    </row>
    <row r="20" spans="1:7" ht="15" customHeight="1">
      <c r="A20" s="301" t="s">
        <v>513</v>
      </c>
      <c r="B20" s="187"/>
      <c r="C20" s="187"/>
      <c r="D20" s="302"/>
      <c r="E20" s="303"/>
      <c r="F20" s="303"/>
    </row>
    <row r="21" spans="1:7" ht="15" customHeight="1">
      <c r="A21" s="304" t="s">
        <v>171</v>
      </c>
      <c r="B21" s="293"/>
      <c r="C21" s="293"/>
      <c r="D21" s="305"/>
      <c r="E21" s="306"/>
      <c r="F21" s="195"/>
    </row>
    <row r="22" spans="1:7" ht="15" customHeight="1">
      <c r="A22" s="304" t="s">
        <v>172</v>
      </c>
      <c r="B22" s="293"/>
      <c r="C22" s="293"/>
      <c r="D22" s="305"/>
      <c r="E22" s="306"/>
      <c r="F22" s="307"/>
    </row>
    <row r="23" spans="1:7" ht="15" customHeight="1">
      <c r="A23" s="308" t="s">
        <v>514</v>
      </c>
      <c r="B23" s="187"/>
      <c r="C23" s="309">
        <v>33.4</v>
      </c>
      <c r="D23" s="309">
        <v>89.8</v>
      </c>
      <c r="E23" s="309">
        <v>92.9</v>
      </c>
      <c r="F23" s="303"/>
    </row>
    <row r="24" spans="1:7" ht="15" customHeight="1">
      <c r="A24" s="286" t="s">
        <v>173</v>
      </c>
      <c r="B24" s="187"/>
      <c r="C24" s="309"/>
      <c r="D24" s="309"/>
      <c r="E24" s="309"/>
      <c r="F24" s="190"/>
    </row>
    <row r="25" spans="1:7" ht="15" customHeight="1">
      <c r="A25" s="275" t="s">
        <v>515</v>
      </c>
      <c r="B25" s="190"/>
      <c r="C25" s="309">
        <v>97.2</v>
      </c>
      <c r="D25" s="309">
        <v>98.8</v>
      </c>
      <c r="E25" s="309">
        <v>98.096588584985412</v>
      </c>
      <c r="F25" s="291"/>
      <c r="G25" s="190"/>
    </row>
    <row r="26" spans="1:7" ht="15" customHeight="1">
      <c r="A26" s="286" t="s">
        <v>174</v>
      </c>
      <c r="B26" s="190"/>
      <c r="C26" s="309"/>
      <c r="D26" s="309"/>
      <c r="E26" s="309"/>
      <c r="F26" s="288"/>
      <c r="G26" s="190"/>
    </row>
    <row r="27" spans="1:7" ht="15" customHeight="1">
      <c r="A27" s="275" t="s">
        <v>516</v>
      </c>
      <c r="B27" s="190"/>
      <c r="C27" s="309">
        <v>48.6</v>
      </c>
      <c r="D27" s="309">
        <v>58.2</v>
      </c>
      <c r="E27" s="309">
        <v>52.4</v>
      </c>
      <c r="F27" s="294"/>
      <c r="G27" s="190"/>
    </row>
    <row r="28" spans="1:7" ht="15" customHeight="1">
      <c r="A28" s="310" t="s">
        <v>175</v>
      </c>
      <c r="B28" s="285"/>
      <c r="C28" s="285"/>
      <c r="D28" s="287"/>
      <c r="E28" s="306"/>
      <c r="F28" s="288"/>
    </row>
    <row r="29" spans="1:7" ht="15" customHeight="1">
      <c r="A29" s="838"/>
      <c r="B29" s="838"/>
      <c r="C29" s="838"/>
      <c r="D29" s="838"/>
      <c r="E29" s="838"/>
      <c r="F29" s="838"/>
    </row>
    <row r="30" spans="1:7" ht="15" customHeight="1">
      <c r="A30" s="311"/>
      <c r="B30" s="311"/>
      <c r="C30" s="311"/>
      <c r="D30" s="311"/>
      <c r="E30" s="311"/>
      <c r="F30" s="106" t="s">
        <v>287</v>
      </c>
    </row>
    <row r="31" spans="1:7" ht="15" customHeight="1">
      <c r="B31" s="198"/>
      <c r="C31" s="199"/>
      <c r="F31" s="21" t="s">
        <v>258</v>
      </c>
    </row>
    <row r="32" spans="1:7" ht="15" customHeight="1">
      <c r="B32" s="312"/>
      <c r="C32" s="200"/>
      <c r="F32" s="106" t="s">
        <v>29</v>
      </c>
    </row>
    <row r="33" spans="1:9" ht="15" customHeight="1">
      <c r="B33" s="313"/>
      <c r="C33" s="200"/>
      <c r="F33" s="108" t="s">
        <v>288</v>
      </c>
    </row>
    <row r="34" spans="1:9" ht="15" customHeight="1">
      <c r="D34" s="314"/>
      <c r="E34" s="314"/>
      <c r="F34" s="108" t="s">
        <v>259</v>
      </c>
      <c r="G34" s="314"/>
      <c r="H34" s="314"/>
      <c r="I34" s="314"/>
    </row>
    <row r="35" spans="1:9" ht="15" customHeight="1">
      <c r="A35" s="315"/>
      <c r="B35" s="316"/>
      <c r="C35" s="317"/>
      <c r="D35" s="317"/>
      <c r="E35" s="317"/>
      <c r="F35" s="108" t="s">
        <v>31</v>
      </c>
      <c r="G35" s="317"/>
      <c r="H35" s="317"/>
      <c r="I35" s="317"/>
    </row>
    <row r="36" spans="1:9" ht="15" customHeight="1">
      <c r="A36" s="318"/>
      <c r="B36" s="319"/>
      <c r="C36" s="320"/>
      <c r="D36" s="320"/>
      <c r="E36" s="320"/>
      <c r="F36" s="320"/>
      <c r="G36" s="320"/>
      <c r="H36" s="320"/>
      <c r="I36" s="320"/>
    </row>
    <row r="37" spans="1:9" ht="15" customHeight="1">
      <c r="A37" s="321"/>
      <c r="C37" s="322"/>
      <c r="D37" s="322"/>
      <c r="E37" s="322"/>
      <c r="F37" s="322"/>
      <c r="G37" s="322"/>
      <c r="H37" s="322"/>
      <c r="I37" s="322"/>
    </row>
    <row r="38" spans="1:9" ht="15" customHeight="1">
      <c r="A38" s="318"/>
    </row>
    <row r="39" spans="1:9" ht="15" customHeight="1">
      <c r="A39" s="321"/>
    </row>
  </sheetData>
  <conditionalFormatting sqref="C14">
    <cfRule type="cellIs" dxfId="31" priority="5" stopIfTrue="1" operator="lessThan">
      <formula>0</formula>
    </cfRule>
  </conditionalFormatting>
  <conditionalFormatting sqref="D14:E14">
    <cfRule type="cellIs" dxfId="30" priority="4" stopIfTrue="1" operator="lessThan">
      <formula>0</formula>
    </cfRule>
  </conditionalFormatting>
  <conditionalFormatting sqref="C25:D25 C27:D27">
    <cfRule type="cellIs" dxfId="29" priority="3" stopIfTrue="1" operator="lessThan">
      <formula>0</formula>
    </cfRule>
  </conditionalFormatting>
  <conditionalFormatting sqref="A6:F6 A17:F17">
    <cfRule type="cellIs" dxfId="28" priority="2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59"/>
  <sheetViews>
    <sheetView tabSelected="1" view="pageBreakPreview" topLeftCell="A28" zoomScale="70" zoomScaleNormal="100" zoomScaleSheetLayoutView="70" workbookViewId="0">
      <selection activeCell="B5" sqref="B5"/>
    </sheetView>
  </sheetViews>
  <sheetFormatPr defaultColWidth="9.140625" defaultRowHeight="15" customHeight="1"/>
  <cols>
    <col min="1" max="1" width="10.7109375" style="1" customWidth="1"/>
    <col min="2" max="2" width="67.42578125" style="1" customWidth="1"/>
    <col min="3" max="5" width="12.855468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842" t="s">
        <v>897</v>
      </c>
      <c r="B3" s="207"/>
    </row>
    <row r="4" spans="1:8" ht="16.5" customHeight="1">
      <c r="A4" s="843" t="s">
        <v>898</v>
      </c>
      <c r="B4" s="208"/>
    </row>
    <row r="5" spans="1:8" ht="15" customHeight="1" thickBot="1">
      <c r="A5" s="27"/>
      <c r="B5" s="27"/>
      <c r="C5" s="27"/>
      <c r="D5" s="854"/>
      <c r="E5" s="854"/>
      <c r="F5" s="854"/>
    </row>
    <row r="6" spans="1:8" ht="30" customHeight="1" thickBot="1">
      <c r="A6" s="837"/>
      <c r="B6" s="837"/>
      <c r="C6" s="837">
        <v>2014</v>
      </c>
      <c r="D6" s="837">
        <v>2016</v>
      </c>
      <c r="E6" s="837">
        <v>2019</v>
      </c>
      <c r="F6" s="837"/>
      <c r="G6" s="214"/>
    </row>
    <row r="7" spans="1:8" ht="15" customHeight="1">
      <c r="A7" s="213"/>
      <c r="B7" s="213"/>
      <c r="C7" s="215"/>
      <c r="D7" s="215"/>
      <c r="E7" s="215"/>
      <c r="F7" s="215"/>
      <c r="G7" s="215"/>
    </row>
    <row r="8" spans="1:8" ht="15" customHeight="1">
      <c r="A8" s="255" t="s">
        <v>517</v>
      </c>
      <c r="B8" s="235"/>
      <c r="C8" s="256">
        <v>100</v>
      </c>
      <c r="D8" s="256">
        <v>100</v>
      </c>
      <c r="E8" s="256">
        <v>100</v>
      </c>
      <c r="F8" s="217"/>
      <c r="G8" s="217"/>
    </row>
    <row r="9" spans="1:8" ht="15" customHeight="1">
      <c r="A9" s="257" t="s">
        <v>414</v>
      </c>
      <c r="B9" s="237"/>
      <c r="C9" s="233"/>
      <c r="D9" s="233"/>
      <c r="E9" s="239"/>
      <c r="F9" s="217"/>
      <c r="G9" s="217"/>
    </row>
    <row r="10" spans="1:8" ht="15" customHeight="1">
      <c r="A10" s="258" t="s">
        <v>518</v>
      </c>
      <c r="B10" s="259"/>
      <c r="C10" s="260">
        <v>99.25</v>
      </c>
      <c r="D10" s="261">
        <v>99.3</v>
      </c>
      <c r="E10" s="262">
        <v>100</v>
      </c>
      <c r="F10" s="221"/>
    </row>
    <row r="11" spans="1:8" ht="15" customHeight="1">
      <c r="A11" s="263" t="s">
        <v>176</v>
      </c>
      <c r="B11" s="264"/>
      <c r="C11" s="260"/>
      <c r="D11" s="261"/>
      <c r="E11" s="262"/>
      <c r="F11" s="221"/>
      <c r="H11" s="158"/>
    </row>
    <row r="12" spans="1:8" ht="15" customHeight="1">
      <c r="A12" s="258" t="s">
        <v>519</v>
      </c>
      <c r="B12" s="264"/>
      <c r="C12" s="265" t="s">
        <v>18</v>
      </c>
      <c r="D12" s="265" t="s">
        <v>18</v>
      </c>
      <c r="E12" s="262" t="s">
        <v>18</v>
      </c>
      <c r="F12" s="221"/>
    </row>
    <row r="13" spans="1:8" ht="15" customHeight="1">
      <c r="A13" s="263" t="s">
        <v>177</v>
      </c>
      <c r="B13" s="264"/>
      <c r="C13" s="265"/>
      <c r="D13" s="265"/>
      <c r="E13" s="262"/>
      <c r="F13" s="221"/>
    </row>
    <row r="14" spans="1:8" ht="15" customHeight="1">
      <c r="A14" s="258" t="s">
        <v>178</v>
      </c>
      <c r="B14" s="264"/>
      <c r="C14" s="260">
        <v>0.7</v>
      </c>
      <c r="D14" s="261">
        <v>0.7</v>
      </c>
      <c r="E14" s="262" t="s">
        <v>18</v>
      </c>
      <c r="F14" s="221"/>
    </row>
    <row r="15" spans="1:8" ht="15" customHeight="1">
      <c r="A15" s="263" t="s">
        <v>179</v>
      </c>
      <c r="B15" s="264"/>
      <c r="C15" s="266"/>
      <c r="D15" s="266"/>
      <c r="E15" s="220"/>
      <c r="F15" s="221"/>
    </row>
    <row r="16" spans="1:8" ht="15" customHeight="1">
      <c r="A16" s="208"/>
      <c r="B16" s="264"/>
      <c r="C16" s="224"/>
      <c r="D16" s="224"/>
      <c r="E16" s="220"/>
      <c r="F16" s="221"/>
    </row>
    <row r="17" spans="1:7" ht="15" customHeight="1">
      <c r="A17" s="207" t="s">
        <v>180</v>
      </c>
      <c r="B17" s="207"/>
      <c r="C17" s="267">
        <v>100</v>
      </c>
      <c r="D17" s="267">
        <v>100</v>
      </c>
      <c r="E17" s="267">
        <v>100</v>
      </c>
      <c r="F17" s="268"/>
    </row>
    <row r="18" spans="1:7" ht="15" customHeight="1">
      <c r="A18" s="208" t="s">
        <v>415</v>
      </c>
      <c r="B18" s="208"/>
      <c r="C18" s="269"/>
      <c r="D18" s="269"/>
      <c r="E18" s="269"/>
      <c r="F18" s="221"/>
    </row>
    <row r="19" spans="1:7" ht="15" customHeight="1">
      <c r="A19" s="252" t="s">
        <v>181</v>
      </c>
      <c r="B19" s="219"/>
      <c r="C19" s="260">
        <v>100</v>
      </c>
      <c r="D19" s="260">
        <v>100</v>
      </c>
      <c r="E19" s="260">
        <v>100</v>
      </c>
      <c r="F19" s="221"/>
      <c r="G19" s="162"/>
    </row>
    <row r="20" spans="1:7" ht="15" customHeight="1">
      <c r="A20" s="270" t="s">
        <v>182</v>
      </c>
      <c r="B20" s="208"/>
      <c r="F20" s="221"/>
    </row>
    <row r="21" spans="1:7" ht="15" customHeight="1">
      <c r="A21" s="252" t="s">
        <v>520</v>
      </c>
      <c r="B21" s="208"/>
      <c r="C21" s="265" t="s">
        <v>18</v>
      </c>
      <c r="D21" s="265" t="s">
        <v>18</v>
      </c>
      <c r="E21" s="265" t="s">
        <v>18</v>
      </c>
      <c r="F21" s="221"/>
    </row>
    <row r="22" spans="1:7" ht="15" customHeight="1">
      <c r="A22" s="270" t="s">
        <v>183</v>
      </c>
      <c r="B22" s="208"/>
      <c r="C22" s="269"/>
      <c r="D22" s="269"/>
      <c r="E22" s="269"/>
      <c r="F22" s="221"/>
    </row>
    <row r="23" spans="1:7" ht="15" customHeight="1">
      <c r="A23" s="208"/>
      <c r="B23" s="208"/>
      <c r="C23" s="269"/>
      <c r="D23" s="269"/>
      <c r="E23" s="269"/>
      <c r="F23" s="221"/>
    </row>
    <row r="24" spans="1:7" ht="15" customHeight="1">
      <c r="A24" s="207" t="s">
        <v>521</v>
      </c>
      <c r="B24" s="207"/>
      <c r="C24" s="271">
        <v>100</v>
      </c>
      <c r="D24" s="267">
        <v>100</v>
      </c>
      <c r="E24" s="267">
        <v>100</v>
      </c>
      <c r="F24" s="221"/>
    </row>
    <row r="25" spans="1:7" ht="15" customHeight="1">
      <c r="A25" s="208" t="s">
        <v>416</v>
      </c>
      <c r="B25" s="208"/>
      <c r="C25" s="269"/>
      <c r="D25" s="269"/>
      <c r="E25" s="220"/>
      <c r="F25" s="221"/>
    </row>
    <row r="26" spans="1:7" ht="15" customHeight="1">
      <c r="A26" s="252" t="s">
        <v>522</v>
      </c>
      <c r="B26" s="272"/>
      <c r="C26" s="260">
        <v>70.430000000000007</v>
      </c>
      <c r="D26" s="260">
        <v>70.400000000000006</v>
      </c>
      <c r="E26" s="262">
        <v>72.8</v>
      </c>
      <c r="F26" s="273"/>
    </row>
    <row r="27" spans="1:7" ht="15" customHeight="1">
      <c r="A27" s="270" t="s">
        <v>13</v>
      </c>
      <c r="B27" s="274"/>
      <c r="C27" s="260"/>
      <c r="D27" s="260"/>
      <c r="E27" s="262"/>
      <c r="F27" s="221"/>
    </row>
    <row r="28" spans="1:7" ht="15" customHeight="1">
      <c r="A28" s="275" t="s">
        <v>685</v>
      </c>
      <c r="B28" s="276"/>
      <c r="C28" s="260">
        <v>9.7100000000000009</v>
      </c>
      <c r="D28" s="260">
        <v>9.6999999999999993</v>
      </c>
      <c r="E28" s="262">
        <v>26.8</v>
      </c>
      <c r="F28" s="221"/>
      <c r="G28" s="221"/>
    </row>
    <row r="29" spans="1:7" ht="15" customHeight="1">
      <c r="A29" s="270" t="s">
        <v>184</v>
      </c>
      <c r="B29" s="274"/>
      <c r="C29" s="260"/>
      <c r="D29" s="260"/>
      <c r="E29" s="262"/>
      <c r="F29" s="221"/>
      <c r="G29" s="221"/>
    </row>
    <row r="30" spans="1:7" ht="15" customHeight="1">
      <c r="A30" s="252" t="s">
        <v>523</v>
      </c>
      <c r="B30" s="272"/>
      <c r="C30" s="260">
        <v>19.86</v>
      </c>
      <c r="D30" s="260">
        <v>19.899999999999999</v>
      </c>
      <c r="E30" s="262">
        <v>0.4</v>
      </c>
      <c r="F30" s="221"/>
      <c r="G30" s="221"/>
    </row>
    <row r="31" spans="1:7" ht="15" customHeight="1">
      <c r="A31" s="270" t="s">
        <v>185</v>
      </c>
      <c r="B31" s="274"/>
      <c r="C31" s="233"/>
      <c r="D31" s="277"/>
      <c r="E31" s="277"/>
      <c r="F31" s="221"/>
      <c r="G31" s="221"/>
    </row>
    <row r="32" spans="1:7" ht="15" customHeight="1" thickBot="1">
      <c r="A32" s="27"/>
      <c r="B32" s="27"/>
      <c r="C32" s="27"/>
      <c r="D32" s="27"/>
      <c r="E32" s="27"/>
      <c r="F32" s="27"/>
    </row>
    <row r="33" spans="1:7" ht="30" customHeight="1" thickBot="1">
      <c r="A33" s="837"/>
      <c r="B33" s="837"/>
      <c r="C33" s="837">
        <v>2018</v>
      </c>
      <c r="D33" s="837">
        <v>2019</v>
      </c>
      <c r="E33" s="837">
        <v>2020</v>
      </c>
      <c r="F33" s="837"/>
      <c r="G33" s="214"/>
    </row>
    <row r="34" spans="1:7" ht="15" customHeight="1">
      <c r="A34" s="213"/>
      <c r="B34" s="213"/>
      <c r="C34" s="215"/>
      <c r="D34" s="215"/>
      <c r="E34" s="215"/>
      <c r="F34" s="215"/>
      <c r="G34" s="215"/>
    </row>
    <row r="35" spans="1:7" ht="15" customHeight="1">
      <c r="A35" s="216" t="s">
        <v>524</v>
      </c>
      <c r="B35" s="219"/>
      <c r="C35" s="220"/>
      <c r="D35" s="220"/>
      <c r="E35" s="220"/>
      <c r="F35" s="221"/>
      <c r="G35" s="162"/>
    </row>
    <row r="36" spans="1:7" ht="15" customHeight="1">
      <c r="A36" s="223" t="s">
        <v>276</v>
      </c>
      <c r="B36" s="219"/>
      <c r="C36" s="220"/>
      <c r="D36" s="220"/>
      <c r="E36" s="220"/>
      <c r="F36" s="221"/>
      <c r="G36" s="162"/>
    </row>
    <row r="37" spans="1:7" ht="8.1" customHeight="1">
      <c r="A37" s="223"/>
      <c r="B37" s="219"/>
      <c r="C37" s="220"/>
      <c r="D37" s="220"/>
      <c r="E37" s="220"/>
      <c r="F37" s="221"/>
      <c r="G37" s="162"/>
    </row>
    <row r="38" spans="1:7" ht="15" customHeight="1">
      <c r="A38" s="216" t="s">
        <v>686</v>
      </c>
      <c r="B38" s="219"/>
      <c r="C38" s="220"/>
      <c r="D38" s="220"/>
      <c r="E38" s="220"/>
      <c r="F38" s="221"/>
      <c r="G38" s="162"/>
    </row>
    <row r="39" spans="1:7" ht="15" customHeight="1">
      <c r="A39" s="218" t="s">
        <v>687</v>
      </c>
      <c r="B39" s="219"/>
      <c r="C39" s="1">
        <v>1</v>
      </c>
      <c r="D39" s="1">
        <v>1</v>
      </c>
      <c r="E39" s="1">
        <v>1</v>
      </c>
      <c r="F39" s="221"/>
      <c r="G39" s="162"/>
    </row>
    <row r="40" spans="1:7" ht="15" customHeight="1">
      <c r="A40" s="218" t="s">
        <v>688</v>
      </c>
      <c r="B40" s="219"/>
      <c r="C40" s="212">
        <v>56.7</v>
      </c>
      <c r="D40" s="212">
        <v>56.7</v>
      </c>
      <c r="E40" s="212">
        <v>56.7</v>
      </c>
      <c r="F40" s="221"/>
      <c r="G40" s="162"/>
    </row>
    <row r="41" spans="1:7" ht="15" customHeight="1">
      <c r="A41" s="218" t="s">
        <v>277</v>
      </c>
      <c r="B41" s="219"/>
      <c r="C41" s="212">
        <v>306</v>
      </c>
      <c r="D41" s="212">
        <v>340</v>
      </c>
      <c r="E41" s="212">
        <v>812.5</v>
      </c>
      <c r="F41" s="221"/>
      <c r="G41" s="162"/>
    </row>
    <row r="42" spans="1:7" ht="15" customHeight="1">
      <c r="A42" s="278" t="s">
        <v>525</v>
      </c>
      <c r="B42" s="219"/>
      <c r="C42" s="220"/>
      <c r="D42" s="220"/>
      <c r="E42" s="220"/>
      <c r="F42" s="221"/>
      <c r="G42" s="162"/>
    </row>
    <row r="43" spans="1:7" ht="8.1" customHeight="1">
      <c r="A43" s="223"/>
      <c r="B43" s="219"/>
      <c r="C43" s="220"/>
      <c r="D43" s="220"/>
      <c r="E43" s="220"/>
      <c r="F43" s="221"/>
      <c r="G43" s="162"/>
    </row>
    <row r="44" spans="1:7" ht="15" customHeight="1">
      <c r="A44" s="216" t="s">
        <v>689</v>
      </c>
      <c r="B44" s="219"/>
      <c r="C44" s="220"/>
      <c r="D44" s="220"/>
      <c r="E44" s="220"/>
      <c r="F44" s="221"/>
      <c r="G44" s="162"/>
    </row>
    <row r="45" spans="1:7" ht="15" customHeight="1">
      <c r="A45" s="218" t="s">
        <v>690</v>
      </c>
      <c r="B45" s="219"/>
      <c r="C45" s="17" t="s">
        <v>18</v>
      </c>
      <c r="D45" s="17" t="s">
        <v>18</v>
      </c>
      <c r="E45" s="17" t="s">
        <v>18</v>
      </c>
      <c r="F45" s="221"/>
      <c r="G45" s="162"/>
    </row>
    <row r="46" spans="1:7" ht="15" customHeight="1">
      <c r="A46" s="218" t="s">
        <v>688</v>
      </c>
      <c r="B46" s="219"/>
      <c r="C46" s="17" t="s">
        <v>18</v>
      </c>
      <c r="D46" s="17" t="s">
        <v>18</v>
      </c>
      <c r="E46" s="17" t="s">
        <v>18</v>
      </c>
      <c r="F46" s="221"/>
      <c r="G46" s="162"/>
    </row>
    <row r="47" spans="1:7" ht="15" customHeight="1">
      <c r="A47" s="218" t="s">
        <v>278</v>
      </c>
      <c r="B47" s="219"/>
      <c r="C47" s="17" t="s">
        <v>18</v>
      </c>
      <c r="D47" s="17" t="s">
        <v>18</v>
      </c>
      <c r="E47" s="17" t="s">
        <v>18</v>
      </c>
      <c r="F47" s="221"/>
      <c r="G47" s="162"/>
    </row>
    <row r="48" spans="1:7" ht="15" customHeight="1">
      <c r="A48" s="278" t="s">
        <v>526</v>
      </c>
      <c r="B48" s="219"/>
      <c r="C48" s="220"/>
      <c r="D48" s="220"/>
      <c r="E48" s="220"/>
      <c r="F48" s="221"/>
      <c r="G48" s="162"/>
    </row>
    <row r="49" spans="1:7" ht="15" customHeight="1">
      <c r="A49" s="838"/>
      <c r="B49" s="838"/>
      <c r="C49" s="838"/>
      <c r="D49" s="838"/>
      <c r="E49" s="838"/>
      <c r="F49" s="838"/>
      <c r="G49" s="217"/>
    </row>
    <row r="50" spans="1:7" ht="15" customHeight="1">
      <c r="A50" s="245"/>
      <c r="B50" s="245"/>
      <c r="C50" s="245"/>
      <c r="D50" s="245"/>
      <c r="E50" s="245"/>
      <c r="F50" s="21" t="s">
        <v>14</v>
      </c>
      <c r="G50" s="245"/>
    </row>
    <row r="51" spans="1:7" ht="15" customHeight="1">
      <c r="A51" s="245"/>
      <c r="B51" s="245"/>
      <c r="C51" s="245"/>
      <c r="D51" s="245"/>
      <c r="E51" s="245"/>
      <c r="F51" s="21" t="s">
        <v>354</v>
      </c>
      <c r="G51" s="245"/>
    </row>
    <row r="52" spans="1:7" ht="15" customHeight="1">
      <c r="A52" s="245"/>
      <c r="B52" s="245"/>
      <c r="C52" s="245"/>
      <c r="D52" s="245"/>
      <c r="E52" s="245"/>
      <c r="F52" s="23" t="s">
        <v>15</v>
      </c>
      <c r="G52" s="245"/>
    </row>
    <row r="53" spans="1:7" ht="15" customHeight="1">
      <c r="A53" s="245"/>
      <c r="B53" s="245"/>
      <c r="C53" s="245"/>
      <c r="D53" s="23"/>
      <c r="E53" s="23"/>
      <c r="F53" s="23" t="s">
        <v>279</v>
      </c>
      <c r="G53" s="245"/>
    </row>
    <row r="54" spans="1:7" ht="8.1" customHeight="1">
      <c r="A54" s="158"/>
      <c r="B54" s="158"/>
      <c r="C54" s="855"/>
      <c r="D54" s="855"/>
      <c r="E54" s="279"/>
      <c r="F54" s="217"/>
      <c r="G54" s="217"/>
    </row>
    <row r="55" spans="1:7" ht="15" customHeight="1">
      <c r="A55" s="109" t="s">
        <v>691</v>
      </c>
      <c r="B55" s="158"/>
      <c r="C55" s="158"/>
      <c r="D55" s="158"/>
      <c r="E55" s="158"/>
      <c r="F55" s="158"/>
    </row>
    <row r="56" spans="1:7" ht="15" customHeight="1">
      <c r="A56" s="280" t="s">
        <v>692</v>
      </c>
      <c r="B56" s="158"/>
      <c r="C56" s="158"/>
      <c r="D56" s="158"/>
      <c r="E56" s="158"/>
      <c r="F56" s="158"/>
    </row>
    <row r="57" spans="1:7" ht="15" customHeight="1">
      <c r="A57" s="90" t="s">
        <v>186</v>
      </c>
      <c r="B57" s="158"/>
      <c r="C57" s="158"/>
      <c r="D57" s="158"/>
      <c r="E57" s="158"/>
      <c r="F57" s="158"/>
    </row>
    <row r="58" spans="1:7" ht="15" customHeight="1">
      <c r="A58" s="110" t="s">
        <v>196</v>
      </c>
    </row>
    <row r="59" spans="1:7" ht="15" customHeight="1">
      <c r="A59" s="281" t="s">
        <v>280</v>
      </c>
    </row>
  </sheetData>
  <mergeCells count="2">
    <mergeCell ref="D5:F5"/>
    <mergeCell ref="C54:D54"/>
  </mergeCells>
  <conditionalFormatting sqref="A6:F6 A33:F33">
    <cfRule type="cellIs" dxfId="27" priority="2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51"/>
  <sheetViews>
    <sheetView tabSelected="1" view="pageBreakPreview" zoomScale="70" zoomScaleNormal="100" zoomScaleSheetLayoutView="70" workbookViewId="0">
      <selection activeCell="B5" sqref="B5"/>
    </sheetView>
  </sheetViews>
  <sheetFormatPr defaultColWidth="9.140625" defaultRowHeight="15" customHeight="1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842" t="s">
        <v>899</v>
      </c>
      <c r="B3" s="207"/>
    </row>
    <row r="4" spans="1:7" ht="16.5" customHeight="1">
      <c r="A4" s="843" t="s">
        <v>900</v>
      </c>
      <c r="B4" s="208"/>
    </row>
    <row r="5" spans="1:7" ht="15" customHeight="1" thickBot="1">
      <c r="A5" s="27"/>
      <c r="B5" s="27"/>
      <c r="C5" s="27"/>
      <c r="D5" s="27"/>
      <c r="E5" s="27"/>
      <c r="F5" s="27"/>
    </row>
    <row r="6" spans="1:7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214"/>
    </row>
    <row r="7" spans="1:7" ht="15" customHeight="1">
      <c r="A7" s="213"/>
      <c r="B7" s="213"/>
      <c r="C7" s="215"/>
      <c r="D7" s="215"/>
      <c r="E7" s="215"/>
      <c r="F7" s="215"/>
      <c r="G7" s="215"/>
    </row>
    <row r="8" spans="1:7" ht="15" customHeight="1">
      <c r="A8" s="216" t="s">
        <v>527</v>
      </c>
      <c r="B8" s="213"/>
      <c r="C8" s="217">
        <v>23</v>
      </c>
      <c r="D8" s="217">
        <v>20</v>
      </c>
      <c r="E8" s="217">
        <v>41</v>
      </c>
      <c r="F8" s="215"/>
      <c r="G8" s="215"/>
    </row>
    <row r="9" spans="1:7" ht="15" customHeight="1">
      <c r="A9" s="208" t="s">
        <v>528</v>
      </c>
      <c r="B9" s="213"/>
      <c r="C9" s="215"/>
      <c r="D9" s="215"/>
      <c r="E9" s="215"/>
      <c r="F9" s="215"/>
      <c r="G9" s="215"/>
    </row>
    <row r="10" spans="1:7" ht="15" customHeight="1">
      <c r="A10" s="218"/>
      <c r="B10" s="219"/>
      <c r="C10" s="220"/>
      <c r="D10" s="220"/>
      <c r="E10" s="220"/>
      <c r="F10" s="221"/>
      <c r="G10" s="162"/>
    </row>
    <row r="11" spans="1:7" s="166" customFormat="1" ht="15" customHeight="1">
      <c r="A11" s="216" t="s">
        <v>272</v>
      </c>
      <c r="B11" s="219"/>
      <c r="C11" s="222">
        <v>20.770000000000003</v>
      </c>
      <c r="D11" s="222">
        <v>21.439999999999998</v>
      </c>
      <c r="E11" s="222" t="s">
        <v>194</v>
      </c>
      <c r="F11" s="221"/>
      <c r="G11" s="162"/>
    </row>
    <row r="12" spans="1:7" s="166" customFormat="1" ht="15" customHeight="1">
      <c r="A12" s="223" t="s">
        <v>271</v>
      </c>
      <c r="B12" s="219"/>
      <c r="C12" s="220"/>
      <c r="D12" s="220"/>
      <c r="E12" s="220"/>
      <c r="F12" s="221"/>
      <c r="G12" s="162"/>
    </row>
    <row r="13" spans="1:7" ht="15" customHeight="1">
      <c r="A13" s="223"/>
      <c r="B13" s="208"/>
      <c r="C13" s="224"/>
      <c r="D13" s="224"/>
      <c r="E13" s="224"/>
      <c r="F13" s="225"/>
      <c r="G13" s="166"/>
    </row>
    <row r="14" spans="1:7" ht="15" customHeight="1">
      <c r="A14" s="226" t="s">
        <v>187</v>
      </c>
      <c r="B14" s="227"/>
      <c r="C14" s="228">
        <v>13</v>
      </c>
      <c r="D14" s="228">
        <v>7</v>
      </c>
      <c r="E14" s="228">
        <v>7</v>
      </c>
      <c r="F14" s="229"/>
      <c r="G14" s="229"/>
    </row>
    <row r="15" spans="1:7" ht="15" customHeight="1">
      <c r="A15" s="230" t="s">
        <v>529</v>
      </c>
      <c r="B15" s="231"/>
      <c r="C15" s="228"/>
      <c r="D15" s="228"/>
      <c r="E15" s="228"/>
      <c r="F15" s="229"/>
      <c r="G15" s="229"/>
    </row>
    <row r="16" spans="1:7" ht="15" customHeight="1">
      <c r="A16" s="230"/>
      <c r="B16" s="231"/>
      <c r="C16" s="228"/>
      <c r="D16" s="228"/>
      <c r="E16" s="228"/>
      <c r="F16" s="229"/>
      <c r="G16" s="229"/>
    </row>
    <row r="17" spans="1:7" ht="15" customHeight="1">
      <c r="A17" s="226" t="s">
        <v>188</v>
      </c>
      <c r="B17" s="227"/>
      <c r="C17" s="228">
        <v>5</v>
      </c>
      <c r="D17" s="228">
        <v>5</v>
      </c>
      <c r="E17" s="228">
        <v>5</v>
      </c>
      <c r="F17" s="232"/>
      <c r="G17" s="232"/>
    </row>
    <row r="18" spans="1:7" ht="15" customHeight="1">
      <c r="A18" s="230" t="s">
        <v>189</v>
      </c>
      <c r="B18" s="231"/>
      <c r="C18" s="233"/>
      <c r="D18" s="228"/>
      <c r="E18" s="228"/>
      <c r="F18" s="221"/>
      <c r="G18" s="234"/>
    </row>
    <row r="19" spans="1:7" ht="15" customHeight="1">
      <c r="A19" s="230"/>
      <c r="B19" s="231"/>
      <c r="C19" s="233"/>
      <c r="D19" s="228"/>
      <c r="E19" s="228"/>
      <c r="F19" s="221"/>
      <c r="G19" s="234"/>
    </row>
    <row r="20" spans="1:7" ht="15" customHeight="1">
      <c r="A20" s="216" t="s">
        <v>530</v>
      </c>
      <c r="B20" s="235"/>
      <c r="C20" s="158">
        <v>3</v>
      </c>
      <c r="D20" s="228">
        <v>3</v>
      </c>
      <c r="E20" s="236" t="s">
        <v>194</v>
      </c>
      <c r="F20" s="232"/>
      <c r="G20" s="232"/>
    </row>
    <row r="21" spans="1:7" ht="15" customHeight="1">
      <c r="A21" s="223" t="s">
        <v>531</v>
      </c>
      <c r="B21" s="237"/>
      <c r="C21" s="238"/>
      <c r="D21" s="239"/>
      <c r="E21" s="239"/>
      <c r="F21" s="217"/>
      <c r="G21" s="217"/>
    </row>
    <row r="22" spans="1:7" ht="15" customHeight="1">
      <c r="A22" s="240"/>
      <c r="B22" s="241"/>
      <c r="C22" s="238"/>
      <c r="D22" s="242"/>
      <c r="E22" s="242"/>
      <c r="F22" s="232"/>
      <c r="G22" s="232"/>
    </row>
    <row r="23" spans="1:7" ht="15" customHeight="1">
      <c r="A23" s="216" t="s">
        <v>532</v>
      </c>
      <c r="B23" s="235"/>
      <c r="C23" s="243" t="s">
        <v>18</v>
      </c>
      <c r="D23" s="243">
        <v>1</v>
      </c>
      <c r="E23" s="243">
        <v>3</v>
      </c>
      <c r="F23" s="217"/>
      <c r="G23" s="217"/>
    </row>
    <row r="24" spans="1:7" ht="15" customHeight="1">
      <c r="A24" s="223" t="s">
        <v>190</v>
      </c>
      <c r="B24" s="237"/>
      <c r="C24" s="243"/>
      <c r="D24" s="244"/>
      <c r="E24" s="244"/>
      <c r="F24" s="217"/>
      <c r="G24" s="217"/>
    </row>
    <row r="25" spans="1:7" ht="15" customHeight="1">
      <c r="A25" s="223"/>
      <c r="B25" s="237"/>
      <c r="C25" s="243"/>
      <c r="D25" s="243"/>
      <c r="E25" s="243"/>
      <c r="F25" s="245"/>
      <c r="G25" s="245"/>
    </row>
    <row r="26" spans="1:7" s="91" customFormat="1" ht="15" customHeight="1">
      <c r="A26" s="216" t="s">
        <v>461</v>
      </c>
      <c r="B26" s="246"/>
      <c r="C26" s="247" t="s">
        <v>194</v>
      </c>
      <c r="D26" s="247" t="s">
        <v>194</v>
      </c>
      <c r="E26" s="247" t="s">
        <v>194</v>
      </c>
      <c r="F26" s="248"/>
    </row>
    <row r="27" spans="1:7" s="91" customFormat="1" ht="15" customHeight="1">
      <c r="A27" s="223" t="s">
        <v>533</v>
      </c>
      <c r="B27" s="249"/>
      <c r="C27" s="250"/>
      <c r="D27" s="250"/>
      <c r="E27" s="248"/>
      <c r="F27" s="248"/>
    </row>
    <row r="28" spans="1:7" s="91" customFormat="1" ht="15" customHeight="1">
      <c r="A28" s="223"/>
      <c r="B28" s="249"/>
      <c r="C28" s="250"/>
      <c r="D28" s="250"/>
      <c r="E28" s="248"/>
      <c r="F28" s="248"/>
    </row>
    <row r="29" spans="1:7" s="91" customFormat="1" ht="15" customHeight="1">
      <c r="A29" s="216" t="s">
        <v>446</v>
      </c>
      <c r="B29" s="249"/>
      <c r="C29" s="251" t="s">
        <v>194</v>
      </c>
      <c r="D29" s="251" t="s">
        <v>194</v>
      </c>
      <c r="E29" s="251">
        <f>SUM(E32:E38)</f>
        <v>247</v>
      </c>
      <c r="F29" s="248"/>
    </row>
    <row r="30" spans="1:7" s="91" customFormat="1" ht="15" customHeight="1">
      <c r="A30" s="223" t="s">
        <v>534</v>
      </c>
      <c r="B30" s="249"/>
      <c r="C30" s="250"/>
      <c r="D30" s="250"/>
      <c r="E30" s="248"/>
      <c r="F30" s="248"/>
    </row>
    <row r="31" spans="1:7" s="91" customFormat="1" ht="15" customHeight="1">
      <c r="A31" s="218" t="s">
        <v>677</v>
      </c>
      <c r="B31" s="249"/>
      <c r="C31" s="247"/>
      <c r="D31" s="250"/>
      <c r="E31" s="248"/>
      <c r="F31" s="248"/>
    </row>
    <row r="32" spans="1:7" s="91" customFormat="1" ht="15" customHeight="1">
      <c r="A32" s="252" t="s">
        <v>678</v>
      </c>
      <c r="B32" s="249"/>
      <c r="C32" s="250" t="s">
        <v>194</v>
      </c>
      <c r="D32" s="250" t="s">
        <v>194</v>
      </c>
      <c r="E32" s="158">
        <v>35</v>
      </c>
      <c r="F32" s="248"/>
    </row>
    <row r="33" spans="1:6" s="91" customFormat="1" ht="15" customHeight="1">
      <c r="A33" s="252" t="s">
        <v>447</v>
      </c>
      <c r="B33" s="249"/>
      <c r="C33" s="250" t="s">
        <v>194</v>
      </c>
      <c r="D33" s="250" t="s">
        <v>194</v>
      </c>
      <c r="E33" s="158">
        <v>170</v>
      </c>
      <c r="F33" s="248"/>
    </row>
    <row r="34" spans="1:6" s="91" customFormat="1" ht="15" customHeight="1">
      <c r="A34" s="218" t="s">
        <v>679</v>
      </c>
      <c r="B34" s="249"/>
      <c r="C34" s="247"/>
      <c r="D34" s="250"/>
      <c r="E34" s="158"/>
      <c r="F34" s="248"/>
    </row>
    <row r="35" spans="1:6" s="91" customFormat="1" ht="15" customHeight="1">
      <c r="A35" s="252" t="s">
        <v>680</v>
      </c>
      <c r="B35" s="249"/>
      <c r="C35" s="250" t="s">
        <v>194</v>
      </c>
      <c r="D35" s="250" t="s">
        <v>194</v>
      </c>
      <c r="E35" s="158">
        <v>15</v>
      </c>
      <c r="F35" s="248"/>
    </row>
    <row r="36" spans="1:6" s="91" customFormat="1" ht="15" customHeight="1">
      <c r="A36" s="252" t="s">
        <v>681</v>
      </c>
      <c r="B36" s="249"/>
      <c r="C36" s="250" t="s">
        <v>194</v>
      </c>
      <c r="D36" s="250" t="s">
        <v>194</v>
      </c>
      <c r="E36" s="158">
        <v>24</v>
      </c>
      <c r="F36" s="248"/>
    </row>
    <row r="37" spans="1:6" s="91" customFormat="1" ht="15" customHeight="1">
      <c r="A37" s="252" t="s">
        <v>682</v>
      </c>
      <c r="B37" s="249"/>
      <c r="C37" s="250" t="s">
        <v>194</v>
      </c>
      <c r="D37" s="250" t="s">
        <v>194</v>
      </c>
      <c r="E37" s="158">
        <v>3</v>
      </c>
      <c r="F37" s="248"/>
    </row>
    <row r="38" spans="1:6" s="91" customFormat="1" ht="15" customHeight="1">
      <c r="A38" s="252" t="s">
        <v>683</v>
      </c>
      <c r="B38" s="249"/>
      <c r="C38" s="250" t="s">
        <v>194</v>
      </c>
      <c r="D38" s="250" t="s">
        <v>194</v>
      </c>
      <c r="E38" s="243" t="s">
        <v>18</v>
      </c>
      <c r="F38" s="248"/>
    </row>
    <row r="39" spans="1:6" s="91" customFormat="1" ht="15" customHeight="1">
      <c r="A39" s="838"/>
      <c r="B39" s="838"/>
      <c r="C39" s="838"/>
      <c r="D39" s="838"/>
      <c r="E39" s="838"/>
      <c r="F39" s="838"/>
    </row>
    <row r="40" spans="1:6" s="91" customFormat="1" ht="15" customHeight="1">
      <c r="A40" s="248"/>
      <c r="B40" s="248"/>
      <c r="C40" s="248"/>
      <c r="D40" s="248"/>
      <c r="E40" s="21" t="s">
        <v>28</v>
      </c>
      <c r="F40" s="248"/>
    </row>
    <row r="41" spans="1:6" s="91" customFormat="1" ht="15" customHeight="1">
      <c r="A41" s="248"/>
      <c r="B41" s="248"/>
      <c r="C41" s="248"/>
      <c r="D41" s="248"/>
      <c r="E41" s="21" t="s">
        <v>535</v>
      </c>
      <c r="F41" s="248"/>
    </row>
    <row r="42" spans="1:6" s="91" customFormat="1" ht="15" customHeight="1">
      <c r="A42" s="248"/>
      <c r="C42" s="248"/>
      <c r="D42" s="248"/>
      <c r="E42" s="21" t="s">
        <v>258</v>
      </c>
      <c r="F42" s="248"/>
    </row>
    <row r="43" spans="1:6" s="91" customFormat="1" ht="15" customHeight="1">
      <c r="A43" s="248"/>
      <c r="B43" s="248"/>
      <c r="C43" s="248"/>
      <c r="D43" s="248"/>
      <c r="E43" s="21" t="s">
        <v>251</v>
      </c>
      <c r="F43" s="248"/>
    </row>
    <row r="44" spans="1:6" s="91" customFormat="1" ht="15" customHeight="1">
      <c r="A44" s="248"/>
      <c r="B44" s="248"/>
      <c r="C44" s="248"/>
      <c r="D44" s="248"/>
      <c r="E44" s="23" t="s">
        <v>30</v>
      </c>
      <c r="F44" s="248"/>
    </row>
    <row r="45" spans="1:6" s="91" customFormat="1" ht="15" customHeight="1">
      <c r="A45" s="248"/>
      <c r="B45" s="248"/>
      <c r="C45" s="248"/>
      <c r="D45" s="248"/>
      <c r="E45" s="23" t="s">
        <v>536</v>
      </c>
      <c r="F45" s="248"/>
    </row>
    <row r="46" spans="1:6" s="91" customFormat="1" ht="15" customHeight="1">
      <c r="A46" s="248"/>
      <c r="B46" s="248"/>
      <c r="C46" s="248"/>
      <c r="D46" s="248"/>
      <c r="E46" s="23" t="s">
        <v>259</v>
      </c>
      <c r="F46" s="248"/>
    </row>
    <row r="47" spans="1:6" s="91" customFormat="1" ht="15" customHeight="1">
      <c r="E47" s="23" t="s">
        <v>275</v>
      </c>
    </row>
    <row r="48" spans="1:6" s="91" customFormat="1" ht="8.1" customHeight="1">
      <c r="A48" s="148"/>
      <c r="B48" s="148"/>
      <c r="C48" s="253"/>
      <c r="D48" s="253"/>
      <c r="E48" s="245"/>
      <c r="F48" s="248"/>
    </row>
    <row r="49" spans="1:5" s="91" customFormat="1" ht="15" customHeight="1">
      <c r="A49" s="254" t="s">
        <v>684</v>
      </c>
      <c r="B49" s="148"/>
      <c r="C49" s="148"/>
      <c r="D49" s="148"/>
      <c r="E49" s="158"/>
    </row>
    <row r="50" spans="1:5" s="91" customFormat="1" ht="15" customHeight="1">
      <c r="A50" s="89" t="s">
        <v>429</v>
      </c>
    </row>
    <row r="51" spans="1:5" s="91" customFormat="1" ht="15" customHeight="1">
      <c r="A51" s="90" t="s">
        <v>430</v>
      </c>
    </row>
  </sheetData>
  <conditionalFormatting sqref="A6:F6">
    <cfRule type="cellIs" dxfId="26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19"/>
  <sheetViews>
    <sheetView tabSelected="1" view="pageBreakPreview" zoomScale="90" zoomScaleNormal="100" zoomScaleSheetLayoutView="90" workbookViewId="0">
      <selection activeCell="B5" sqref="B5"/>
    </sheetView>
  </sheetViews>
  <sheetFormatPr defaultColWidth="9.140625" defaultRowHeight="15"/>
  <cols>
    <col min="1" max="1" width="10.7109375" style="91" customWidth="1"/>
    <col min="2" max="2" width="60.7109375" style="91" customWidth="1"/>
    <col min="3" max="5" width="15.7109375" style="91" customWidth="1"/>
    <col min="6" max="6" width="1.7109375" style="91" customWidth="1"/>
    <col min="7" max="16384" width="9.140625" style="91"/>
  </cols>
  <sheetData>
    <row r="1" spans="1:9" ht="8.1" customHeight="1"/>
    <row r="2" spans="1:9" ht="8.1" customHeight="1"/>
    <row r="3" spans="1:9" ht="16.5" customHeight="1">
      <c r="A3" s="207" t="s">
        <v>867</v>
      </c>
      <c r="B3" s="183"/>
    </row>
    <row r="4" spans="1:9" ht="16.5" customHeight="1">
      <c r="A4" s="208" t="s">
        <v>868</v>
      </c>
      <c r="B4" s="184"/>
    </row>
    <row r="5" spans="1:9" ht="15" customHeight="1" thickBot="1">
      <c r="A5" s="185"/>
      <c r="B5" s="185"/>
      <c r="C5" s="856" t="s">
        <v>673</v>
      </c>
      <c r="D5" s="856"/>
      <c r="E5" s="856"/>
      <c r="F5" s="856"/>
    </row>
    <row r="6" spans="1:9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</row>
    <row r="7" spans="1:9" ht="15" customHeight="1">
      <c r="A7" s="186"/>
      <c r="B7" s="188"/>
      <c r="C7" s="188"/>
      <c r="D7" s="188"/>
      <c r="E7" s="188"/>
      <c r="F7" s="188"/>
    </row>
    <row r="8" spans="1:9" ht="15" customHeight="1">
      <c r="A8" s="189" t="s">
        <v>193</v>
      </c>
      <c r="B8" s="187"/>
      <c r="C8" s="126"/>
      <c r="D8" s="126"/>
      <c r="E8" s="126"/>
      <c r="F8" s="190"/>
    </row>
    <row r="9" spans="1:9" ht="15" customHeight="1">
      <c r="A9" s="191" t="s">
        <v>355</v>
      </c>
      <c r="B9" s="187"/>
      <c r="C9" s="126"/>
      <c r="D9" s="126"/>
      <c r="E9" s="126"/>
      <c r="F9" s="190"/>
    </row>
    <row r="10" spans="1:9" ht="15" customHeight="1">
      <c r="A10" s="192"/>
      <c r="B10" s="187"/>
      <c r="C10" s="193"/>
      <c r="D10" s="194"/>
      <c r="E10" s="194"/>
      <c r="F10" s="195"/>
      <c r="G10" s="196"/>
      <c r="H10" s="196"/>
    </row>
    <row r="11" spans="1:9" ht="15" customHeight="1">
      <c r="A11" s="197" t="s">
        <v>674</v>
      </c>
      <c r="B11" s="187"/>
      <c r="C11" s="126" t="s">
        <v>194</v>
      </c>
      <c r="D11" s="126" t="s">
        <v>194</v>
      </c>
      <c r="E11" s="126" t="s">
        <v>194</v>
      </c>
      <c r="F11" s="195"/>
      <c r="G11" s="196"/>
      <c r="H11" s="196"/>
    </row>
    <row r="12" spans="1:9" ht="15" customHeight="1">
      <c r="A12" s="197" t="s">
        <v>675</v>
      </c>
      <c r="B12" s="187"/>
      <c r="C12" s="126" t="s">
        <v>194</v>
      </c>
      <c r="D12" s="126" t="s">
        <v>194</v>
      </c>
      <c r="E12" s="126" t="s">
        <v>194</v>
      </c>
      <c r="F12" s="195"/>
      <c r="G12" s="196"/>
      <c r="H12" s="196"/>
    </row>
    <row r="13" spans="1:9" ht="15" customHeight="1">
      <c r="A13" s="838"/>
      <c r="B13" s="838"/>
      <c r="C13" s="838"/>
      <c r="D13" s="838"/>
      <c r="E13" s="838"/>
      <c r="F13" s="838"/>
    </row>
    <row r="14" spans="1:9" ht="15" customHeight="1">
      <c r="B14" s="198"/>
      <c r="C14" s="199"/>
      <c r="F14" s="106" t="s">
        <v>14</v>
      </c>
    </row>
    <row r="15" spans="1:9" ht="15" customHeight="1">
      <c r="B15" s="198"/>
      <c r="C15" s="200"/>
      <c r="F15" s="108" t="s">
        <v>15</v>
      </c>
    </row>
    <row r="16" spans="1:9" ht="15" customHeight="1">
      <c r="A16" s="201" t="s">
        <v>676</v>
      </c>
      <c r="D16" s="202"/>
      <c r="E16" s="202"/>
      <c r="F16" s="202"/>
      <c r="G16" s="202"/>
      <c r="H16" s="202"/>
      <c r="I16" s="202"/>
    </row>
    <row r="17" spans="1:1" s="204" customFormat="1" ht="15" customHeight="1">
      <c r="A17" s="203" t="s">
        <v>299</v>
      </c>
    </row>
    <row r="18" spans="1:1" s="204" customFormat="1" ht="15" customHeight="1">
      <c r="A18" s="205" t="s">
        <v>300</v>
      </c>
    </row>
    <row r="19" spans="1:1" ht="15" customHeight="1">
      <c r="A19" s="206"/>
    </row>
  </sheetData>
  <mergeCells count="1">
    <mergeCell ref="C5:F5"/>
  </mergeCells>
  <conditionalFormatting sqref="G10:H12">
    <cfRule type="cellIs" dxfId="25" priority="2" stopIfTrue="1" operator="lessThan">
      <formula>0</formula>
    </cfRule>
  </conditionalFormatting>
  <conditionalFormatting sqref="A6:F6">
    <cfRule type="cellIs" dxfId="24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30"/>
  <sheetViews>
    <sheetView tabSelected="1" view="pageBreakPreview" zoomScale="70" zoomScaleNormal="100" zoomScaleSheetLayoutView="70" workbookViewId="0">
      <selection activeCell="B5" sqref="B5"/>
    </sheetView>
  </sheetViews>
  <sheetFormatPr defaultColWidth="9.140625" defaultRowHeight="15" customHeight="1"/>
  <cols>
    <col min="1" max="1" width="10.7109375" style="91" customWidth="1"/>
    <col min="2" max="2" width="60.7109375" style="91" customWidth="1"/>
    <col min="3" max="5" width="15.7109375" style="91" customWidth="1"/>
    <col min="6" max="6" width="1.7109375" style="91" customWidth="1"/>
    <col min="7" max="7" width="14.140625" style="91" customWidth="1"/>
    <col min="8" max="16384" width="9.140625" style="91"/>
  </cols>
  <sheetData>
    <row r="1" spans="1:9" ht="8.1" customHeight="1"/>
    <row r="2" spans="1:9" ht="8.1" customHeight="1"/>
    <row r="3" spans="1:9" ht="16.5" customHeight="1">
      <c r="A3" s="842" t="s">
        <v>902</v>
      </c>
      <c r="B3" s="92"/>
    </row>
    <row r="4" spans="1:9" ht="16.5" customHeight="1">
      <c r="A4" s="843" t="s">
        <v>901</v>
      </c>
      <c r="B4" s="93"/>
    </row>
    <row r="5" spans="1:9" ht="15" customHeight="1" thickBot="1">
      <c r="A5" s="94"/>
      <c r="B5" s="94"/>
      <c r="C5" s="94"/>
      <c r="D5" s="94"/>
      <c r="E5" s="94"/>
      <c r="F5" s="94"/>
    </row>
    <row r="6" spans="1:9" ht="30" customHeight="1" thickBot="1">
      <c r="A6" s="837"/>
      <c r="B6" s="837"/>
      <c r="C6" s="837"/>
      <c r="D6" s="837"/>
      <c r="E6" s="839">
        <v>2015</v>
      </c>
      <c r="F6" s="837"/>
      <c r="H6" s="177"/>
      <c r="I6" s="178"/>
    </row>
    <row r="7" spans="1:9" ht="15" customHeight="1">
      <c r="A7" s="95"/>
      <c r="B7" s="113"/>
      <c r="C7" s="179"/>
      <c r="D7" s="179"/>
      <c r="E7" s="180"/>
      <c r="H7" s="177"/>
      <c r="I7" s="178"/>
    </row>
    <row r="8" spans="1:9" ht="15" customHeight="1">
      <c r="A8" s="32" t="s">
        <v>260</v>
      </c>
      <c r="B8" s="113"/>
      <c r="C8" s="92"/>
      <c r="D8" s="179"/>
      <c r="E8" s="180">
        <v>83</v>
      </c>
      <c r="H8" s="177"/>
      <c r="I8" s="178"/>
    </row>
    <row r="9" spans="1:9" ht="15" customHeight="1">
      <c r="A9" s="36" t="s">
        <v>261</v>
      </c>
      <c r="B9" s="113"/>
      <c r="C9" s="179"/>
      <c r="D9" s="179"/>
      <c r="E9" s="180"/>
      <c r="H9" s="177"/>
      <c r="I9" s="178"/>
    </row>
    <row r="10" spans="1:9" ht="8.1" customHeight="1">
      <c r="A10" s="40"/>
      <c r="B10" s="113"/>
      <c r="C10" s="179"/>
      <c r="D10" s="179"/>
      <c r="E10" s="180"/>
      <c r="H10" s="177"/>
      <c r="I10" s="178"/>
    </row>
    <row r="11" spans="1:9" ht="15" customHeight="1">
      <c r="A11" s="39" t="s">
        <v>199</v>
      </c>
      <c r="B11" s="113"/>
      <c r="C11" s="181"/>
      <c r="D11" s="179"/>
      <c r="E11" s="113">
        <v>57</v>
      </c>
      <c r="H11" s="177"/>
      <c r="I11" s="178"/>
    </row>
    <row r="12" spans="1:9" ht="15" customHeight="1">
      <c r="A12" s="40" t="s">
        <v>200</v>
      </c>
      <c r="B12" s="113"/>
      <c r="C12" s="181"/>
      <c r="D12" s="179"/>
      <c r="E12" s="113"/>
      <c r="H12" s="177"/>
      <c r="I12" s="178"/>
    </row>
    <row r="13" spans="1:9" ht="8.1" customHeight="1">
      <c r="A13" s="40"/>
      <c r="B13" s="113"/>
      <c r="C13" s="181"/>
      <c r="D13" s="179"/>
      <c r="E13" s="113"/>
      <c r="H13" s="177"/>
      <c r="I13" s="178"/>
    </row>
    <row r="14" spans="1:9" ht="15" customHeight="1">
      <c r="A14" s="39" t="s">
        <v>358</v>
      </c>
      <c r="B14" s="113"/>
      <c r="C14" s="181"/>
      <c r="D14" s="179"/>
      <c r="E14" s="113">
        <v>16</v>
      </c>
      <c r="H14" s="177"/>
      <c r="I14" s="178"/>
    </row>
    <row r="15" spans="1:9" ht="15" customHeight="1">
      <c r="A15" s="40" t="s">
        <v>359</v>
      </c>
      <c r="B15" s="113"/>
      <c r="C15" s="181"/>
      <c r="D15" s="179"/>
      <c r="E15" s="113"/>
      <c r="H15" s="177"/>
      <c r="I15" s="178"/>
    </row>
    <row r="16" spans="1:9" ht="8.1" customHeight="1">
      <c r="A16" s="40"/>
      <c r="B16" s="113"/>
      <c r="C16" s="181"/>
      <c r="D16" s="179"/>
      <c r="E16" s="113"/>
      <c r="H16" s="177"/>
      <c r="I16" s="178"/>
    </row>
    <row r="17" spans="1:9" ht="15" customHeight="1">
      <c r="A17" s="39" t="s">
        <v>363</v>
      </c>
      <c r="B17" s="113"/>
      <c r="C17" s="181"/>
      <c r="D17" s="179"/>
      <c r="E17" s="113">
        <v>3</v>
      </c>
      <c r="H17" s="177"/>
      <c r="I17" s="178"/>
    </row>
    <row r="18" spans="1:9" ht="15" customHeight="1">
      <c r="A18" s="40" t="s">
        <v>360</v>
      </c>
      <c r="B18" s="113"/>
      <c r="C18" s="181"/>
      <c r="D18" s="179"/>
      <c r="E18" s="113"/>
      <c r="H18" s="177"/>
      <c r="I18" s="178"/>
    </row>
    <row r="19" spans="1:9" ht="8.1" customHeight="1">
      <c r="A19" s="40"/>
      <c r="B19" s="113"/>
      <c r="C19" s="181"/>
      <c r="D19" s="179"/>
      <c r="E19" s="113"/>
      <c r="H19" s="177"/>
      <c r="I19" s="178"/>
    </row>
    <row r="20" spans="1:9" ht="15" customHeight="1">
      <c r="A20" s="39" t="s">
        <v>361</v>
      </c>
      <c r="B20" s="113"/>
      <c r="C20" s="181"/>
      <c r="D20" s="179"/>
      <c r="E20" s="113">
        <v>7</v>
      </c>
      <c r="H20" s="177"/>
      <c r="I20" s="178"/>
    </row>
    <row r="21" spans="1:9" ht="15" customHeight="1">
      <c r="A21" s="40" t="s">
        <v>362</v>
      </c>
      <c r="B21" s="113"/>
      <c r="C21" s="179"/>
      <c r="D21" s="179"/>
      <c r="E21" s="180"/>
      <c r="H21" s="177"/>
      <c r="I21" s="178"/>
    </row>
    <row r="22" spans="1:9" ht="15" customHeight="1">
      <c r="A22" s="838"/>
      <c r="B22" s="838"/>
      <c r="C22" s="838"/>
      <c r="D22" s="838"/>
      <c r="E22" s="838"/>
      <c r="F22" s="838"/>
      <c r="H22" s="177"/>
      <c r="I22" s="178"/>
    </row>
    <row r="23" spans="1:9" ht="15" customHeight="1">
      <c r="E23" s="100"/>
      <c r="F23" s="106" t="s">
        <v>14</v>
      </c>
      <c r="G23" s="182"/>
    </row>
    <row r="24" spans="1:9" ht="15" customHeight="1">
      <c r="E24" s="100"/>
      <c r="F24" s="108" t="s">
        <v>15</v>
      </c>
      <c r="G24" s="182"/>
    </row>
    <row r="25" spans="1:9" ht="8.1" customHeight="1">
      <c r="E25" s="100"/>
      <c r="G25" s="182"/>
    </row>
    <row r="26" spans="1:9" ht="15" hidden="1" customHeight="1">
      <c r="A26" s="46" t="s">
        <v>563</v>
      </c>
      <c r="B26" s="92"/>
      <c r="E26" s="100"/>
      <c r="G26" s="182"/>
    </row>
    <row r="27" spans="1:9" ht="15" hidden="1" customHeight="1">
      <c r="A27" s="47" t="s">
        <v>671</v>
      </c>
      <c r="B27" s="92"/>
      <c r="E27" s="100"/>
      <c r="G27" s="182"/>
    </row>
    <row r="28" spans="1:9" ht="15" hidden="1" customHeight="1">
      <c r="A28" s="48" t="s">
        <v>197</v>
      </c>
      <c r="B28" s="92"/>
      <c r="E28" s="100"/>
      <c r="G28" s="182"/>
    </row>
    <row r="29" spans="1:9" ht="15" hidden="1" customHeight="1">
      <c r="A29" s="47" t="s">
        <v>672</v>
      </c>
      <c r="B29" s="92"/>
      <c r="E29" s="100"/>
      <c r="G29" s="182"/>
    </row>
    <row r="30" spans="1:9" ht="15" hidden="1" customHeight="1">
      <c r="A30" s="48" t="s">
        <v>198</v>
      </c>
      <c r="B30" s="92"/>
      <c r="E30" s="100"/>
      <c r="G30" s="182"/>
    </row>
  </sheetData>
  <conditionalFormatting sqref="A6:F6">
    <cfRule type="cellIs" dxfId="23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63"/>
  <sheetViews>
    <sheetView tabSelected="1" view="pageBreakPreview" topLeftCell="A19" zoomScale="70" zoomScaleNormal="100" zoomScaleSheetLayoutView="70" workbookViewId="0">
      <selection activeCell="B5" sqref="B5"/>
    </sheetView>
  </sheetViews>
  <sheetFormatPr defaultColWidth="9.140625" defaultRowHeight="15" customHeight="1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842" t="s">
        <v>903</v>
      </c>
      <c r="B3" s="25"/>
    </row>
    <row r="4" spans="1:8" ht="16.5" customHeight="1">
      <c r="A4" s="843" t="s">
        <v>904</v>
      </c>
      <c r="B4" s="26"/>
    </row>
    <row r="5" spans="1:8" ht="15" customHeight="1" thickBot="1">
      <c r="A5" s="849"/>
      <c r="B5" s="27"/>
      <c r="C5" s="27"/>
      <c r="D5" s="857" t="s">
        <v>268</v>
      </c>
      <c r="E5" s="857"/>
      <c r="F5" s="857"/>
    </row>
    <row r="6" spans="1:8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149"/>
    </row>
    <row r="7" spans="1:8" ht="15" customHeight="1">
      <c r="A7" s="28"/>
      <c r="B7" s="28"/>
      <c r="C7" s="30"/>
      <c r="D7" s="30"/>
      <c r="E7" s="30"/>
      <c r="G7" s="149"/>
    </row>
    <row r="8" spans="1:8" ht="15" customHeight="1">
      <c r="A8" s="112" t="s">
        <v>199</v>
      </c>
      <c r="B8" s="150"/>
      <c r="C8" s="151"/>
      <c r="D8" s="151"/>
      <c r="E8" s="151"/>
      <c r="G8" s="152"/>
    </row>
    <row r="9" spans="1:8" ht="15" customHeight="1">
      <c r="A9" s="116" t="s">
        <v>200</v>
      </c>
      <c r="B9" s="150"/>
      <c r="C9" s="151"/>
      <c r="D9" s="151"/>
      <c r="E9" s="151"/>
      <c r="G9" s="152"/>
    </row>
    <row r="10" spans="1:8" ht="8.1" customHeight="1">
      <c r="A10" s="117"/>
      <c r="B10" s="150"/>
      <c r="C10" s="151"/>
      <c r="D10" s="151"/>
      <c r="E10" s="151"/>
      <c r="G10" s="152"/>
    </row>
    <row r="11" spans="1:8" ht="15" customHeight="1">
      <c r="A11" s="118" t="s">
        <v>201</v>
      </c>
      <c r="B11" s="153"/>
      <c r="C11" s="154"/>
      <c r="D11" s="154"/>
      <c r="E11" s="154"/>
      <c r="G11" s="152"/>
    </row>
    <row r="12" spans="1:8" ht="15" customHeight="1">
      <c r="A12" s="121" t="s">
        <v>202</v>
      </c>
      <c r="B12" s="153"/>
      <c r="C12" s="154"/>
      <c r="D12" s="155"/>
      <c r="E12" s="155"/>
      <c r="G12" s="152"/>
    </row>
    <row r="13" spans="1:8" ht="15" customHeight="1">
      <c r="A13" s="124" t="s">
        <v>631</v>
      </c>
      <c r="B13" s="156"/>
      <c r="C13" s="157">
        <v>2.7</v>
      </c>
      <c r="D13" s="157" t="s">
        <v>18</v>
      </c>
      <c r="E13" s="157" t="s">
        <v>18</v>
      </c>
      <c r="G13" s="152"/>
      <c r="H13" s="158"/>
    </row>
    <row r="14" spans="1:8" ht="15" customHeight="1">
      <c r="A14" s="159" t="s">
        <v>632</v>
      </c>
      <c r="B14" s="160"/>
      <c r="C14" s="157">
        <v>181.7</v>
      </c>
      <c r="D14" s="157">
        <v>203.27300000000002</v>
      </c>
      <c r="E14" s="157" t="s">
        <v>18</v>
      </c>
      <c r="G14" s="152"/>
    </row>
    <row r="15" spans="1:8" ht="15" customHeight="1">
      <c r="A15" s="124" t="s">
        <v>633</v>
      </c>
      <c r="B15" s="156"/>
      <c r="C15" s="157" t="s">
        <v>18</v>
      </c>
      <c r="D15" s="157" t="s">
        <v>18</v>
      </c>
      <c r="E15" s="157" t="s">
        <v>18</v>
      </c>
      <c r="G15" s="152"/>
    </row>
    <row r="16" spans="1:8" ht="15" customHeight="1">
      <c r="A16" s="133" t="s">
        <v>634</v>
      </c>
      <c r="B16" s="161"/>
      <c r="C16" s="157">
        <v>42.4</v>
      </c>
      <c r="D16" s="157">
        <v>65.198000000000008</v>
      </c>
      <c r="E16" s="157">
        <v>69.069999999999993</v>
      </c>
      <c r="G16" s="152"/>
    </row>
    <row r="17" spans="1:7" ht="15" customHeight="1">
      <c r="A17" s="124" t="s">
        <v>635</v>
      </c>
      <c r="B17" s="156"/>
      <c r="C17" s="157" t="s">
        <v>18</v>
      </c>
      <c r="D17" s="157" t="s">
        <v>18</v>
      </c>
      <c r="E17" s="157" t="s">
        <v>18</v>
      </c>
      <c r="G17" s="152"/>
    </row>
    <row r="18" spans="1:7" ht="15" customHeight="1">
      <c r="A18" s="159" t="s">
        <v>636</v>
      </c>
      <c r="B18" s="160"/>
      <c r="C18" s="157" t="s">
        <v>18</v>
      </c>
      <c r="D18" s="157" t="s">
        <v>18</v>
      </c>
      <c r="E18" s="157" t="s">
        <v>18</v>
      </c>
      <c r="G18" s="152"/>
    </row>
    <row r="19" spans="1:7" ht="15" customHeight="1">
      <c r="A19" s="124" t="s">
        <v>637</v>
      </c>
      <c r="B19" s="156"/>
      <c r="C19" s="157" t="s">
        <v>18</v>
      </c>
      <c r="D19" s="157" t="s">
        <v>18</v>
      </c>
      <c r="E19" s="157" t="s">
        <v>18</v>
      </c>
      <c r="G19" s="152"/>
    </row>
    <row r="20" spans="1:7" ht="15" customHeight="1">
      <c r="A20" s="133" t="s">
        <v>638</v>
      </c>
      <c r="B20" s="161"/>
      <c r="C20" s="157" t="s">
        <v>18</v>
      </c>
      <c r="D20" s="157" t="s">
        <v>18</v>
      </c>
      <c r="E20" s="157" t="s">
        <v>18</v>
      </c>
      <c r="G20" s="152"/>
    </row>
    <row r="21" spans="1:7" ht="15" customHeight="1">
      <c r="A21" s="124" t="s">
        <v>639</v>
      </c>
      <c r="B21" s="156"/>
      <c r="C21" s="157" t="s">
        <v>18</v>
      </c>
      <c r="D21" s="157" t="s">
        <v>18</v>
      </c>
      <c r="E21" s="157" t="s">
        <v>18</v>
      </c>
      <c r="G21" s="152"/>
    </row>
    <row r="22" spans="1:7" ht="15" customHeight="1">
      <c r="A22" s="159" t="s">
        <v>640</v>
      </c>
      <c r="B22" s="160"/>
      <c r="C22" s="157">
        <v>67.099999999999994</v>
      </c>
      <c r="D22" s="157">
        <v>148.31900000000002</v>
      </c>
      <c r="E22" s="157">
        <v>181.79600000000002</v>
      </c>
      <c r="G22" s="152"/>
    </row>
    <row r="23" spans="1:7" ht="15" customHeight="1">
      <c r="A23" s="124" t="s">
        <v>641</v>
      </c>
      <c r="B23" s="156"/>
      <c r="C23" s="157" t="s">
        <v>18</v>
      </c>
      <c r="D23" s="157" t="s">
        <v>18</v>
      </c>
      <c r="E23" s="157" t="s">
        <v>18</v>
      </c>
      <c r="G23" s="152"/>
    </row>
    <row r="24" spans="1:7" ht="15" customHeight="1">
      <c r="A24" s="133" t="s">
        <v>642</v>
      </c>
      <c r="B24" s="161"/>
      <c r="C24" s="157">
        <v>5.5</v>
      </c>
      <c r="D24" s="157">
        <v>4.33</v>
      </c>
      <c r="E24" s="157">
        <v>5.8100000000000005</v>
      </c>
      <c r="G24" s="152"/>
    </row>
    <row r="25" spans="1:7" ht="15" customHeight="1">
      <c r="A25" s="124" t="s">
        <v>643</v>
      </c>
      <c r="B25" s="163"/>
      <c r="C25" s="157" t="s">
        <v>18</v>
      </c>
      <c r="D25" s="157" t="s">
        <v>18</v>
      </c>
      <c r="E25" s="157" t="s">
        <v>18</v>
      </c>
      <c r="F25" s="162"/>
      <c r="G25" s="149"/>
    </row>
    <row r="26" spans="1:7" ht="15" customHeight="1">
      <c r="A26" s="159" t="s">
        <v>644</v>
      </c>
      <c r="B26" s="164"/>
      <c r="C26" s="157" t="s">
        <v>18</v>
      </c>
      <c r="D26" s="157" t="s">
        <v>18</v>
      </c>
      <c r="E26" s="157" t="s">
        <v>18</v>
      </c>
      <c r="F26" s="162"/>
      <c r="G26" s="149"/>
    </row>
    <row r="27" spans="1:7" ht="15" customHeight="1">
      <c r="A27" s="124" t="s">
        <v>645</v>
      </c>
      <c r="B27" s="163"/>
      <c r="C27" s="157" t="s">
        <v>18</v>
      </c>
      <c r="D27" s="157" t="s">
        <v>18</v>
      </c>
      <c r="E27" s="157">
        <v>1.46</v>
      </c>
      <c r="F27" s="162"/>
      <c r="G27" s="149"/>
    </row>
    <row r="28" spans="1:7" ht="15" customHeight="1">
      <c r="A28" s="133" t="s">
        <v>646</v>
      </c>
      <c r="B28" s="165"/>
      <c r="C28" s="157">
        <v>154.5</v>
      </c>
      <c r="D28" s="157">
        <v>182.66300000000001</v>
      </c>
      <c r="E28" s="157">
        <v>181.74</v>
      </c>
      <c r="F28" s="162"/>
      <c r="G28" s="149"/>
    </row>
    <row r="29" spans="1:7" ht="15" customHeight="1">
      <c r="A29" s="133" t="s">
        <v>647</v>
      </c>
      <c r="B29" s="161"/>
      <c r="C29" s="157" t="s">
        <v>18</v>
      </c>
      <c r="D29" s="157">
        <v>9.8870000000000005</v>
      </c>
      <c r="E29" s="157">
        <v>39.197000000000003</v>
      </c>
      <c r="F29" s="166"/>
      <c r="G29" s="152"/>
    </row>
    <row r="30" spans="1:7" ht="15" customHeight="1">
      <c r="A30" s="133" t="s">
        <v>648</v>
      </c>
      <c r="B30" s="161"/>
      <c r="C30" s="157" t="s">
        <v>18</v>
      </c>
      <c r="D30" s="157" t="s">
        <v>18</v>
      </c>
      <c r="E30" s="157" t="s">
        <v>18</v>
      </c>
      <c r="F30" s="166"/>
      <c r="G30" s="152"/>
    </row>
    <row r="31" spans="1:7" ht="15" customHeight="1">
      <c r="A31" s="133" t="s">
        <v>649</v>
      </c>
      <c r="B31" s="161"/>
      <c r="C31" s="157" t="s">
        <v>18</v>
      </c>
      <c r="D31" s="157" t="s">
        <v>18</v>
      </c>
      <c r="E31" s="157" t="s">
        <v>18</v>
      </c>
      <c r="F31" s="166"/>
      <c r="G31" s="152"/>
    </row>
    <row r="32" spans="1:7" ht="15" customHeight="1">
      <c r="A32" s="133" t="s">
        <v>650</v>
      </c>
      <c r="B32" s="161"/>
      <c r="C32" s="157" t="s">
        <v>18</v>
      </c>
      <c r="D32" s="157" t="s">
        <v>18</v>
      </c>
      <c r="E32" s="157" t="s">
        <v>18</v>
      </c>
      <c r="F32" s="166"/>
      <c r="G32" s="152"/>
    </row>
    <row r="33" spans="1:7" ht="15" customHeight="1">
      <c r="A33" s="133" t="s">
        <v>651</v>
      </c>
      <c r="B33" s="161"/>
      <c r="C33" s="157">
        <v>69</v>
      </c>
      <c r="D33" s="157">
        <v>48.088999999999999</v>
      </c>
      <c r="E33" s="157">
        <v>92.789000000000001</v>
      </c>
      <c r="F33" s="166"/>
      <c r="G33" s="152"/>
    </row>
    <row r="34" spans="1:7" ht="15" customHeight="1">
      <c r="A34" s="133" t="s">
        <v>652</v>
      </c>
      <c r="B34" s="161"/>
      <c r="C34" s="157" t="s">
        <v>18</v>
      </c>
      <c r="D34" s="157" t="s">
        <v>18</v>
      </c>
      <c r="E34" s="157" t="s">
        <v>18</v>
      </c>
      <c r="F34" s="166"/>
      <c r="G34" s="152"/>
    </row>
    <row r="35" spans="1:7" ht="15" customHeight="1">
      <c r="A35" s="133" t="s">
        <v>653</v>
      </c>
      <c r="B35" s="161"/>
      <c r="C35" s="157">
        <v>4.7</v>
      </c>
      <c r="D35" s="157">
        <v>45.334000000000003</v>
      </c>
      <c r="E35" s="157">
        <v>56.396999999999998</v>
      </c>
      <c r="F35" s="166"/>
      <c r="G35" s="152"/>
    </row>
    <row r="36" spans="1:7" s="168" customFormat="1" ht="15" customHeight="1">
      <c r="A36" s="133" t="s">
        <v>654</v>
      </c>
      <c r="B36" s="161"/>
      <c r="C36" s="157" t="s">
        <v>18</v>
      </c>
      <c r="D36" s="157" t="s">
        <v>18</v>
      </c>
      <c r="E36" s="157" t="s">
        <v>18</v>
      </c>
      <c r="F36" s="167"/>
      <c r="G36" s="152"/>
    </row>
    <row r="37" spans="1:7" ht="15" customHeight="1">
      <c r="A37" s="133" t="s">
        <v>655</v>
      </c>
      <c r="B37" s="161"/>
      <c r="C37" s="157" t="s">
        <v>18</v>
      </c>
      <c r="D37" s="157" t="s">
        <v>18</v>
      </c>
      <c r="E37" s="157">
        <v>13.33</v>
      </c>
      <c r="F37" s="166"/>
      <c r="G37" s="152"/>
    </row>
    <row r="38" spans="1:7" ht="15" customHeight="1">
      <c r="A38" s="133" t="s">
        <v>656</v>
      </c>
      <c r="B38" s="161"/>
      <c r="C38" s="157">
        <v>3.5</v>
      </c>
      <c r="D38" s="157" t="s">
        <v>18</v>
      </c>
      <c r="E38" s="157">
        <v>13.2</v>
      </c>
      <c r="F38" s="166"/>
      <c r="G38" s="152"/>
    </row>
    <row r="39" spans="1:7" ht="15" customHeight="1">
      <c r="A39" s="133" t="s">
        <v>657</v>
      </c>
      <c r="B39" s="161"/>
      <c r="C39" s="157">
        <v>130.1</v>
      </c>
      <c r="D39" s="157">
        <v>229.071</v>
      </c>
      <c r="E39" s="157">
        <v>290.32900000000001</v>
      </c>
      <c r="F39" s="166"/>
      <c r="G39" s="152"/>
    </row>
    <row r="40" spans="1:7" ht="15" customHeight="1">
      <c r="A40" s="133" t="s">
        <v>658</v>
      </c>
      <c r="B40" s="161"/>
      <c r="C40" s="157">
        <v>148.30000000000001</v>
      </c>
      <c r="D40" s="157">
        <v>198.011</v>
      </c>
      <c r="E40" s="157">
        <v>356.31700000000001</v>
      </c>
      <c r="F40" s="166"/>
      <c r="G40" s="152"/>
    </row>
    <row r="41" spans="1:7" ht="15" customHeight="1">
      <c r="A41" s="133" t="s">
        <v>659</v>
      </c>
      <c r="B41" s="161"/>
      <c r="C41" s="157" t="s">
        <v>18</v>
      </c>
      <c r="D41" s="157" t="s">
        <v>18</v>
      </c>
      <c r="E41" s="157" t="s">
        <v>18</v>
      </c>
      <c r="F41" s="166"/>
      <c r="G41" s="152"/>
    </row>
    <row r="42" spans="1:7" ht="8.1" customHeight="1">
      <c r="A42" s="117"/>
      <c r="B42" s="150"/>
      <c r="C42" s="155"/>
      <c r="D42" s="157"/>
      <c r="E42" s="157"/>
      <c r="G42" s="152"/>
    </row>
    <row r="43" spans="1:7" ht="15" customHeight="1">
      <c r="A43" s="118" t="s">
        <v>203</v>
      </c>
      <c r="B43" s="153"/>
      <c r="C43" s="169"/>
      <c r="D43" s="169"/>
      <c r="E43" s="169"/>
      <c r="G43" s="170"/>
    </row>
    <row r="44" spans="1:7" ht="15" customHeight="1">
      <c r="A44" s="121" t="s">
        <v>204</v>
      </c>
      <c r="B44" s="153"/>
      <c r="C44" s="169"/>
      <c r="D44" s="157"/>
      <c r="E44" s="157"/>
      <c r="G44" s="170"/>
    </row>
    <row r="45" spans="1:7" ht="15" customHeight="1">
      <c r="A45" s="124" t="s">
        <v>660</v>
      </c>
      <c r="B45" s="171"/>
      <c r="C45" s="172">
        <v>83</v>
      </c>
      <c r="D45" s="157">
        <v>98.459000000000003</v>
      </c>
      <c r="E45" s="157">
        <v>126.10899999999999</v>
      </c>
      <c r="G45" s="173"/>
    </row>
    <row r="46" spans="1:7" ht="15" customHeight="1">
      <c r="A46" s="124" t="s">
        <v>661</v>
      </c>
      <c r="B46" s="174"/>
      <c r="C46" s="172">
        <v>0</v>
      </c>
      <c r="D46" s="172">
        <v>0</v>
      </c>
      <c r="E46" s="172">
        <v>0</v>
      </c>
      <c r="G46" s="175"/>
    </row>
    <row r="47" spans="1:7" ht="15" customHeight="1">
      <c r="A47" s="139" t="s">
        <v>662</v>
      </c>
      <c r="B47" s="174"/>
      <c r="C47" s="172">
        <v>0</v>
      </c>
      <c r="D47" s="172">
        <v>0</v>
      </c>
      <c r="E47" s="172">
        <v>0</v>
      </c>
      <c r="G47" s="173"/>
    </row>
    <row r="48" spans="1:7" ht="15" customHeight="1">
      <c r="A48" s="124" t="s">
        <v>663</v>
      </c>
      <c r="B48" s="174"/>
      <c r="C48" s="172">
        <v>0</v>
      </c>
      <c r="D48" s="172">
        <v>0</v>
      </c>
      <c r="E48" s="172">
        <v>0</v>
      </c>
      <c r="G48" s="175"/>
    </row>
    <row r="49" spans="1:7" ht="15" customHeight="1">
      <c r="A49" s="124" t="s">
        <v>664</v>
      </c>
      <c r="B49" s="171"/>
      <c r="C49" s="172">
        <v>0</v>
      </c>
      <c r="D49" s="172">
        <v>0</v>
      </c>
      <c r="E49" s="172">
        <v>0</v>
      </c>
      <c r="G49" s="175"/>
    </row>
    <row r="50" spans="1:7" ht="15" customHeight="1">
      <c r="A50" s="124" t="s">
        <v>665</v>
      </c>
      <c r="B50" s="174"/>
      <c r="C50" s="172">
        <v>0</v>
      </c>
      <c r="D50" s="172">
        <v>0</v>
      </c>
      <c r="E50" s="172">
        <v>0</v>
      </c>
      <c r="G50" s="175"/>
    </row>
    <row r="51" spans="1:7" ht="15" customHeight="1">
      <c r="A51" s="124" t="s">
        <v>480</v>
      </c>
      <c r="B51" s="174"/>
      <c r="C51" s="172">
        <v>0</v>
      </c>
      <c r="D51" s="172">
        <v>0</v>
      </c>
      <c r="E51" s="172">
        <v>0</v>
      </c>
      <c r="G51" s="175"/>
    </row>
    <row r="52" spans="1:7" ht="15" customHeight="1">
      <c r="A52" s="124" t="s">
        <v>666</v>
      </c>
      <c r="B52" s="174"/>
      <c r="C52" s="172">
        <v>0</v>
      </c>
      <c r="D52" s="172">
        <v>0</v>
      </c>
      <c r="E52" s="172">
        <v>0</v>
      </c>
      <c r="G52" s="175"/>
    </row>
    <row r="53" spans="1:7" ht="15" customHeight="1">
      <c r="A53" s="124" t="s">
        <v>667</v>
      </c>
      <c r="B53" s="171"/>
      <c r="C53" s="172">
        <v>1.6</v>
      </c>
      <c r="D53" s="157">
        <v>1.51</v>
      </c>
      <c r="E53" s="157">
        <v>3.71</v>
      </c>
      <c r="G53" s="175"/>
    </row>
    <row r="54" spans="1:7" ht="15" customHeight="1">
      <c r="A54" s="124" t="s">
        <v>668</v>
      </c>
      <c r="B54" s="174"/>
      <c r="C54" s="172">
        <v>0.2</v>
      </c>
      <c r="D54" s="157">
        <v>0.14499999999999999</v>
      </c>
      <c r="E54" s="157">
        <v>0.22700000000000001</v>
      </c>
      <c r="G54" s="175"/>
    </row>
    <row r="55" spans="1:7" ht="15" customHeight="1">
      <c r="A55" s="124" t="s">
        <v>669</v>
      </c>
      <c r="B55" s="174"/>
      <c r="C55" s="172">
        <v>0</v>
      </c>
      <c r="D55" s="172">
        <v>0</v>
      </c>
      <c r="E55" s="172">
        <v>0</v>
      </c>
      <c r="G55" s="175"/>
    </row>
    <row r="56" spans="1:7" ht="15" customHeight="1">
      <c r="A56" s="124" t="s">
        <v>670</v>
      </c>
      <c r="B56" s="174"/>
      <c r="C56" s="172">
        <v>0</v>
      </c>
      <c r="D56" s="172">
        <v>0</v>
      </c>
      <c r="E56" s="172">
        <v>0</v>
      </c>
      <c r="G56" s="175"/>
    </row>
    <row r="57" spans="1:7" ht="15" customHeight="1">
      <c r="A57" s="838"/>
      <c r="B57" s="838"/>
      <c r="C57" s="838"/>
      <c r="D57" s="838"/>
      <c r="E57" s="838"/>
      <c r="F57" s="838"/>
      <c r="G57" s="176"/>
    </row>
    <row r="58" spans="1:7" ht="15" customHeight="1">
      <c r="D58" s="140"/>
      <c r="E58" s="140"/>
      <c r="F58" s="21" t="s">
        <v>364</v>
      </c>
      <c r="G58" s="141"/>
    </row>
    <row r="59" spans="1:7" ht="15" customHeight="1">
      <c r="F59" s="23" t="s">
        <v>365</v>
      </c>
    </row>
    <row r="60" spans="1:7" ht="8.1" customHeight="1"/>
    <row r="61" spans="1:7" ht="14.1" customHeight="1">
      <c r="A61" s="109" t="s">
        <v>559</v>
      </c>
    </row>
    <row r="62" spans="1:7" ht="14.1" customHeight="1">
      <c r="A62" s="110" t="s">
        <v>537</v>
      </c>
    </row>
    <row r="63" spans="1:7" ht="14.1" customHeight="1">
      <c r="A63" s="142" t="s">
        <v>538</v>
      </c>
    </row>
  </sheetData>
  <mergeCells count="1">
    <mergeCell ref="D5:F5"/>
  </mergeCells>
  <conditionalFormatting sqref="G45">
    <cfRule type="cellIs" dxfId="22" priority="2" stopIfTrue="1" operator="lessThan">
      <formula>0</formula>
    </cfRule>
  </conditionalFormatting>
  <conditionalFormatting sqref="G47">
    <cfRule type="cellIs" dxfId="21" priority="3" stopIfTrue="1" operator="lessThan">
      <formula>0</formula>
    </cfRule>
  </conditionalFormatting>
  <conditionalFormatting sqref="A6:F6">
    <cfRule type="cellIs" dxfId="2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70"/>
  <sheetViews>
    <sheetView tabSelected="1" view="pageBreakPreview" zoomScale="70" zoomScaleNormal="100" zoomScaleSheetLayoutView="70" workbookViewId="0">
      <selection activeCell="B5" sqref="B5"/>
    </sheetView>
  </sheetViews>
  <sheetFormatPr defaultColWidth="9.140625" defaultRowHeight="15" customHeight="1"/>
  <cols>
    <col min="1" max="1" width="10.7109375" style="91" customWidth="1"/>
    <col min="2" max="2" width="60.7109375" style="91" customWidth="1"/>
    <col min="3" max="5" width="15.7109375" style="91" customWidth="1"/>
    <col min="6" max="6" width="1.7109375" style="91" customWidth="1"/>
    <col min="7" max="7" width="14.140625" style="91" customWidth="1"/>
    <col min="8" max="16384" width="9.140625" style="91"/>
  </cols>
  <sheetData>
    <row r="1" spans="1:7" ht="8.1" customHeight="1"/>
    <row r="2" spans="1:7" ht="8.1" customHeight="1"/>
    <row r="3" spans="1:7" ht="16.5" customHeight="1">
      <c r="A3" s="842" t="s">
        <v>905</v>
      </c>
      <c r="B3" s="92"/>
    </row>
    <row r="4" spans="1:7" ht="16.5" customHeight="1">
      <c r="A4" s="843" t="s">
        <v>904</v>
      </c>
      <c r="B4" s="93"/>
    </row>
    <row r="5" spans="1:7" ht="15" customHeight="1" thickBot="1">
      <c r="A5" s="94"/>
      <c r="B5" s="94"/>
      <c r="C5" s="94"/>
      <c r="D5" s="858" t="s">
        <v>268</v>
      </c>
      <c r="E5" s="858"/>
      <c r="F5" s="858"/>
    </row>
    <row r="6" spans="1:7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96"/>
    </row>
    <row r="7" spans="1:7" ht="15" customHeight="1">
      <c r="A7" s="95"/>
      <c r="B7" s="95"/>
      <c r="C7" s="97"/>
      <c r="D7" s="97"/>
      <c r="E7" s="97"/>
      <c r="G7" s="96"/>
    </row>
    <row r="8" spans="1:7" ht="15" customHeight="1">
      <c r="A8" s="112" t="s">
        <v>205</v>
      </c>
      <c r="B8" s="113"/>
      <c r="C8" s="114"/>
      <c r="D8" s="114"/>
      <c r="E8" s="114"/>
      <c r="G8" s="115"/>
    </row>
    <row r="9" spans="1:7" ht="15" customHeight="1">
      <c r="A9" s="116" t="s">
        <v>206</v>
      </c>
      <c r="B9" s="113"/>
      <c r="C9" s="114"/>
      <c r="D9" s="114"/>
      <c r="E9" s="114"/>
      <c r="G9" s="115"/>
    </row>
    <row r="10" spans="1:7" ht="8.1" customHeight="1">
      <c r="A10" s="117"/>
      <c r="B10" s="113"/>
      <c r="C10" s="114"/>
      <c r="D10" s="114"/>
      <c r="E10" s="114"/>
      <c r="G10" s="115"/>
    </row>
    <row r="11" spans="1:7" ht="14.1" customHeight="1">
      <c r="A11" s="118" t="s">
        <v>481</v>
      </c>
      <c r="B11" s="113"/>
      <c r="C11" s="143"/>
      <c r="D11" s="143"/>
      <c r="E11" s="143"/>
      <c r="G11" s="92"/>
    </row>
    <row r="12" spans="1:7" ht="14.1" customHeight="1">
      <c r="A12" s="121" t="s">
        <v>207</v>
      </c>
      <c r="B12" s="113"/>
      <c r="C12" s="143"/>
      <c r="D12" s="143"/>
      <c r="E12" s="143"/>
      <c r="G12" s="92"/>
    </row>
    <row r="13" spans="1:7" ht="14.1" customHeight="1">
      <c r="A13" s="124" t="s">
        <v>208</v>
      </c>
      <c r="B13" s="113"/>
      <c r="C13" s="126">
        <v>0</v>
      </c>
      <c r="D13" s="126">
        <v>0</v>
      </c>
      <c r="E13" s="126">
        <v>0</v>
      </c>
      <c r="G13" s="92"/>
    </row>
    <row r="14" spans="1:7" ht="14.1" customHeight="1">
      <c r="A14" s="124" t="s">
        <v>209</v>
      </c>
      <c r="B14" s="113"/>
      <c r="C14" s="126">
        <v>0</v>
      </c>
      <c r="D14" s="126">
        <v>0</v>
      </c>
      <c r="E14" s="126">
        <v>0</v>
      </c>
      <c r="G14" s="92"/>
    </row>
    <row r="15" spans="1:7" ht="14.1" customHeight="1">
      <c r="A15" s="124" t="s">
        <v>210</v>
      </c>
      <c r="B15" s="113"/>
      <c r="C15" s="126">
        <v>0</v>
      </c>
      <c r="D15" s="126">
        <v>0</v>
      </c>
      <c r="E15" s="126">
        <v>0</v>
      </c>
      <c r="G15" s="92"/>
    </row>
    <row r="16" spans="1:7" ht="14.1" customHeight="1">
      <c r="A16" s="144" t="s">
        <v>211</v>
      </c>
      <c r="B16" s="113"/>
      <c r="C16" s="126">
        <v>0</v>
      </c>
      <c r="D16" s="126">
        <v>0</v>
      </c>
      <c r="E16" s="126">
        <v>0</v>
      </c>
      <c r="G16" s="92"/>
    </row>
    <row r="17" spans="1:7" ht="14.1" customHeight="1">
      <c r="A17" s="124" t="s">
        <v>212</v>
      </c>
      <c r="B17" s="113"/>
      <c r="C17" s="126">
        <v>0</v>
      </c>
      <c r="D17" s="126">
        <v>0</v>
      </c>
      <c r="E17" s="126">
        <v>0</v>
      </c>
      <c r="G17" s="92"/>
    </row>
    <row r="18" spans="1:7" ht="14.1" customHeight="1">
      <c r="A18" s="124" t="s">
        <v>603</v>
      </c>
      <c r="B18" s="113"/>
      <c r="C18" s="126">
        <v>0</v>
      </c>
      <c r="D18" s="126">
        <v>0</v>
      </c>
      <c r="E18" s="126">
        <v>0</v>
      </c>
      <c r="G18" s="92"/>
    </row>
    <row r="19" spans="1:7" ht="14.1" customHeight="1">
      <c r="A19" s="124" t="s">
        <v>604</v>
      </c>
      <c r="B19" s="113"/>
      <c r="C19" s="126">
        <v>0</v>
      </c>
      <c r="D19" s="126">
        <v>0</v>
      </c>
      <c r="E19" s="126">
        <v>0</v>
      </c>
      <c r="G19" s="92"/>
    </row>
    <row r="20" spans="1:7" ht="14.1" customHeight="1">
      <c r="A20" s="144" t="s">
        <v>605</v>
      </c>
      <c r="B20" s="113"/>
      <c r="C20" s="126">
        <v>0</v>
      </c>
      <c r="D20" s="126">
        <v>0</v>
      </c>
      <c r="E20" s="126">
        <v>0</v>
      </c>
      <c r="G20" s="92"/>
    </row>
    <row r="21" spans="1:7" ht="14.1" customHeight="1">
      <c r="A21" s="124" t="s">
        <v>213</v>
      </c>
      <c r="B21" s="113"/>
      <c r="C21" s="126">
        <v>0</v>
      </c>
      <c r="D21" s="126">
        <v>0</v>
      </c>
      <c r="E21" s="126">
        <v>0</v>
      </c>
      <c r="G21" s="92"/>
    </row>
    <row r="22" spans="1:7" ht="14.1" customHeight="1">
      <c r="A22" s="124" t="s">
        <v>214</v>
      </c>
      <c r="B22" s="113"/>
      <c r="C22" s="126">
        <v>0</v>
      </c>
      <c r="D22" s="126">
        <v>0</v>
      </c>
      <c r="E22" s="126">
        <v>0</v>
      </c>
      <c r="G22" s="92"/>
    </row>
    <row r="23" spans="1:7" ht="14.1" customHeight="1">
      <c r="A23" s="124" t="s">
        <v>606</v>
      </c>
      <c r="B23" s="113"/>
      <c r="C23" s="126">
        <v>0</v>
      </c>
      <c r="D23" s="126">
        <v>0</v>
      </c>
      <c r="E23" s="126">
        <v>0</v>
      </c>
      <c r="G23" s="92"/>
    </row>
    <row r="24" spans="1:7" ht="14.1" customHeight="1">
      <c r="A24" s="144" t="s">
        <v>215</v>
      </c>
      <c r="B24" s="113"/>
      <c r="C24" s="126">
        <v>0</v>
      </c>
      <c r="D24" s="126">
        <v>0</v>
      </c>
      <c r="E24" s="126">
        <v>0</v>
      </c>
      <c r="G24" s="92"/>
    </row>
    <row r="25" spans="1:7" ht="14.1" customHeight="1">
      <c r="A25" s="144" t="s">
        <v>216</v>
      </c>
      <c r="B25" s="113"/>
      <c r="C25" s="126">
        <v>0</v>
      </c>
      <c r="D25" s="126">
        <v>0</v>
      </c>
      <c r="E25" s="126">
        <v>0</v>
      </c>
      <c r="G25" s="92"/>
    </row>
    <row r="26" spans="1:7" ht="14.1" customHeight="1">
      <c r="A26" s="144" t="s">
        <v>607</v>
      </c>
      <c r="B26" s="113"/>
      <c r="C26" s="126">
        <v>0</v>
      </c>
      <c r="D26" s="126">
        <v>0</v>
      </c>
      <c r="E26" s="126">
        <v>0</v>
      </c>
      <c r="G26" s="92"/>
    </row>
    <row r="27" spans="1:7" ht="14.1" customHeight="1">
      <c r="A27" s="144" t="s">
        <v>608</v>
      </c>
      <c r="B27" s="113"/>
      <c r="C27" s="126">
        <v>0</v>
      </c>
      <c r="D27" s="126">
        <v>0</v>
      </c>
      <c r="E27" s="126">
        <v>0</v>
      </c>
      <c r="G27" s="92"/>
    </row>
    <row r="28" spans="1:7" ht="14.1" customHeight="1">
      <c r="A28" s="144" t="s">
        <v>217</v>
      </c>
      <c r="B28" s="113"/>
      <c r="C28" s="126">
        <v>0</v>
      </c>
      <c r="D28" s="126">
        <v>0</v>
      </c>
      <c r="E28" s="126">
        <v>0</v>
      </c>
      <c r="G28" s="92"/>
    </row>
    <row r="29" spans="1:7" ht="14.1" customHeight="1">
      <c r="A29" s="144" t="s">
        <v>218</v>
      </c>
      <c r="B29" s="113"/>
      <c r="C29" s="126">
        <v>0</v>
      </c>
      <c r="D29" s="126">
        <v>0</v>
      </c>
      <c r="E29" s="126">
        <v>0</v>
      </c>
      <c r="G29" s="92"/>
    </row>
    <row r="30" spans="1:7" ht="14.1" customHeight="1">
      <c r="A30" s="144" t="s">
        <v>609</v>
      </c>
      <c r="B30" s="113"/>
      <c r="C30" s="126">
        <v>0</v>
      </c>
      <c r="D30" s="126">
        <v>0</v>
      </c>
      <c r="E30" s="126">
        <v>0</v>
      </c>
      <c r="G30" s="92"/>
    </row>
    <row r="31" spans="1:7" ht="14.1" customHeight="1">
      <c r="A31" s="144" t="s">
        <v>219</v>
      </c>
      <c r="B31" s="113"/>
      <c r="C31" s="126">
        <v>0</v>
      </c>
      <c r="D31" s="126">
        <v>0</v>
      </c>
      <c r="E31" s="126">
        <v>0</v>
      </c>
      <c r="G31" s="92"/>
    </row>
    <row r="32" spans="1:7" ht="14.1" customHeight="1">
      <c r="A32" s="144" t="s">
        <v>610</v>
      </c>
      <c r="B32" s="113"/>
      <c r="C32" s="126">
        <v>0</v>
      </c>
      <c r="D32" s="126">
        <v>0</v>
      </c>
      <c r="E32" s="126">
        <v>0</v>
      </c>
      <c r="G32" s="92"/>
    </row>
    <row r="33" spans="1:7" ht="14.1" customHeight="1">
      <c r="A33" s="144" t="s">
        <v>611</v>
      </c>
      <c r="B33" s="113"/>
      <c r="C33" s="126">
        <v>0</v>
      </c>
      <c r="D33" s="126">
        <v>0</v>
      </c>
      <c r="E33" s="126">
        <v>0</v>
      </c>
      <c r="G33" s="92"/>
    </row>
    <row r="34" spans="1:7" ht="14.1" customHeight="1">
      <c r="A34" s="144" t="s">
        <v>220</v>
      </c>
      <c r="B34" s="113"/>
      <c r="C34" s="126">
        <v>0</v>
      </c>
      <c r="D34" s="126">
        <v>0</v>
      </c>
      <c r="E34" s="126">
        <v>0</v>
      </c>
      <c r="G34" s="92"/>
    </row>
    <row r="35" spans="1:7" ht="14.1" customHeight="1">
      <c r="A35" s="144" t="s">
        <v>221</v>
      </c>
      <c r="B35" s="113"/>
      <c r="C35" s="126">
        <v>0</v>
      </c>
      <c r="D35" s="126">
        <v>0</v>
      </c>
      <c r="E35" s="126">
        <v>0</v>
      </c>
      <c r="G35" s="92"/>
    </row>
    <row r="36" spans="1:7" ht="14.1" customHeight="1">
      <c r="A36" s="144" t="s">
        <v>612</v>
      </c>
      <c r="B36" s="113"/>
      <c r="C36" s="126">
        <v>0</v>
      </c>
      <c r="D36" s="126">
        <v>0</v>
      </c>
      <c r="E36" s="126">
        <v>0</v>
      </c>
      <c r="G36" s="92"/>
    </row>
    <row r="37" spans="1:7" ht="14.1" customHeight="1">
      <c r="A37" s="144" t="s">
        <v>222</v>
      </c>
      <c r="B37" s="113"/>
      <c r="C37" s="126">
        <v>0</v>
      </c>
      <c r="D37" s="126">
        <v>0</v>
      </c>
      <c r="E37" s="126">
        <v>0</v>
      </c>
      <c r="G37" s="92"/>
    </row>
    <row r="38" spans="1:7" ht="14.1" customHeight="1">
      <c r="A38" s="144" t="s">
        <v>223</v>
      </c>
      <c r="B38" s="113"/>
      <c r="C38" s="126">
        <v>0</v>
      </c>
      <c r="D38" s="126">
        <v>0</v>
      </c>
      <c r="E38" s="126">
        <v>0</v>
      </c>
      <c r="G38" s="92"/>
    </row>
    <row r="39" spans="1:7" ht="14.1" customHeight="1">
      <c r="A39" s="144" t="s">
        <v>613</v>
      </c>
      <c r="B39" s="113"/>
      <c r="C39" s="126">
        <v>0</v>
      </c>
      <c r="D39" s="126">
        <v>0</v>
      </c>
      <c r="E39" s="126">
        <v>0</v>
      </c>
      <c r="G39" s="92"/>
    </row>
    <row r="40" spans="1:7" ht="14.1" customHeight="1">
      <c r="A40" s="144" t="s">
        <v>614</v>
      </c>
      <c r="B40" s="113"/>
      <c r="C40" s="126">
        <v>0</v>
      </c>
      <c r="D40" s="126">
        <v>0</v>
      </c>
      <c r="E40" s="126">
        <v>1.25</v>
      </c>
      <c r="G40" s="92"/>
    </row>
    <row r="41" spans="1:7" ht="14.1" customHeight="1">
      <c r="A41" s="144" t="s">
        <v>615</v>
      </c>
      <c r="B41" s="113"/>
      <c r="C41" s="126">
        <v>0</v>
      </c>
      <c r="D41" s="126">
        <v>0</v>
      </c>
      <c r="E41" s="126">
        <v>0</v>
      </c>
      <c r="G41" s="92"/>
    </row>
    <row r="42" spans="1:7" ht="14.1" customHeight="1">
      <c r="A42" s="144" t="s">
        <v>616</v>
      </c>
      <c r="B42" s="113"/>
      <c r="C42" s="126">
        <v>3.2</v>
      </c>
      <c r="D42" s="126">
        <v>2.5099999999999998</v>
      </c>
      <c r="E42" s="126">
        <v>0</v>
      </c>
      <c r="G42" s="92"/>
    </row>
    <row r="43" spans="1:7" ht="14.1" customHeight="1">
      <c r="A43" s="144" t="s">
        <v>617</v>
      </c>
      <c r="B43" s="113"/>
      <c r="C43" s="126">
        <v>0</v>
      </c>
      <c r="D43" s="126">
        <v>0</v>
      </c>
      <c r="E43" s="126">
        <v>0</v>
      </c>
      <c r="G43" s="92"/>
    </row>
    <row r="44" spans="1:7" ht="14.1" customHeight="1">
      <c r="A44" s="144" t="s">
        <v>618</v>
      </c>
      <c r="B44" s="113"/>
      <c r="C44" s="126">
        <v>0</v>
      </c>
      <c r="D44" s="126">
        <v>0</v>
      </c>
      <c r="E44" s="126">
        <v>0</v>
      </c>
      <c r="G44" s="92"/>
    </row>
    <row r="45" spans="1:7" ht="14.1" customHeight="1">
      <c r="A45" s="144" t="s">
        <v>224</v>
      </c>
      <c r="B45" s="113"/>
      <c r="C45" s="126">
        <v>0</v>
      </c>
      <c r="D45" s="126">
        <v>0</v>
      </c>
      <c r="E45" s="126">
        <v>0</v>
      </c>
      <c r="G45" s="92"/>
    </row>
    <row r="46" spans="1:7" ht="14.1" customHeight="1">
      <c r="A46" s="144" t="s">
        <v>619</v>
      </c>
      <c r="B46" s="113"/>
      <c r="C46" s="126">
        <v>0</v>
      </c>
      <c r="D46" s="126">
        <v>0</v>
      </c>
      <c r="E46" s="126">
        <v>0</v>
      </c>
      <c r="G46" s="92"/>
    </row>
    <row r="47" spans="1:7" ht="14.1" customHeight="1">
      <c r="A47" s="144" t="s">
        <v>620</v>
      </c>
      <c r="B47" s="113"/>
      <c r="C47" s="126">
        <v>0</v>
      </c>
      <c r="D47" s="126">
        <v>0</v>
      </c>
      <c r="E47" s="126">
        <v>0</v>
      </c>
      <c r="G47" s="92"/>
    </row>
    <row r="48" spans="1:7" ht="14.1" customHeight="1">
      <c r="A48" s="144" t="s">
        <v>621</v>
      </c>
      <c r="B48" s="113"/>
      <c r="C48" s="126">
        <v>0</v>
      </c>
      <c r="D48" s="126">
        <v>0</v>
      </c>
      <c r="E48" s="126">
        <v>0</v>
      </c>
      <c r="G48" s="92"/>
    </row>
    <row r="49" spans="1:8" ht="14.1" customHeight="1">
      <c r="A49" s="144" t="s">
        <v>225</v>
      </c>
      <c r="B49" s="113"/>
      <c r="C49" s="126">
        <v>0</v>
      </c>
      <c r="D49" s="126">
        <v>0</v>
      </c>
      <c r="E49" s="126">
        <v>0</v>
      </c>
      <c r="G49" s="92"/>
    </row>
    <row r="50" spans="1:8" ht="14.1" customHeight="1">
      <c r="A50" s="144" t="s">
        <v>622</v>
      </c>
      <c r="B50" s="113"/>
      <c r="C50" s="126">
        <v>0</v>
      </c>
      <c r="D50" s="126">
        <v>0</v>
      </c>
      <c r="E50" s="126">
        <v>0</v>
      </c>
      <c r="G50" s="92"/>
    </row>
    <row r="51" spans="1:8" ht="8.1" customHeight="1">
      <c r="A51" s="145"/>
      <c r="B51" s="113"/>
      <c r="C51" s="143"/>
      <c r="D51" s="143"/>
      <c r="E51" s="143"/>
      <c r="G51" s="92"/>
    </row>
    <row r="52" spans="1:8" ht="14.1" customHeight="1">
      <c r="A52" s="118" t="s">
        <v>482</v>
      </c>
      <c r="B52" s="119"/>
      <c r="C52" s="146"/>
      <c r="D52" s="146"/>
      <c r="E52" s="146"/>
      <c r="G52" s="92"/>
    </row>
    <row r="53" spans="1:8" ht="14.1" customHeight="1">
      <c r="A53" s="121" t="s">
        <v>226</v>
      </c>
      <c r="B53" s="119"/>
      <c r="C53" s="146"/>
      <c r="D53" s="147"/>
      <c r="E53" s="147"/>
      <c r="G53" s="92"/>
    </row>
    <row r="54" spans="1:8" ht="14.1" customHeight="1">
      <c r="A54" s="124" t="s">
        <v>623</v>
      </c>
      <c r="B54" s="129"/>
      <c r="C54" s="126">
        <v>72</v>
      </c>
      <c r="D54" s="147">
        <v>72.176999999999992</v>
      </c>
      <c r="E54" s="147">
        <v>72.856999999999999</v>
      </c>
      <c r="G54" s="92"/>
    </row>
    <row r="55" spans="1:8" ht="14.1" customHeight="1">
      <c r="A55" s="124" t="s">
        <v>624</v>
      </c>
      <c r="B55" s="128"/>
      <c r="C55" s="126">
        <v>0</v>
      </c>
      <c r="D55" s="126">
        <v>0</v>
      </c>
      <c r="E55" s="126">
        <v>0</v>
      </c>
      <c r="G55" s="92"/>
    </row>
    <row r="56" spans="1:8" ht="14.1" customHeight="1">
      <c r="A56" s="124" t="s">
        <v>625</v>
      </c>
      <c r="B56" s="128"/>
      <c r="C56" s="126">
        <v>704.3</v>
      </c>
      <c r="D56" s="147">
        <v>565.245</v>
      </c>
      <c r="E56" s="147">
        <v>556.91100000000006</v>
      </c>
      <c r="G56" s="92"/>
    </row>
    <row r="57" spans="1:8" ht="14.1" customHeight="1">
      <c r="A57" s="124" t="s">
        <v>626</v>
      </c>
      <c r="B57" s="128"/>
      <c r="C57" s="126">
        <v>0</v>
      </c>
      <c r="D57" s="126">
        <v>0</v>
      </c>
      <c r="E57" s="126">
        <v>0</v>
      </c>
      <c r="G57" s="92"/>
      <c r="H57" s="148"/>
    </row>
    <row r="58" spans="1:8" ht="14.1" customHeight="1">
      <c r="A58" s="124" t="s">
        <v>627</v>
      </c>
      <c r="B58" s="129"/>
      <c r="C58" s="126">
        <v>3.5</v>
      </c>
      <c r="D58" s="126">
        <v>0</v>
      </c>
      <c r="E58" s="126">
        <v>3.52</v>
      </c>
      <c r="G58" s="92"/>
    </row>
    <row r="59" spans="1:8" ht="14.1" customHeight="1">
      <c r="A59" s="139" t="s">
        <v>628</v>
      </c>
      <c r="B59" s="128"/>
      <c r="C59" s="126">
        <v>120.2</v>
      </c>
      <c r="D59" s="147">
        <v>102.47799999999999</v>
      </c>
      <c r="E59" s="147">
        <v>103.345</v>
      </c>
      <c r="G59" s="92"/>
    </row>
    <row r="60" spans="1:8" ht="14.1" customHeight="1">
      <c r="A60" s="124" t="s">
        <v>629</v>
      </c>
      <c r="B60" s="128"/>
      <c r="C60" s="126">
        <v>0</v>
      </c>
      <c r="D60" s="126">
        <v>0</v>
      </c>
      <c r="E60" s="126">
        <v>0</v>
      </c>
      <c r="G60" s="92"/>
    </row>
    <row r="61" spans="1:8" ht="14.1" customHeight="1">
      <c r="A61" s="124" t="s">
        <v>227</v>
      </c>
      <c r="B61" s="128"/>
      <c r="C61" s="126">
        <v>0</v>
      </c>
      <c r="D61" s="126">
        <v>0</v>
      </c>
      <c r="E61" s="126">
        <v>0</v>
      </c>
      <c r="G61" s="92"/>
    </row>
    <row r="62" spans="1:8" ht="14.1" customHeight="1">
      <c r="A62" s="124" t="s">
        <v>228</v>
      </c>
      <c r="B62" s="129"/>
      <c r="C62" s="126">
        <v>0</v>
      </c>
      <c r="D62" s="126">
        <v>0</v>
      </c>
      <c r="E62" s="126">
        <v>0</v>
      </c>
      <c r="G62" s="92"/>
    </row>
    <row r="63" spans="1:8" ht="14.1" customHeight="1">
      <c r="A63" s="124" t="s">
        <v>630</v>
      </c>
      <c r="B63" s="129"/>
      <c r="C63" s="126">
        <v>0</v>
      </c>
      <c r="D63" s="126">
        <v>0</v>
      </c>
      <c r="E63" s="126">
        <v>0</v>
      </c>
      <c r="G63" s="92"/>
    </row>
    <row r="64" spans="1:8" ht="15" customHeight="1">
      <c r="A64" s="838"/>
      <c r="B64" s="838"/>
      <c r="C64" s="838"/>
      <c r="D64" s="838"/>
      <c r="E64" s="838"/>
      <c r="F64" s="838"/>
      <c r="G64" s="100"/>
    </row>
    <row r="65" spans="1:7" s="1" customFormat="1" ht="15" customHeight="1">
      <c r="D65" s="140"/>
      <c r="E65" s="140"/>
      <c r="F65" s="21" t="s">
        <v>364</v>
      </c>
      <c r="G65" s="141"/>
    </row>
    <row r="66" spans="1:7" s="1" customFormat="1" ht="15" customHeight="1">
      <c r="F66" s="23" t="s">
        <v>365</v>
      </c>
    </row>
    <row r="67" spans="1:7" ht="8.1" customHeight="1"/>
    <row r="68" spans="1:7" s="1" customFormat="1" ht="14.1" customHeight="1">
      <c r="A68" s="109" t="s">
        <v>559</v>
      </c>
    </row>
    <row r="69" spans="1:7" s="1" customFormat="1" ht="14.1" customHeight="1">
      <c r="A69" s="110" t="s">
        <v>537</v>
      </c>
    </row>
    <row r="70" spans="1:7" s="1" customFormat="1" ht="14.1" customHeight="1">
      <c r="A70" s="142" t="s">
        <v>538</v>
      </c>
    </row>
  </sheetData>
  <mergeCells count="1">
    <mergeCell ref="D5:F5"/>
  </mergeCells>
  <conditionalFormatting sqref="A6:F6">
    <cfRule type="cellIs" dxfId="19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1"/>
  <sheetViews>
    <sheetView tabSelected="1" view="pageBreakPreview" topLeftCell="A7" zoomScale="70" zoomScaleNormal="100" zoomScaleSheetLayoutView="70" workbookViewId="0">
      <selection activeCell="B5" sqref="B5"/>
    </sheetView>
  </sheetViews>
  <sheetFormatPr defaultColWidth="9.140625" defaultRowHeight="15" customHeight="1"/>
  <cols>
    <col min="1" max="1" width="10.7109375" style="91" customWidth="1"/>
    <col min="2" max="2" width="60.7109375" style="91" customWidth="1"/>
    <col min="3" max="5" width="15.7109375" style="91" customWidth="1"/>
    <col min="6" max="6" width="1.7109375" style="91" customWidth="1"/>
    <col min="7" max="7" width="14.140625" style="91" customWidth="1"/>
    <col min="8" max="16384" width="9.140625" style="91"/>
  </cols>
  <sheetData>
    <row r="1" spans="1:7" ht="8.1" customHeight="1"/>
    <row r="2" spans="1:7" ht="8.1" customHeight="1"/>
    <row r="3" spans="1:7" ht="16.5" customHeight="1">
      <c r="A3" s="842" t="s">
        <v>903</v>
      </c>
      <c r="B3" s="92"/>
    </row>
    <row r="4" spans="1:7" ht="16.5" customHeight="1">
      <c r="A4" s="843" t="s">
        <v>904</v>
      </c>
      <c r="B4" s="93"/>
    </row>
    <row r="5" spans="1:7" ht="15" customHeight="1" thickBot="1">
      <c r="A5" s="94"/>
      <c r="B5" s="94"/>
      <c r="C5" s="94"/>
      <c r="D5" s="858" t="s">
        <v>268</v>
      </c>
      <c r="E5" s="858"/>
      <c r="F5" s="858"/>
    </row>
    <row r="6" spans="1:7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96"/>
    </row>
    <row r="7" spans="1:7" ht="15" customHeight="1">
      <c r="A7" s="95"/>
      <c r="B7" s="95"/>
      <c r="C7" s="97"/>
      <c r="D7" s="97"/>
      <c r="E7" s="97"/>
      <c r="G7" s="96"/>
    </row>
    <row r="8" spans="1:7" ht="15" customHeight="1">
      <c r="A8" s="112" t="s">
        <v>205</v>
      </c>
      <c r="B8" s="113"/>
      <c r="C8" s="114"/>
      <c r="D8" s="114"/>
      <c r="E8" s="114"/>
      <c r="G8" s="115"/>
    </row>
    <row r="9" spans="1:7" ht="15" customHeight="1">
      <c r="A9" s="116" t="s">
        <v>206</v>
      </c>
      <c r="B9" s="113"/>
      <c r="C9" s="114"/>
      <c r="D9" s="114"/>
      <c r="E9" s="114"/>
      <c r="G9" s="115"/>
    </row>
    <row r="10" spans="1:7" ht="8.1" customHeight="1">
      <c r="A10" s="117"/>
      <c r="B10" s="113"/>
      <c r="C10" s="114"/>
      <c r="D10" s="114"/>
      <c r="E10" s="114"/>
      <c r="G10" s="115"/>
    </row>
    <row r="11" spans="1:7" ht="15" customHeight="1">
      <c r="A11" s="118" t="s">
        <v>483</v>
      </c>
      <c r="B11" s="119"/>
      <c r="C11" s="120"/>
      <c r="D11" s="120"/>
      <c r="E11" s="120"/>
      <c r="G11" s="92"/>
    </row>
    <row r="12" spans="1:7" ht="15" customHeight="1">
      <c r="A12" s="121" t="s">
        <v>229</v>
      </c>
      <c r="B12" s="119"/>
      <c r="C12" s="120"/>
      <c r="D12" s="122"/>
      <c r="E12" s="122"/>
      <c r="G12" s="92"/>
    </row>
    <row r="13" spans="1:7" ht="15" customHeight="1">
      <c r="A13" s="124" t="s">
        <v>230</v>
      </c>
      <c r="B13" s="125"/>
      <c r="C13" s="126">
        <v>0</v>
      </c>
      <c r="D13" s="126">
        <v>0</v>
      </c>
      <c r="E13" s="126">
        <v>0</v>
      </c>
      <c r="F13" s="123"/>
      <c r="G13" s="92"/>
    </row>
    <row r="14" spans="1:7" ht="15" customHeight="1">
      <c r="A14" s="124" t="s">
        <v>575</v>
      </c>
      <c r="B14" s="127"/>
      <c r="C14" s="126">
        <v>0</v>
      </c>
      <c r="D14" s="126">
        <v>0</v>
      </c>
      <c r="E14" s="126">
        <v>0</v>
      </c>
      <c r="F14" s="123"/>
      <c r="G14" s="92"/>
    </row>
    <row r="15" spans="1:7" ht="15" customHeight="1">
      <c r="A15" s="124" t="s">
        <v>576</v>
      </c>
      <c r="B15" s="127"/>
      <c r="C15" s="126">
        <v>0</v>
      </c>
      <c r="D15" s="126">
        <v>0</v>
      </c>
      <c r="E15" s="126">
        <v>0</v>
      </c>
      <c r="F15" s="123"/>
      <c r="G15" s="92"/>
    </row>
    <row r="16" spans="1:7" ht="15" customHeight="1">
      <c r="A16" s="124" t="s">
        <v>577</v>
      </c>
      <c r="B16" s="128"/>
      <c r="C16" s="126">
        <v>0</v>
      </c>
      <c r="D16" s="126">
        <v>0</v>
      </c>
      <c r="E16" s="126">
        <v>0</v>
      </c>
      <c r="G16" s="92"/>
    </row>
    <row r="17" spans="1:7" ht="15" customHeight="1">
      <c r="A17" s="124" t="s">
        <v>578</v>
      </c>
      <c r="B17" s="129"/>
      <c r="C17" s="126">
        <v>0</v>
      </c>
      <c r="D17" s="126">
        <v>0</v>
      </c>
      <c r="E17" s="126">
        <v>0</v>
      </c>
      <c r="G17" s="92"/>
    </row>
    <row r="18" spans="1:7" ht="15" customHeight="1">
      <c r="A18" s="124" t="s">
        <v>579</v>
      </c>
      <c r="B18" s="128"/>
      <c r="C18" s="126">
        <v>0.9</v>
      </c>
      <c r="D18" s="126">
        <v>0.85799999999999998</v>
      </c>
      <c r="E18" s="126">
        <v>0.81499999999999995</v>
      </c>
      <c r="G18" s="92"/>
    </row>
    <row r="19" spans="1:7" ht="15" customHeight="1">
      <c r="A19" s="124" t="s">
        <v>580</v>
      </c>
      <c r="B19" s="128"/>
      <c r="C19" s="126">
        <v>0</v>
      </c>
      <c r="D19" s="126">
        <v>0</v>
      </c>
      <c r="E19" s="126">
        <v>0</v>
      </c>
      <c r="G19" s="92"/>
    </row>
    <row r="20" spans="1:7" ht="15" customHeight="1">
      <c r="A20" s="124" t="s">
        <v>581</v>
      </c>
      <c r="B20" s="128"/>
      <c r="C20" s="126">
        <v>0</v>
      </c>
      <c r="D20" s="126">
        <v>0</v>
      </c>
      <c r="E20" s="126">
        <v>0</v>
      </c>
      <c r="G20" s="92"/>
    </row>
    <row r="21" spans="1:7" ht="15" customHeight="1">
      <c r="A21" s="124" t="s">
        <v>582</v>
      </c>
      <c r="B21" s="129"/>
      <c r="C21" s="126">
        <v>0</v>
      </c>
      <c r="D21" s="126">
        <v>0</v>
      </c>
      <c r="E21" s="126">
        <v>0</v>
      </c>
      <c r="G21" s="92"/>
    </row>
    <row r="22" spans="1:7" ht="15" customHeight="1">
      <c r="A22" s="124" t="s">
        <v>583</v>
      </c>
      <c r="B22" s="128"/>
      <c r="C22" s="126">
        <v>0</v>
      </c>
      <c r="D22" s="126">
        <v>0</v>
      </c>
      <c r="E22" s="126">
        <v>0</v>
      </c>
      <c r="G22" s="92"/>
    </row>
    <row r="23" spans="1:7" ht="15" customHeight="1">
      <c r="A23" s="124" t="s">
        <v>584</v>
      </c>
      <c r="B23" s="128"/>
      <c r="C23" s="126">
        <v>0</v>
      </c>
      <c r="D23" s="126">
        <v>0</v>
      </c>
      <c r="E23" s="126">
        <v>0</v>
      </c>
      <c r="G23" s="92"/>
    </row>
    <row r="24" spans="1:7" ht="15" customHeight="1">
      <c r="A24" s="124" t="s">
        <v>585</v>
      </c>
      <c r="B24" s="128"/>
      <c r="C24" s="126">
        <v>15.3</v>
      </c>
      <c r="D24" s="126">
        <v>17.617000000000001</v>
      </c>
      <c r="E24" s="126">
        <v>29.423999999999999</v>
      </c>
      <c r="G24" s="92"/>
    </row>
    <row r="25" spans="1:7" ht="15" customHeight="1">
      <c r="A25" s="124" t="s">
        <v>586</v>
      </c>
      <c r="B25" s="128"/>
      <c r="C25" s="126">
        <v>3.4</v>
      </c>
      <c r="D25" s="126">
        <v>6.367</v>
      </c>
      <c r="E25" s="126">
        <v>9.0679999999999996</v>
      </c>
      <c r="G25" s="92"/>
    </row>
    <row r="26" spans="1:7" ht="15" customHeight="1">
      <c r="A26" s="124" t="s">
        <v>587</v>
      </c>
      <c r="B26" s="128"/>
      <c r="C26" s="126">
        <v>0</v>
      </c>
      <c r="D26" s="126">
        <v>0</v>
      </c>
      <c r="E26" s="126">
        <v>0</v>
      </c>
      <c r="G26" s="92"/>
    </row>
    <row r="27" spans="1:7" ht="15" customHeight="1">
      <c r="A27" s="124" t="s">
        <v>588</v>
      </c>
      <c r="B27" s="128"/>
      <c r="C27" s="126">
        <v>0</v>
      </c>
      <c r="D27" s="126">
        <v>0</v>
      </c>
      <c r="E27" s="126">
        <v>0</v>
      </c>
      <c r="G27" s="92"/>
    </row>
    <row r="28" spans="1:7" ht="15" customHeight="1">
      <c r="A28" s="124" t="s">
        <v>231</v>
      </c>
      <c r="B28" s="128"/>
      <c r="C28" s="126">
        <v>0</v>
      </c>
      <c r="D28" s="126">
        <v>0</v>
      </c>
      <c r="E28" s="126">
        <v>0</v>
      </c>
      <c r="G28" s="92"/>
    </row>
    <row r="29" spans="1:7" ht="15" customHeight="1">
      <c r="A29" s="124" t="s">
        <v>589</v>
      </c>
      <c r="B29" s="128"/>
      <c r="C29" s="126">
        <v>13.3</v>
      </c>
      <c r="D29" s="126">
        <v>14.762</v>
      </c>
      <c r="E29" s="126">
        <v>5.6669999999999998</v>
      </c>
      <c r="G29" s="92"/>
    </row>
    <row r="30" spans="1:7" ht="8.1" customHeight="1">
      <c r="A30" s="117"/>
      <c r="B30" s="113"/>
      <c r="C30" s="122"/>
      <c r="D30" s="122"/>
      <c r="E30" s="122"/>
      <c r="G30" s="92"/>
    </row>
    <row r="31" spans="1:7" ht="15" customHeight="1">
      <c r="A31" s="118" t="s">
        <v>484</v>
      </c>
      <c r="B31" s="119"/>
      <c r="C31" s="130"/>
      <c r="D31" s="130"/>
      <c r="E31" s="130"/>
      <c r="G31" s="131"/>
    </row>
    <row r="32" spans="1:7" ht="15" customHeight="1">
      <c r="A32" s="121" t="s">
        <v>232</v>
      </c>
      <c r="B32" s="119"/>
      <c r="C32" s="130"/>
      <c r="D32" s="130"/>
      <c r="E32" s="130"/>
      <c r="G32" s="131"/>
    </row>
    <row r="33" spans="1:9" ht="15" customHeight="1">
      <c r="A33" s="124" t="s">
        <v>590</v>
      </c>
      <c r="B33" s="129"/>
      <c r="C33" s="126">
        <v>0</v>
      </c>
      <c r="D33" s="126">
        <v>0</v>
      </c>
      <c r="E33" s="126"/>
      <c r="G33" s="132"/>
    </row>
    <row r="34" spans="1:9" ht="15" customHeight="1">
      <c r="A34" s="133" t="s">
        <v>591</v>
      </c>
      <c r="B34" s="134"/>
      <c r="C34" s="126">
        <v>167.5</v>
      </c>
      <c r="D34" s="126">
        <v>168.54300000000001</v>
      </c>
      <c r="E34" s="126">
        <v>186.49100000000001</v>
      </c>
    </row>
    <row r="35" spans="1:9" ht="15" customHeight="1">
      <c r="A35" s="135" t="s">
        <v>233</v>
      </c>
      <c r="B35" s="136"/>
      <c r="C35" s="126">
        <v>320.3</v>
      </c>
      <c r="D35" s="126">
        <v>174.85499999999999</v>
      </c>
      <c r="E35" s="126">
        <v>177.00200000000001</v>
      </c>
    </row>
    <row r="36" spans="1:9" ht="15" customHeight="1">
      <c r="A36" s="133" t="s">
        <v>592</v>
      </c>
      <c r="B36" s="134"/>
      <c r="C36" s="126">
        <v>0</v>
      </c>
      <c r="D36" s="126">
        <v>0</v>
      </c>
      <c r="E36" s="126"/>
      <c r="I36" s="137"/>
    </row>
    <row r="37" spans="1:9" ht="15" customHeight="1">
      <c r="A37" s="124" t="s">
        <v>234</v>
      </c>
      <c r="B37" s="129"/>
      <c r="C37" s="126">
        <v>102.2</v>
      </c>
      <c r="D37" s="126">
        <v>21.122</v>
      </c>
      <c r="E37" s="126">
        <v>21.428000000000001</v>
      </c>
    </row>
    <row r="38" spans="1:9" ht="15" customHeight="1">
      <c r="A38" s="133" t="s">
        <v>235</v>
      </c>
      <c r="B38" s="134"/>
      <c r="C38" s="126">
        <v>0</v>
      </c>
      <c r="D38" s="126">
        <v>0</v>
      </c>
      <c r="E38" s="126"/>
    </row>
    <row r="39" spans="1:9" ht="15" customHeight="1">
      <c r="A39" s="135" t="s">
        <v>236</v>
      </c>
      <c r="B39" s="136"/>
      <c r="C39" s="126">
        <v>0</v>
      </c>
      <c r="D39" s="126">
        <v>0</v>
      </c>
      <c r="E39" s="126"/>
    </row>
    <row r="40" spans="1:9" ht="15" customHeight="1">
      <c r="A40" s="133" t="s">
        <v>237</v>
      </c>
      <c r="B40" s="134"/>
      <c r="C40" s="126">
        <v>688.2</v>
      </c>
      <c r="D40" s="126">
        <v>505.56900000000002</v>
      </c>
      <c r="E40" s="126">
        <v>651.846</v>
      </c>
    </row>
    <row r="41" spans="1:9" ht="15" customHeight="1">
      <c r="A41" s="124" t="s">
        <v>593</v>
      </c>
      <c r="B41" s="129"/>
      <c r="C41" s="126">
        <v>1.5</v>
      </c>
      <c r="D41" s="126">
        <v>0</v>
      </c>
      <c r="E41" s="126"/>
    </row>
    <row r="42" spans="1:9" ht="15" customHeight="1">
      <c r="A42" s="133" t="s">
        <v>238</v>
      </c>
      <c r="B42" s="134"/>
      <c r="C42" s="126">
        <v>28.4</v>
      </c>
      <c r="D42" s="126">
        <v>26.458000000000002</v>
      </c>
      <c r="E42" s="126">
        <v>16.84</v>
      </c>
      <c r="G42" s="138"/>
    </row>
    <row r="43" spans="1:9" ht="15" customHeight="1">
      <c r="A43" s="135" t="s">
        <v>594</v>
      </c>
      <c r="B43" s="136"/>
      <c r="C43" s="126">
        <v>0</v>
      </c>
      <c r="D43" s="126">
        <v>7.0350000000000001</v>
      </c>
      <c r="E43" s="126">
        <v>6.6689999999999996</v>
      </c>
      <c r="G43" s="138"/>
    </row>
    <row r="44" spans="1:9" ht="15" customHeight="1">
      <c r="A44" s="133" t="s">
        <v>595</v>
      </c>
      <c r="B44" s="134"/>
      <c r="C44" s="126">
        <v>35.9</v>
      </c>
      <c r="D44" s="126">
        <v>29.074000000000002</v>
      </c>
      <c r="E44" s="126">
        <v>26.465</v>
      </c>
      <c r="G44" s="138"/>
    </row>
    <row r="45" spans="1:9" ht="15" customHeight="1">
      <c r="A45" s="139" t="s">
        <v>596</v>
      </c>
      <c r="B45" s="129"/>
      <c r="C45" s="126">
        <v>0</v>
      </c>
      <c r="D45" s="126">
        <v>0</v>
      </c>
      <c r="E45" s="126"/>
      <c r="G45" s="138"/>
    </row>
    <row r="46" spans="1:9" ht="15" customHeight="1">
      <c r="A46" s="133" t="s">
        <v>597</v>
      </c>
      <c r="B46" s="134"/>
      <c r="C46" s="126">
        <v>31.7</v>
      </c>
      <c r="D46" s="126">
        <v>28.600999999999999</v>
      </c>
      <c r="E46" s="126">
        <v>29.532</v>
      </c>
      <c r="G46" s="138"/>
    </row>
    <row r="47" spans="1:9" ht="15" customHeight="1">
      <c r="A47" s="135" t="s">
        <v>598</v>
      </c>
      <c r="B47" s="136"/>
      <c r="C47" s="126">
        <v>5.6</v>
      </c>
      <c r="D47" s="126">
        <v>5.0750000000000002</v>
      </c>
      <c r="E47" s="126">
        <v>5.7050000000000001</v>
      </c>
      <c r="G47" s="138"/>
    </row>
    <row r="48" spans="1:9" ht="15" customHeight="1">
      <c r="A48" s="133" t="s">
        <v>599</v>
      </c>
      <c r="B48" s="134"/>
      <c r="C48" s="126">
        <v>2564.9</v>
      </c>
      <c r="D48" s="126">
        <v>1852.885</v>
      </c>
      <c r="E48" s="126">
        <v>2140.1</v>
      </c>
      <c r="G48" s="138"/>
    </row>
    <row r="49" spans="1:7" ht="15" customHeight="1">
      <c r="A49" s="133" t="s">
        <v>600</v>
      </c>
      <c r="B49" s="134"/>
      <c r="C49" s="126">
        <v>45</v>
      </c>
      <c r="D49" s="126">
        <v>44.761000000000003</v>
      </c>
      <c r="E49" s="126">
        <v>45.781999999999996</v>
      </c>
      <c r="G49" s="138"/>
    </row>
    <row r="50" spans="1:7" ht="15" customHeight="1">
      <c r="A50" s="133" t="s">
        <v>601</v>
      </c>
      <c r="B50" s="134"/>
      <c r="C50" s="126">
        <v>826.6</v>
      </c>
      <c r="D50" s="126">
        <v>781.28699999999992</v>
      </c>
      <c r="E50" s="126">
        <v>828.54</v>
      </c>
      <c r="G50" s="138"/>
    </row>
    <row r="51" spans="1:7" ht="15" customHeight="1">
      <c r="A51" s="133" t="s">
        <v>239</v>
      </c>
      <c r="B51" s="134"/>
      <c r="C51" s="126">
        <v>9.8000000000000007</v>
      </c>
      <c r="D51" s="126">
        <v>11.189</v>
      </c>
      <c r="E51" s="126">
        <v>9.85</v>
      </c>
      <c r="G51" s="138"/>
    </row>
    <row r="52" spans="1:7" ht="15" customHeight="1">
      <c r="A52" s="133" t="s">
        <v>240</v>
      </c>
      <c r="B52" s="134"/>
      <c r="C52" s="126">
        <v>261.39999999999998</v>
      </c>
      <c r="D52" s="126">
        <v>187.94399999999999</v>
      </c>
      <c r="E52" s="126">
        <v>193.166</v>
      </c>
      <c r="G52" s="138"/>
    </row>
    <row r="53" spans="1:7" ht="15" customHeight="1">
      <c r="A53" s="133" t="s">
        <v>241</v>
      </c>
      <c r="B53" s="134"/>
      <c r="C53" s="126">
        <v>6</v>
      </c>
      <c r="D53" s="126">
        <v>5.57</v>
      </c>
      <c r="E53" s="126">
        <v>5.75</v>
      </c>
      <c r="G53" s="138"/>
    </row>
    <row r="54" spans="1:7" ht="15" customHeight="1">
      <c r="A54" s="133" t="s">
        <v>602</v>
      </c>
      <c r="B54" s="134"/>
      <c r="C54" s="126">
        <v>1816.8</v>
      </c>
      <c r="D54" s="126">
        <v>1097.058</v>
      </c>
      <c r="E54" s="126">
        <v>1731.42</v>
      </c>
      <c r="G54" s="138"/>
    </row>
    <row r="55" spans="1:7" ht="15" customHeight="1">
      <c r="A55" s="838"/>
      <c r="B55" s="838"/>
      <c r="C55" s="838"/>
      <c r="D55" s="838"/>
      <c r="E55" s="838"/>
      <c r="F55" s="838"/>
      <c r="G55" s="100"/>
    </row>
    <row r="56" spans="1:7" s="1" customFormat="1" ht="15" customHeight="1">
      <c r="D56" s="140"/>
      <c r="E56" s="140"/>
      <c r="F56" s="21" t="s">
        <v>364</v>
      </c>
      <c r="G56" s="141"/>
    </row>
    <row r="57" spans="1:7" s="1" customFormat="1" ht="15" customHeight="1">
      <c r="F57" s="23" t="s">
        <v>365</v>
      </c>
    </row>
    <row r="58" spans="1:7" ht="8.1" customHeight="1"/>
    <row r="59" spans="1:7" s="1" customFormat="1" ht="14.1" customHeight="1">
      <c r="A59" s="109" t="s">
        <v>559</v>
      </c>
    </row>
    <row r="60" spans="1:7" s="1" customFormat="1" ht="14.1" customHeight="1">
      <c r="A60" s="110" t="s">
        <v>537</v>
      </c>
    </row>
    <row r="61" spans="1:7" s="1" customFormat="1" ht="14.1" customHeight="1">
      <c r="A61" s="142" t="s">
        <v>538</v>
      </c>
    </row>
  </sheetData>
  <mergeCells count="1">
    <mergeCell ref="D5:F5"/>
  </mergeCells>
  <conditionalFormatting sqref="G33">
    <cfRule type="cellIs" dxfId="18" priority="14" stopIfTrue="1" operator="lessThan">
      <formula>0</formula>
    </cfRule>
  </conditionalFormatting>
  <conditionalFormatting sqref="B35">
    <cfRule type="cellIs" dxfId="17" priority="13" stopIfTrue="1" operator="lessThan">
      <formula>0</formula>
    </cfRule>
  </conditionalFormatting>
  <conditionalFormatting sqref="B39">
    <cfRule type="cellIs" dxfId="16" priority="12" stopIfTrue="1" operator="lessThan">
      <formula>0</formula>
    </cfRule>
  </conditionalFormatting>
  <conditionalFormatting sqref="B43">
    <cfRule type="cellIs" dxfId="15" priority="11" stopIfTrue="1" operator="lessThan">
      <formula>0</formula>
    </cfRule>
  </conditionalFormatting>
  <conditionalFormatting sqref="B47">
    <cfRule type="cellIs" dxfId="14" priority="10" stopIfTrue="1" operator="lessThan">
      <formula>0</formula>
    </cfRule>
  </conditionalFormatting>
  <conditionalFormatting sqref="A35">
    <cfRule type="cellIs" dxfId="13" priority="5" stopIfTrue="1" operator="lessThan">
      <formula>0</formula>
    </cfRule>
  </conditionalFormatting>
  <conditionalFormatting sqref="A39">
    <cfRule type="cellIs" dxfId="12" priority="4" stopIfTrue="1" operator="lessThan">
      <formula>0</formula>
    </cfRule>
  </conditionalFormatting>
  <conditionalFormatting sqref="A43">
    <cfRule type="cellIs" dxfId="11" priority="3" stopIfTrue="1" operator="lessThan">
      <formula>0</formula>
    </cfRule>
  </conditionalFormatting>
  <conditionalFormatting sqref="A47">
    <cfRule type="cellIs" dxfId="10" priority="2" stopIfTrue="1" operator="lessThan">
      <formula>0</formula>
    </cfRule>
  </conditionalFormatting>
  <conditionalFormatting sqref="A6:F6">
    <cfRule type="cellIs" dxfId="9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31"/>
  <sheetViews>
    <sheetView tabSelected="1" view="pageBreakPreview" zoomScale="80" zoomScaleNormal="100" zoomScaleSheetLayoutView="80" workbookViewId="0">
      <selection activeCell="B5" sqref="B5"/>
    </sheetView>
  </sheetViews>
  <sheetFormatPr defaultColWidth="9.140625" defaultRowHeight="15" customHeight="1"/>
  <cols>
    <col min="1" max="1" width="10.7109375" style="91" customWidth="1"/>
    <col min="2" max="2" width="60.7109375" style="91" customWidth="1"/>
    <col min="3" max="5" width="15.7109375" style="91" customWidth="1"/>
    <col min="6" max="6" width="1.7109375" style="91" customWidth="1"/>
    <col min="7" max="7" width="14.140625" style="91" customWidth="1"/>
    <col min="8" max="16384" width="9.140625" style="91"/>
  </cols>
  <sheetData>
    <row r="1" spans="1:7" ht="8.1" customHeight="1"/>
    <row r="2" spans="1:7" ht="8.1" customHeight="1"/>
    <row r="3" spans="1:7" ht="16.5" customHeight="1">
      <c r="A3" s="842" t="s">
        <v>903</v>
      </c>
      <c r="B3" s="92"/>
    </row>
    <row r="4" spans="1:7" ht="16.5" customHeight="1">
      <c r="A4" s="843" t="s">
        <v>904</v>
      </c>
      <c r="B4" s="93"/>
    </row>
    <row r="5" spans="1:7" ht="15" customHeight="1" thickBot="1">
      <c r="A5" s="94"/>
      <c r="B5" s="94"/>
      <c r="C5" s="94"/>
      <c r="D5" s="858"/>
      <c r="E5" s="858"/>
      <c r="F5" s="858"/>
    </row>
    <row r="6" spans="1:7" ht="30" customHeight="1" thickBot="1">
      <c r="A6" s="837"/>
      <c r="B6" s="837"/>
      <c r="C6" s="837">
        <v>2018</v>
      </c>
      <c r="D6" s="837">
        <v>2019</v>
      </c>
      <c r="E6" s="837">
        <v>2020</v>
      </c>
      <c r="F6" s="837"/>
      <c r="G6" s="96"/>
    </row>
    <row r="7" spans="1:7" ht="15" customHeight="1">
      <c r="A7" s="95"/>
      <c r="B7" s="95"/>
      <c r="C7" s="97"/>
      <c r="D7" s="97"/>
      <c r="E7" s="97"/>
      <c r="G7" s="96"/>
    </row>
    <row r="8" spans="1:7" ht="15" customHeight="1">
      <c r="A8" s="32" t="s">
        <v>242</v>
      </c>
      <c r="B8" s="98"/>
      <c r="C8" s="99">
        <f>SUM(C10:C16)</f>
        <v>555.33654700000034</v>
      </c>
      <c r="D8" s="99">
        <f>SUM(D10:D16)</f>
        <v>603.615814</v>
      </c>
      <c r="E8" s="99">
        <f>SUM(E10:E16)</f>
        <v>593.18439999999987</v>
      </c>
      <c r="G8" s="100"/>
    </row>
    <row r="9" spans="1:7" ht="15" customHeight="1">
      <c r="A9" s="36" t="s">
        <v>367</v>
      </c>
      <c r="B9" s="98"/>
      <c r="C9" s="101"/>
      <c r="D9" s="102"/>
      <c r="E9" s="102"/>
      <c r="G9" s="100"/>
    </row>
    <row r="10" spans="1:7" ht="15" customHeight="1">
      <c r="A10" s="39" t="s">
        <v>565</v>
      </c>
      <c r="B10" s="98"/>
      <c r="C10" s="103">
        <v>522.07154700000024</v>
      </c>
      <c r="D10" s="103">
        <v>574.64081400000009</v>
      </c>
      <c r="E10" s="103">
        <v>572.00339999999983</v>
      </c>
      <c r="G10" s="100"/>
    </row>
    <row r="11" spans="1:7" ht="15" customHeight="1">
      <c r="A11" s="39" t="s">
        <v>566</v>
      </c>
      <c r="B11" s="98"/>
      <c r="C11" s="104" t="s">
        <v>18</v>
      </c>
      <c r="D11" s="104" t="s">
        <v>18</v>
      </c>
      <c r="E11" s="104" t="s">
        <v>18</v>
      </c>
      <c r="G11" s="100"/>
    </row>
    <row r="12" spans="1:7" ht="15" customHeight="1">
      <c r="A12" s="39" t="s">
        <v>567</v>
      </c>
      <c r="B12" s="98"/>
      <c r="C12" s="103">
        <v>3.8250000000000002</v>
      </c>
      <c r="D12" s="103">
        <v>5.54</v>
      </c>
      <c r="E12" s="103">
        <v>3.8109999999999999</v>
      </c>
      <c r="G12" s="100"/>
    </row>
    <row r="13" spans="1:7" ht="15" customHeight="1">
      <c r="A13" s="39" t="s">
        <v>568</v>
      </c>
      <c r="B13" s="98"/>
      <c r="C13" s="103">
        <v>29.44</v>
      </c>
      <c r="D13" s="103">
        <v>23.434999999999999</v>
      </c>
      <c r="E13" s="103">
        <v>17.37</v>
      </c>
      <c r="G13" s="100"/>
    </row>
    <row r="14" spans="1:7" ht="15" customHeight="1">
      <c r="A14" s="39" t="s">
        <v>569</v>
      </c>
      <c r="B14" s="98"/>
      <c r="C14" s="104" t="s">
        <v>18</v>
      </c>
      <c r="D14" s="104" t="s">
        <v>18</v>
      </c>
      <c r="E14" s="104" t="s">
        <v>18</v>
      </c>
      <c r="G14" s="100"/>
    </row>
    <row r="15" spans="1:7" ht="15" customHeight="1">
      <c r="A15" s="39" t="s">
        <v>570</v>
      </c>
      <c r="B15" s="98"/>
      <c r="C15" s="104" t="s">
        <v>18</v>
      </c>
      <c r="D15" s="104" t="s">
        <v>18</v>
      </c>
      <c r="E15" s="104" t="s">
        <v>18</v>
      </c>
      <c r="G15" s="100"/>
    </row>
    <row r="16" spans="1:7" ht="15" customHeight="1">
      <c r="A16" s="39" t="s">
        <v>195</v>
      </c>
      <c r="B16" s="98"/>
      <c r="C16" s="104" t="s">
        <v>18</v>
      </c>
      <c r="D16" s="104" t="s">
        <v>18</v>
      </c>
      <c r="E16" s="104" t="s">
        <v>18</v>
      </c>
      <c r="G16" s="100"/>
    </row>
    <row r="17" spans="1:7" ht="15" customHeight="1">
      <c r="A17" s="36"/>
      <c r="B17" s="98"/>
      <c r="C17" s="101"/>
      <c r="D17" s="102"/>
      <c r="E17" s="102"/>
      <c r="G17" s="100"/>
    </row>
    <row r="18" spans="1:7" ht="15" customHeight="1">
      <c r="A18" s="32" t="s">
        <v>243</v>
      </c>
      <c r="B18" s="98"/>
      <c r="C18" s="99" t="s">
        <v>18</v>
      </c>
      <c r="D18" s="99" t="s">
        <v>18</v>
      </c>
      <c r="E18" s="99" t="s">
        <v>18</v>
      </c>
      <c r="G18" s="100"/>
    </row>
    <row r="19" spans="1:7" ht="15" customHeight="1">
      <c r="A19" s="36" t="s">
        <v>368</v>
      </c>
      <c r="B19" s="98"/>
      <c r="C19" s="101"/>
      <c r="D19" s="102"/>
      <c r="E19" s="102"/>
      <c r="G19" s="100"/>
    </row>
    <row r="20" spans="1:7" ht="15" customHeight="1">
      <c r="A20" s="39" t="s">
        <v>565</v>
      </c>
      <c r="B20" s="98"/>
      <c r="C20" s="104" t="s">
        <v>18</v>
      </c>
      <c r="D20" s="104" t="s">
        <v>18</v>
      </c>
      <c r="E20" s="104" t="s">
        <v>18</v>
      </c>
      <c r="G20" s="100"/>
    </row>
    <row r="21" spans="1:7" ht="15" customHeight="1">
      <c r="A21" s="39" t="s">
        <v>567</v>
      </c>
      <c r="B21" s="98"/>
      <c r="C21" s="104" t="s">
        <v>18</v>
      </c>
      <c r="D21" s="104" t="s">
        <v>18</v>
      </c>
      <c r="E21" s="104" t="s">
        <v>18</v>
      </c>
      <c r="G21" s="100"/>
    </row>
    <row r="22" spans="1:7" ht="15" customHeight="1">
      <c r="A22" s="39" t="s">
        <v>571</v>
      </c>
      <c r="B22" s="98"/>
      <c r="C22" s="104" t="s">
        <v>18</v>
      </c>
      <c r="D22" s="104" t="s">
        <v>18</v>
      </c>
      <c r="E22" s="104" t="s">
        <v>18</v>
      </c>
      <c r="G22" s="100"/>
    </row>
    <row r="23" spans="1:7" ht="15" customHeight="1">
      <c r="A23" s="39" t="s">
        <v>572</v>
      </c>
      <c r="B23" s="98"/>
      <c r="C23" s="104" t="s">
        <v>18</v>
      </c>
      <c r="D23" s="104" t="s">
        <v>18</v>
      </c>
      <c r="E23" s="104" t="s">
        <v>18</v>
      </c>
      <c r="G23" s="100"/>
    </row>
    <row r="24" spans="1:7" ht="15" customHeight="1">
      <c r="A24" s="39" t="s">
        <v>573</v>
      </c>
      <c r="B24" s="98"/>
      <c r="C24" s="104" t="s">
        <v>18</v>
      </c>
      <c r="D24" s="104" t="s">
        <v>18</v>
      </c>
      <c r="E24" s="104" t="s">
        <v>18</v>
      </c>
      <c r="G24" s="100"/>
    </row>
    <row r="25" spans="1:7" ht="15" customHeight="1">
      <c r="A25" s="105" t="s">
        <v>574</v>
      </c>
      <c r="B25" s="98"/>
      <c r="C25" s="104" t="s">
        <v>18</v>
      </c>
      <c r="D25" s="104" t="s">
        <v>18</v>
      </c>
      <c r="E25" s="104" t="s">
        <v>18</v>
      </c>
      <c r="G25" s="100"/>
    </row>
    <row r="26" spans="1:7" ht="15" customHeight="1">
      <c r="A26" s="838"/>
      <c r="B26" s="838"/>
      <c r="C26" s="838"/>
      <c r="D26" s="838"/>
      <c r="E26" s="838"/>
      <c r="F26" s="838"/>
      <c r="G26" s="100"/>
    </row>
    <row r="27" spans="1:7" ht="15" customHeight="1">
      <c r="A27" s="1"/>
      <c r="D27" s="100"/>
      <c r="E27" s="100"/>
      <c r="F27" s="106" t="s">
        <v>244</v>
      </c>
      <c r="G27" s="100"/>
    </row>
    <row r="28" spans="1:7" ht="15" customHeight="1">
      <c r="A28" s="44"/>
      <c r="B28" s="107"/>
      <c r="F28" s="108" t="s">
        <v>245</v>
      </c>
    </row>
    <row r="29" spans="1:7" ht="15" customHeight="1">
      <c r="A29" s="109" t="s">
        <v>559</v>
      </c>
    </row>
    <row r="30" spans="1:7" ht="15" customHeight="1">
      <c r="A30" s="110" t="s">
        <v>294</v>
      </c>
    </row>
    <row r="31" spans="1:7" ht="15" customHeight="1">
      <c r="A31" s="111" t="s">
        <v>366</v>
      </c>
    </row>
  </sheetData>
  <mergeCells count="1">
    <mergeCell ref="D5:F5"/>
  </mergeCells>
  <conditionalFormatting sqref="A6:F6">
    <cfRule type="cellIs" dxfId="8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13"/>
  <sheetViews>
    <sheetView tabSelected="1" view="pageBreakPreview" zoomScale="60" zoomScaleNormal="100" workbookViewId="0">
      <selection activeCell="B5" sqref="B5"/>
    </sheetView>
  </sheetViews>
  <sheetFormatPr defaultColWidth="9.140625" defaultRowHeight="15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15" t="s">
        <v>906</v>
      </c>
      <c r="B3" s="25"/>
    </row>
    <row r="4" spans="1:7" ht="16.5" customHeight="1">
      <c r="A4" s="850" t="s">
        <v>907</v>
      </c>
      <c r="B4" s="26"/>
    </row>
    <row r="5" spans="1:7" ht="15" customHeight="1" thickBot="1">
      <c r="A5" s="27"/>
      <c r="B5" s="27"/>
      <c r="C5" s="27"/>
      <c r="D5" s="27"/>
      <c r="E5" s="27"/>
      <c r="F5" s="27"/>
    </row>
    <row r="6" spans="1:7" ht="30" customHeight="1" thickBot="1">
      <c r="A6" s="837"/>
      <c r="B6" s="837"/>
      <c r="C6" s="837"/>
      <c r="D6" s="837"/>
      <c r="E6" s="837">
        <v>2015</v>
      </c>
      <c r="F6" s="837"/>
      <c r="G6" s="29"/>
    </row>
    <row r="7" spans="1:7" ht="15" customHeight="1">
      <c r="A7" s="28"/>
      <c r="B7" s="28"/>
      <c r="C7" s="30"/>
      <c r="D7" s="31"/>
      <c r="E7" s="30"/>
      <c r="G7" s="29"/>
    </row>
    <row r="8" spans="1:7" ht="15" customHeight="1">
      <c r="A8" s="32" t="s">
        <v>260</v>
      </c>
      <c r="B8" s="33"/>
      <c r="C8" s="42"/>
      <c r="D8" s="42"/>
      <c r="E8" s="42">
        <v>3</v>
      </c>
      <c r="G8" s="29"/>
    </row>
    <row r="9" spans="1:7" ht="15" customHeight="1">
      <c r="A9" s="36" t="s">
        <v>261</v>
      </c>
      <c r="B9" s="33"/>
      <c r="C9" s="42"/>
      <c r="D9" s="42"/>
      <c r="E9" s="42"/>
      <c r="G9" s="29"/>
    </row>
    <row r="10" spans="1:7" ht="15" customHeight="1">
      <c r="A10" s="838"/>
      <c r="B10" s="838"/>
      <c r="C10" s="838"/>
      <c r="D10" s="838"/>
      <c r="E10" s="838"/>
      <c r="F10" s="838"/>
      <c r="G10" s="43"/>
    </row>
    <row r="11" spans="1:7" ht="15" customHeight="1">
      <c r="F11" s="21" t="s">
        <v>14</v>
      </c>
      <c r="G11" s="43"/>
    </row>
    <row r="12" spans="1:7" ht="15" customHeight="1">
      <c r="A12" s="44"/>
      <c r="B12" s="44"/>
      <c r="F12" s="23" t="s">
        <v>15</v>
      </c>
    </row>
    <row r="13" spans="1:7" ht="15" customHeight="1">
      <c r="A13" s="45"/>
      <c r="B13" s="45"/>
    </row>
  </sheetData>
  <conditionalFormatting sqref="A6:F6">
    <cfRule type="cellIs" dxfId="7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46"/>
  <sheetViews>
    <sheetView tabSelected="1" view="pageBreakPreview" zoomScale="90" zoomScaleNormal="100" zoomScaleSheetLayoutView="90" workbookViewId="0">
      <selection activeCell="B5" sqref="B5"/>
    </sheetView>
  </sheetViews>
  <sheetFormatPr defaultColWidth="9.140625" defaultRowHeight="15"/>
  <cols>
    <col min="1" max="1" width="12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4.140625" style="1" customWidth="1"/>
    <col min="8" max="8" width="11.85546875" style="1" customWidth="1"/>
    <col min="9" max="16384" width="9.140625" style="1"/>
  </cols>
  <sheetData>
    <row r="1" spans="1:13" ht="8.1" customHeight="1"/>
    <row r="2" spans="1:13" ht="8.1" customHeight="1"/>
    <row r="3" spans="1:13" ht="16.5" customHeight="1">
      <c r="A3" s="152" t="s">
        <v>908</v>
      </c>
      <c r="B3" s="50"/>
      <c r="C3" s="50"/>
    </row>
    <row r="4" spans="1:13" ht="16.5" customHeight="1">
      <c r="A4" s="337" t="s">
        <v>909</v>
      </c>
      <c r="B4" s="51"/>
      <c r="C4" s="51"/>
    </row>
    <row r="5" spans="1:13" ht="15" customHeight="1" thickBot="1">
      <c r="A5" s="52"/>
      <c r="B5" s="53"/>
      <c r="C5" s="53"/>
      <c r="D5" s="4"/>
      <c r="E5" s="4"/>
      <c r="F5" s="4"/>
    </row>
    <row r="6" spans="1:13" ht="30" customHeight="1" thickBot="1">
      <c r="A6" s="837"/>
      <c r="B6" s="837"/>
      <c r="C6" s="837"/>
      <c r="D6" s="837"/>
      <c r="E6" s="837">
        <v>2015</v>
      </c>
      <c r="F6" s="837"/>
    </row>
    <row r="7" spans="1:13" ht="15" customHeight="1">
      <c r="A7" s="54"/>
      <c r="B7" s="55"/>
      <c r="C7" s="55"/>
      <c r="D7" s="56"/>
      <c r="E7" s="55"/>
      <c r="F7" s="56"/>
    </row>
    <row r="8" spans="1:13" ht="15" customHeight="1">
      <c r="A8" s="32" t="s">
        <v>260</v>
      </c>
      <c r="B8" s="55"/>
      <c r="C8" s="56"/>
      <c r="D8" s="56"/>
      <c r="E8" s="56">
        <v>454</v>
      </c>
      <c r="F8" s="56"/>
    </row>
    <row r="9" spans="1:13" ht="15" customHeight="1">
      <c r="A9" s="36" t="s">
        <v>261</v>
      </c>
      <c r="B9" s="55"/>
      <c r="C9" s="55"/>
      <c r="D9" s="56"/>
      <c r="E9" s="56"/>
      <c r="F9" s="56"/>
    </row>
    <row r="10" spans="1:13" ht="15" customHeight="1" thickBot="1">
      <c r="A10" s="52"/>
      <c r="B10" s="53"/>
      <c r="C10" s="53"/>
      <c r="D10" s="4"/>
      <c r="E10" s="4"/>
      <c r="F10" s="4"/>
    </row>
    <row r="11" spans="1:13" ht="30" customHeight="1" thickBot="1">
      <c r="A11" s="837"/>
      <c r="B11" s="837"/>
      <c r="C11" s="837">
        <v>2018</v>
      </c>
      <c r="D11" s="837">
        <v>2019</v>
      </c>
      <c r="E11" s="837">
        <v>2020</v>
      </c>
      <c r="F11" s="837"/>
      <c r="G11" s="59"/>
      <c r="H11" s="60"/>
      <c r="I11" s="61"/>
      <c r="J11" s="61"/>
      <c r="K11" s="62"/>
      <c r="L11" s="62"/>
      <c r="M11" s="63"/>
    </row>
    <row r="12" spans="1:13" ht="15" customHeight="1">
      <c r="A12" s="57"/>
      <c r="B12" s="57"/>
      <c r="C12" s="64"/>
      <c r="D12" s="49"/>
      <c r="E12" s="49"/>
      <c r="G12" s="59"/>
      <c r="H12" s="60"/>
      <c r="I12" s="61"/>
      <c r="J12" s="61"/>
      <c r="K12" s="62"/>
      <c r="L12" s="62"/>
      <c r="M12" s="62"/>
    </row>
    <row r="13" spans="1:13" ht="15" customHeight="1">
      <c r="A13" s="65" t="s">
        <v>561</v>
      </c>
      <c r="B13" s="66"/>
      <c r="C13" s="34">
        <f>SUM(C15,C17)</f>
        <v>1571079.412</v>
      </c>
      <c r="D13" s="34">
        <f>SUM(D15,D17)</f>
        <v>9421582</v>
      </c>
      <c r="E13" s="67" t="s">
        <v>18</v>
      </c>
      <c r="F13" s="68"/>
      <c r="G13" s="59"/>
      <c r="H13" s="69"/>
      <c r="I13" s="60"/>
      <c r="J13" s="60"/>
      <c r="K13" s="62"/>
      <c r="L13" s="62"/>
      <c r="M13" s="68"/>
    </row>
    <row r="14" spans="1:13" ht="15" customHeight="1">
      <c r="A14" s="70" t="s">
        <v>246</v>
      </c>
      <c r="B14" s="66"/>
      <c r="C14" s="62"/>
      <c r="D14" s="62"/>
      <c r="E14" s="17"/>
      <c r="F14" s="68"/>
      <c r="G14" s="59"/>
      <c r="H14" s="69"/>
      <c r="I14" s="60"/>
      <c r="J14" s="60"/>
      <c r="K14" s="62"/>
      <c r="L14" s="62"/>
      <c r="M14" s="68"/>
    </row>
    <row r="15" spans="1:13" ht="15" customHeight="1">
      <c r="A15" s="60" t="s">
        <v>356</v>
      </c>
      <c r="B15" s="61"/>
      <c r="C15" s="71">
        <v>229891.02499999999</v>
      </c>
      <c r="D15" s="62">
        <v>2005915</v>
      </c>
      <c r="E15" s="17" t="s">
        <v>18</v>
      </c>
      <c r="F15" s="72"/>
      <c r="G15" s="59"/>
      <c r="H15" s="73"/>
    </row>
    <row r="16" spans="1:13" ht="15" customHeight="1">
      <c r="A16" s="69" t="s">
        <v>247</v>
      </c>
      <c r="B16" s="61"/>
      <c r="C16" s="74"/>
      <c r="D16" s="62"/>
      <c r="E16" s="17"/>
      <c r="F16" s="72"/>
      <c r="G16" s="59"/>
      <c r="H16" s="73"/>
    </row>
    <row r="17" spans="1:8" ht="15" customHeight="1">
      <c r="A17" s="60" t="s">
        <v>357</v>
      </c>
      <c r="B17" s="61"/>
      <c r="C17" s="71">
        <v>1341188.3870000001</v>
      </c>
      <c r="D17" s="62">
        <v>7415667</v>
      </c>
      <c r="E17" s="17" t="s">
        <v>18</v>
      </c>
      <c r="F17" s="63"/>
      <c r="G17" s="59"/>
      <c r="H17" s="73"/>
    </row>
    <row r="18" spans="1:8" ht="15" customHeight="1">
      <c r="A18" s="69" t="s">
        <v>248</v>
      </c>
      <c r="B18" s="60"/>
      <c r="C18" s="75"/>
      <c r="D18" s="62"/>
      <c r="E18" s="62"/>
      <c r="F18" s="68"/>
      <c r="G18" s="59"/>
      <c r="H18" s="73"/>
    </row>
    <row r="19" spans="1:8" ht="15" customHeight="1">
      <c r="A19" s="69"/>
      <c r="B19" s="60"/>
      <c r="C19" s="75"/>
      <c r="D19" s="62"/>
      <c r="E19" s="62"/>
      <c r="F19" s="68"/>
      <c r="G19" s="59"/>
      <c r="H19" s="73"/>
    </row>
    <row r="20" spans="1:8" ht="15" customHeight="1">
      <c r="A20" s="65" t="s">
        <v>274</v>
      </c>
      <c r="B20" s="66"/>
      <c r="C20" s="76" t="s">
        <v>194</v>
      </c>
      <c r="D20" s="76" t="s">
        <v>194</v>
      </c>
      <c r="E20" s="76" t="s">
        <v>194</v>
      </c>
      <c r="F20" s="63"/>
      <c r="G20" s="59"/>
      <c r="H20" s="73"/>
    </row>
    <row r="21" spans="1:8" ht="15" customHeight="1">
      <c r="A21" s="70" t="s">
        <v>562</v>
      </c>
      <c r="B21" s="66"/>
      <c r="C21" s="77"/>
      <c r="D21" s="78"/>
      <c r="E21" s="62"/>
      <c r="F21" s="63"/>
      <c r="G21" s="59"/>
      <c r="H21" s="73"/>
    </row>
    <row r="22" spans="1:8" ht="15" customHeight="1">
      <c r="A22" s="79" t="s">
        <v>431</v>
      </c>
      <c r="B22" s="66"/>
      <c r="C22" s="78" t="s">
        <v>194</v>
      </c>
      <c r="D22" s="80" t="s">
        <v>194</v>
      </c>
      <c r="E22" s="80" t="s">
        <v>194</v>
      </c>
      <c r="F22" s="63"/>
      <c r="G22" s="81"/>
      <c r="H22" s="82"/>
    </row>
    <row r="23" spans="1:8" ht="15" customHeight="1">
      <c r="A23" s="83" t="s">
        <v>432</v>
      </c>
      <c r="B23" s="66"/>
      <c r="D23" s="62"/>
      <c r="E23" s="62"/>
      <c r="F23" s="63"/>
      <c r="G23" s="81"/>
      <c r="H23" s="82"/>
    </row>
    <row r="24" spans="1:8" ht="15" customHeight="1">
      <c r="A24" s="79" t="s">
        <v>539</v>
      </c>
      <c r="B24" s="66"/>
      <c r="C24" s="78" t="s">
        <v>194</v>
      </c>
      <c r="D24" s="80" t="s">
        <v>194</v>
      </c>
      <c r="E24" s="80" t="s">
        <v>194</v>
      </c>
      <c r="F24" s="63"/>
      <c r="G24" s="81"/>
      <c r="H24" s="82"/>
    </row>
    <row r="25" spans="1:8" ht="15" customHeight="1">
      <c r="A25" s="83" t="s">
        <v>433</v>
      </c>
      <c r="B25" s="66"/>
      <c r="D25" s="62"/>
      <c r="E25" s="62"/>
      <c r="F25" s="63"/>
      <c r="G25" s="81"/>
      <c r="H25" s="82"/>
    </row>
    <row r="26" spans="1:8" ht="15" customHeight="1">
      <c r="A26" s="79" t="s">
        <v>540</v>
      </c>
      <c r="B26" s="66"/>
      <c r="C26" s="78" t="s">
        <v>194</v>
      </c>
      <c r="D26" s="80" t="s">
        <v>194</v>
      </c>
      <c r="E26" s="80" t="s">
        <v>194</v>
      </c>
      <c r="F26" s="63"/>
      <c r="G26" s="81"/>
      <c r="H26" s="82"/>
    </row>
    <row r="27" spans="1:8" ht="15" customHeight="1">
      <c r="A27" s="83" t="s">
        <v>434</v>
      </c>
      <c r="B27" s="66"/>
      <c r="D27" s="62"/>
      <c r="E27" s="62"/>
      <c r="F27" s="63"/>
      <c r="G27" s="81"/>
      <c r="H27" s="82"/>
    </row>
    <row r="28" spans="1:8" ht="15" customHeight="1">
      <c r="A28" s="79" t="s">
        <v>541</v>
      </c>
      <c r="B28" s="66"/>
      <c r="C28" s="78" t="s">
        <v>194</v>
      </c>
      <c r="D28" s="80" t="s">
        <v>194</v>
      </c>
      <c r="E28" s="80" t="s">
        <v>194</v>
      </c>
      <c r="F28" s="63"/>
      <c r="G28" s="81"/>
      <c r="H28" s="82"/>
    </row>
    <row r="29" spans="1:8" ht="15" customHeight="1">
      <c r="A29" s="83" t="s">
        <v>200</v>
      </c>
      <c r="B29" s="66"/>
      <c r="D29" s="62"/>
      <c r="E29" s="62"/>
      <c r="F29" s="63"/>
      <c r="G29" s="81"/>
      <c r="H29" s="82"/>
    </row>
    <row r="30" spans="1:8" ht="15" customHeight="1">
      <c r="A30" s="79" t="s">
        <v>435</v>
      </c>
      <c r="B30" s="66"/>
      <c r="C30" s="78" t="s">
        <v>194</v>
      </c>
      <c r="D30" s="80" t="s">
        <v>194</v>
      </c>
      <c r="E30" s="80" t="s">
        <v>194</v>
      </c>
      <c r="F30" s="63"/>
      <c r="G30" s="81"/>
      <c r="H30" s="82"/>
    </row>
    <row r="31" spans="1:8" ht="15" customHeight="1">
      <c r="A31" s="83" t="s">
        <v>436</v>
      </c>
      <c r="B31" s="66"/>
      <c r="D31" s="62"/>
      <c r="E31" s="62"/>
      <c r="F31" s="63"/>
      <c r="G31" s="81"/>
      <c r="H31" s="82"/>
    </row>
    <row r="32" spans="1:8" ht="15" customHeight="1">
      <c r="A32" s="79" t="s">
        <v>437</v>
      </c>
      <c r="B32" s="66"/>
      <c r="C32" s="78" t="s">
        <v>194</v>
      </c>
      <c r="D32" s="80" t="s">
        <v>194</v>
      </c>
      <c r="E32" s="80" t="s">
        <v>194</v>
      </c>
      <c r="F32" s="63"/>
      <c r="G32" s="81"/>
      <c r="H32" s="82"/>
    </row>
    <row r="33" spans="1:8" ht="15" customHeight="1">
      <c r="A33" s="83" t="s">
        <v>438</v>
      </c>
      <c r="B33" s="66"/>
      <c r="D33" s="62"/>
      <c r="E33" s="62"/>
      <c r="F33" s="63"/>
      <c r="G33" s="81"/>
      <c r="H33" s="82"/>
    </row>
    <row r="34" spans="1:8" ht="15" customHeight="1">
      <c r="A34" s="838"/>
      <c r="B34" s="838"/>
      <c r="C34" s="838"/>
      <c r="D34" s="838"/>
      <c r="E34" s="838"/>
      <c r="F34" s="838"/>
      <c r="G34" s="59"/>
      <c r="H34" s="73"/>
    </row>
    <row r="35" spans="1:8" ht="15" customHeight="1">
      <c r="D35" s="84"/>
      <c r="E35" s="84"/>
      <c r="F35" s="21" t="s">
        <v>14</v>
      </c>
      <c r="G35" s="85"/>
      <c r="H35" s="85"/>
    </row>
    <row r="36" spans="1:8" ht="15" customHeight="1">
      <c r="D36" s="84"/>
      <c r="E36" s="84"/>
      <c r="F36" s="21" t="s">
        <v>249</v>
      </c>
      <c r="G36" s="85"/>
      <c r="H36" s="85"/>
    </row>
    <row r="37" spans="1:8" ht="15" customHeight="1">
      <c r="D37" s="84"/>
      <c r="E37" s="84"/>
      <c r="F37" s="21" t="s">
        <v>250</v>
      </c>
      <c r="G37" s="85"/>
      <c r="H37" s="85"/>
    </row>
    <row r="38" spans="1:8" ht="15" customHeight="1">
      <c r="D38" s="84"/>
      <c r="E38" s="84"/>
      <c r="F38" s="23" t="s">
        <v>15</v>
      </c>
      <c r="G38" s="85"/>
      <c r="H38" s="85"/>
    </row>
    <row r="39" spans="1:8" ht="15" customHeight="1">
      <c r="D39" s="84"/>
      <c r="E39" s="84"/>
      <c r="F39" s="23" t="s">
        <v>252</v>
      </c>
      <c r="G39" s="85"/>
      <c r="H39" s="85"/>
    </row>
    <row r="40" spans="1:8" ht="15" customHeight="1">
      <c r="D40" s="84"/>
      <c r="E40" s="84"/>
      <c r="F40" s="23" t="s">
        <v>253</v>
      </c>
      <c r="G40" s="85"/>
      <c r="H40" s="85"/>
    </row>
    <row r="41" spans="1:8" ht="8.1" customHeight="1"/>
    <row r="42" spans="1:8" ht="15" customHeight="1">
      <c r="A42" s="86" t="s">
        <v>563</v>
      </c>
    </row>
    <row r="43" spans="1:8" ht="15" customHeight="1">
      <c r="A43" s="87" t="s">
        <v>564</v>
      </c>
    </row>
    <row r="44" spans="1:8" ht="15" customHeight="1">
      <c r="A44" s="88" t="s">
        <v>487</v>
      </c>
    </row>
    <row r="45" spans="1:8" ht="15" customHeight="1">
      <c r="A45" s="89" t="s">
        <v>429</v>
      </c>
    </row>
    <row r="46" spans="1:8" ht="15" customHeight="1">
      <c r="A46" s="90" t="s">
        <v>430</v>
      </c>
    </row>
  </sheetData>
  <conditionalFormatting sqref="L11:L12">
    <cfRule type="cellIs" dxfId="6" priority="5" stopIfTrue="1" operator="lessThan">
      <formula>0</formula>
    </cfRule>
  </conditionalFormatting>
  <conditionalFormatting sqref="K13:L14">
    <cfRule type="cellIs" dxfId="5" priority="4" stopIfTrue="1" operator="lessThan">
      <formula>0</formula>
    </cfRule>
  </conditionalFormatting>
  <conditionalFormatting sqref="C14:D14 D18:E19 D15:D17">
    <cfRule type="cellIs" dxfId="4" priority="3" stopIfTrue="1" operator="lessThan">
      <formula>0</formula>
    </cfRule>
  </conditionalFormatting>
  <conditionalFormatting sqref="A6:F6 A11:F11">
    <cfRule type="cellIs" dxfId="3" priority="2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2"/>
  <sheetViews>
    <sheetView tabSelected="1" view="pageBreakPreview" zoomScaleNormal="100" zoomScaleSheetLayoutView="100" workbookViewId="0">
      <selection activeCell="B5" sqref="B5"/>
    </sheetView>
  </sheetViews>
  <sheetFormatPr defaultColWidth="9.140625" defaultRowHeight="15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65" t="s">
        <v>910</v>
      </c>
      <c r="B3" s="25"/>
    </row>
    <row r="4" spans="1:7" ht="16.5" customHeight="1">
      <c r="A4" s="70" t="s">
        <v>911</v>
      </c>
      <c r="B4" s="26"/>
    </row>
    <row r="5" spans="1:7" ht="15" customHeight="1" thickBot="1">
      <c r="A5" s="27"/>
      <c r="B5" s="27"/>
      <c r="C5" s="27"/>
      <c r="D5" s="27"/>
      <c r="E5" s="27"/>
      <c r="F5" s="27"/>
    </row>
    <row r="6" spans="1:7" ht="30" customHeight="1" thickBot="1">
      <c r="A6" s="837"/>
      <c r="B6" s="837"/>
      <c r="C6" s="837"/>
      <c r="D6" s="837"/>
      <c r="E6" s="837">
        <v>2015</v>
      </c>
      <c r="F6" s="837"/>
      <c r="G6" s="29"/>
    </row>
    <row r="7" spans="1:7" ht="15" customHeight="1">
      <c r="A7" s="28"/>
      <c r="B7" s="28"/>
      <c r="C7" s="30"/>
      <c r="D7" s="31"/>
      <c r="E7" s="30"/>
      <c r="G7" s="29"/>
    </row>
    <row r="8" spans="1:7" ht="15" customHeight="1">
      <c r="A8" s="32" t="s">
        <v>260</v>
      </c>
      <c r="B8" s="33"/>
      <c r="C8" s="42"/>
      <c r="D8" s="42"/>
      <c r="E8" s="42">
        <v>169</v>
      </c>
      <c r="G8" s="29"/>
    </row>
    <row r="9" spans="1:7" ht="15" customHeight="1">
      <c r="A9" s="36" t="s">
        <v>261</v>
      </c>
      <c r="B9" s="33"/>
      <c r="C9" s="42"/>
      <c r="D9" s="42"/>
      <c r="E9" s="42"/>
      <c r="G9" s="29"/>
    </row>
    <row r="10" spans="1:7" ht="15" customHeight="1">
      <c r="A10" s="838"/>
      <c r="B10" s="838"/>
      <c r="C10" s="838"/>
      <c r="D10" s="838"/>
      <c r="E10" s="838"/>
      <c r="F10" s="838"/>
      <c r="G10" s="43"/>
    </row>
    <row r="11" spans="1:7" ht="15" customHeight="1">
      <c r="F11" s="21" t="s">
        <v>14</v>
      </c>
      <c r="G11" s="43"/>
    </row>
    <row r="12" spans="1:7" ht="15" customHeight="1">
      <c r="A12" s="44"/>
      <c r="B12" s="44"/>
      <c r="F12" s="23" t="s">
        <v>15</v>
      </c>
    </row>
  </sheetData>
  <conditionalFormatting sqref="A6:F6">
    <cfRule type="cellIs" dxfId="2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61"/>
  <sheetViews>
    <sheetView tabSelected="1" view="pageBreakPreview" zoomScaleNormal="100" zoomScaleSheetLayoutView="100" workbookViewId="0">
      <selection activeCell="B5" sqref="B5"/>
    </sheetView>
  </sheetViews>
  <sheetFormatPr defaultColWidth="9.140625" defaultRowHeight="15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52" t="s">
        <v>912</v>
      </c>
      <c r="B3" s="25"/>
    </row>
    <row r="4" spans="1:7" ht="16.5" customHeight="1">
      <c r="A4" s="337" t="s">
        <v>913</v>
      </c>
      <c r="B4" s="26"/>
    </row>
    <row r="5" spans="1:7" ht="15" customHeight="1" thickBot="1">
      <c r="A5" s="27"/>
      <c r="B5" s="27"/>
      <c r="C5" s="27"/>
      <c r="D5" s="27"/>
      <c r="E5" s="27"/>
      <c r="F5" s="27"/>
    </row>
    <row r="6" spans="1:7" ht="30" customHeight="1" thickBot="1">
      <c r="A6" s="837"/>
      <c r="B6" s="837"/>
      <c r="C6" s="837"/>
      <c r="D6" s="837"/>
      <c r="E6" s="837">
        <v>2015</v>
      </c>
      <c r="F6" s="837"/>
      <c r="G6" s="29"/>
    </row>
    <row r="7" spans="1:7" ht="15" customHeight="1">
      <c r="A7" s="28"/>
      <c r="B7" s="28"/>
      <c r="C7" s="30"/>
      <c r="D7" s="31"/>
      <c r="E7" s="30"/>
      <c r="G7" s="29"/>
    </row>
    <row r="8" spans="1:7" ht="15" customHeight="1">
      <c r="A8" s="32" t="s">
        <v>260</v>
      </c>
      <c r="B8" s="33"/>
      <c r="C8" s="34"/>
      <c r="D8" s="35"/>
      <c r="E8" s="34">
        <v>3920</v>
      </c>
      <c r="G8" s="29"/>
    </row>
    <row r="9" spans="1:7" ht="15" customHeight="1">
      <c r="A9" s="36" t="s">
        <v>261</v>
      </c>
      <c r="B9" s="33"/>
      <c r="C9" s="37"/>
      <c r="D9" s="38"/>
      <c r="E9" s="37"/>
      <c r="G9" s="29"/>
    </row>
    <row r="10" spans="1:7" ht="8.1" customHeight="1">
      <c r="A10" s="36"/>
      <c r="B10" s="33"/>
      <c r="C10" s="37"/>
      <c r="D10" s="38"/>
      <c r="E10" s="37"/>
      <c r="G10" s="29"/>
    </row>
    <row r="11" spans="1:7" ht="15" customHeight="1">
      <c r="A11" s="39" t="s">
        <v>558</v>
      </c>
      <c r="B11" s="33"/>
      <c r="C11" s="37"/>
      <c r="D11" s="38"/>
      <c r="E11" s="37">
        <v>3</v>
      </c>
      <c r="G11" s="29"/>
    </row>
    <row r="12" spans="1:7" ht="15" customHeight="1">
      <c r="A12" s="40" t="s">
        <v>542</v>
      </c>
      <c r="B12" s="33"/>
      <c r="C12" s="37"/>
      <c r="D12" s="38"/>
      <c r="E12" s="37"/>
      <c r="G12" s="29"/>
    </row>
    <row r="13" spans="1:7" ht="8.1" customHeight="1">
      <c r="A13" s="40"/>
      <c r="B13" s="33"/>
      <c r="C13" s="37"/>
      <c r="D13" s="38"/>
      <c r="E13" s="37"/>
      <c r="G13" s="29"/>
    </row>
    <row r="14" spans="1:7" ht="15" customHeight="1">
      <c r="A14" s="39" t="s">
        <v>544</v>
      </c>
      <c r="B14" s="33"/>
      <c r="C14" s="37"/>
      <c r="D14" s="38"/>
      <c r="E14" s="37">
        <v>10</v>
      </c>
      <c r="G14" s="29"/>
    </row>
    <row r="15" spans="1:7" ht="15" customHeight="1">
      <c r="A15" s="40" t="s">
        <v>543</v>
      </c>
      <c r="B15" s="33"/>
      <c r="C15" s="37"/>
      <c r="D15" s="38"/>
      <c r="E15" s="37"/>
      <c r="G15" s="29"/>
    </row>
    <row r="16" spans="1:7" ht="8.1" customHeight="1">
      <c r="A16" s="41"/>
      <c r="B16" s="33"/>
      <c r="C16" s="37"/>
      <c r="D16" s="38"/>
      <c r="E16" s="37"/>
      <c r="G16" s="29"/>
    </row>
    <row r="17" spans="1:7" ht="15" customHeight="1">
      <c r="A17" s="39" t="s">
        <v>370</v>
      </c>
      <c r="B17" s="33"/>
      <c r="C17" s="37"/>
      <c r="D17" s="38"/>
      <c r="E17" s="37">
        <v>1597</v>
      </c>
      <c r="G17" s="29"/>
    </row>
    <row r="18" spans="1:7" ht="15" customHeight="1">
      <c r="A18" s="40" t="s">
        <v>371</v>
      </c>
      <c r="B18" s="33"/>
      <c r="C18" s="37"/>
      <c r="D18" s="38"/>
      <c r="E18" s="37"/>
      <c r="G18" s="29"/>
    </row>
    <row r="19" spans="1:7" ht="8.1" customHeight="1">
      <c r="A19" s="40"/>
      <c r="B19" s="33"/>
      <c r="C19" s="37"/>
      <c r="D19" s="38"/>
      <c r="E19" s="37"/>
      <c r="G19" s="29"/>
    </row>
    <row r="20" spans="1:7" ht="15" customHeight="1">
      <c r="A20" s="39" t="s">
        <v>372</v>
      </c>
      <c r="B20" s="33"/>
      <c r="C20" s="37"/>
      <c r="D20" s="38"/>
      <c r="E20" s="37">
        <v>327</v>
      </c>
      <c r="G20" s="29"/>
    </row>
    <row r="21" spans="1:7" ht="15" customHeight="1">
      <c r="A21" s="40" t="s">
        <v>373</v>
      </c>
      <c r="B21" s="33"/>
      <c r="C21" s="37"/>
      <c r="D21" s="38"/>
      <c r="E21" s="37"/>
      <c r="G21" s="29"/>
    </row>
    <row r="22" spans="1:7" ht="8.1" customHeight="1">
      <c r="A22" s="40"/>
      <c r="B22" s="33"/>
      <c r="C22" s="37"/>
      <c r="D22" s="38"/>
      <c r="E22" s="37"/>
      <c r="G22" s="29"/>
    </row>
    <row r="23" spans="1:7" ht="15" customHeight="1">
      <c r="A23" s="39" t="s">
        <v>374</v>
      </c>
      <c r="B23" s="33"/>
      <c r="C23" s="37"/>
      <c r="D23" s="38"/>
      <c r="E23" s="37">
        <v>10</v>
      </c>
      <c r="G23" s="29"/>
    </row>
    <row r="24" spans="1:7" ht="15" customHeight="1">
      <c r="A24" s="40" t="s">
        <v>375</v>
      </c>
      <c r="B24" s="33"/>
      <c r="C24" s="37"/>
      <c r="D24" s="38"/>
      <c r="E24" s="37"/>
      <c r="G24" s="29"/>
    </row>
    <row r="25" spans="1:7" ht="8.1" customHeight="1">
      <c r="A25" s="40"/>
      <c r="B25" s="33"/>
      <c r="C25" s="37"/>
      <c r="D25" s="38"/>
      <c r="E25" s="37"/>
      <c r="G25" s="29"/>
    </row>
    <row r="26" spans="1:7" ht="15" customHeight="1">
      <c r="A26" s="39" t="s">
        <v>376</v>
      </c>
      <c r="B26" s="33"/>
      <c r="C26" s="37"/>
      <c r="D26" s="38"/>
      <c r="E26" s="37">
        <v>1406</v>
      </c>
      <c r="G26" s="29"/>
    </row>
    <row r="27" spans="1:7" ht="15" customHeight="1">
      <c r="A27" s="40" t="s">
        <v>377</v>
      </c>
      <c r="B27" s="33"/>
      <c r="C27" s="37"/>
      <c r="D27" s="38"/>
      <c r="E27" s="37"/>
      <c r="G27" s="29"/>
    </row>
    <row r="28" spans="1:7" ht="8.1" customHeight="1">
      <c r="A28" s="40"/>
      <c r="B28" s="33"/>
      <c r="C28" s="37"/>
      <c r="D28" s="38"/>
      <c r="E28" s="37"/>
      <c r="G28" s="29"/>
    </row>
    <row r="29" spans="1:7" ht="15" customHeight="1">
      <c r="A29" s="39" t="s">
        <v>378</v>
      </c>
      <c r="B29" s="33"/>
      <c r="C29" s="37"/>
      <c r="D29" s="38"/>
      <c r="E29" s="37">
        <v>9</v>
      </c>
      <c r="G29" s="29"/>
    </row>
    <row r="30" spans="1:7" ht="15" customHeight="1">
      <c r="A30" s="40" t="s">
        <v>379</v>
      </c>
      <c r="B30" s="33"/>
      <c r="C30" s="37"/>
      <c r="D30" s="38"/>
      <c r="E30" s="37"/>
      <c r="G30" s="29"/>
    </row>
    <row r="31" spans="1:7" ht="8.1" customHeight="1">
      <c r="A31" s="40"/>
      <c r="B31" s="33"/>
      <c r="C31" s="37"/>
      <c r="D31" s="38"/>
      <c r="E31" s="37"/>
      <c r="G31" s="29"/>
    </row>
    <row r="32" spans="1:7" ht="15" customHeight="1">
      <c r="A32" s="39" t="s">
        <v>380</v>
      </c>
      <c r="B32" s="33"/>
      <c r="C32" s="37"/>
      <c r="D32" s="38"/>
      <c r="E32" s="37">
        <v>33</v>
      </c>
      <c r="G32" s="29"/>
    </row>
    <row r="33" spans="1:7" ht="15" customHeight="1">
      <c r="A33" s="40" t="s">
        <v>381</v>
      </c>
      <c r="B33" s="33"/>
      <c r="C33" s="37"/>
      <c r="D33" s="38"/>
      <c r="E33" s="37"/>
      <c r="G33" s="29"/>
    </row>
    <row r="34" spans="1:7" ht="8.1" customHeight="1">
      <c r="A34" s="40"/>
      <c r="B34" s="33"/>
      <c r="C34" s="37"/>
      <c r="D34" s="38"/>
      <c r="E34" s="37"/>
      <c r="G34" s="29"/>
    </row>
    <row r="35" spans="1:7" ht="15" customHeight="1">
      <c r="A35" s="39" t="s">
        <v>382</v>
      </c>
      <c r="B35" s="33"/>
      <c r="C35" s="37"/>
      <c r="D35" s="38"/>
      <c r="E35" s="37">
        <v>21</v>
      </c>
      <c r="G35" s="29"/>
    </row>
    <row r="36" spans="1:7" ht="15" customHeight="1">
      <c r="A36" s="40" t="s">
        <v>383</v>
      </c>
      <c r="B36" s="33"/>
      <c r="C36" s="37"/>
      <c r="D36" s="38"/>
      <c r="E36" s="37"/>
      <c r="G36" s="29"/>
    </row>
    <row r="37" spans="1:7" ht="8.1" customHeight="1">
      <c r="A37" s="40"/>
      <c r="B37" s="33"/>
      <c r="C37" s="37"/>
      <c r="D37" s="38"/>
      <c r="E37" s="37"/>
      <c r="G37" s="29"/>
    </row>
    <row r="38" spans="1:7" ht="15" customHeight="1">
      <c r="A38" s="39" t="s">
        <v>384</v>
      </c>
      <c r="B38" s="33"/>
      <c r="C38" s="37"/>
      <c r="D38" s="38"/>
      <c r="E38" s="37">
        <v>61</v>
      </c>
      <c r="G38" s="29"/>
    </row>
    <row r="39" spans="1:7" ht="15" customHeight="1">
      <c r="A39" s="40" t="s">
        <v>385</v>
      </c>
      <c r="B39" s="33"/>
      <c r="C39" s="37"/>
      <c r="D39" s="38"/>
      <c r="E39" s="37"/>
      <c r="G39" s="29"/>
    </row>
    <row r="40" spans="1:7" ht="8.1" customHeight="1">
      <c r="A40" s="40"/>
      <c r="B40" s="33"/>
      <c r="C40" s="37"/>
      <c r="D40" s="38"/>
      <c r="E40" s="37"/>
      <c r="G40" s="29"/>
    </row>
    <row r="41" spans="1:7" ht="15" customHeight="1">
      <c r="A41" s="39" t="s">
        <v>386</v>
      </c>
      <c r="B41" s="33"/>
      <c r="C41" s="37"/>
      <c r="D41" s="38"/>
      <c r="E41" s="37">
        <v>72</v>
      </c>
      <c r="G41" s="29"/>
    </row>
    <row r="42" spans="1:7" ht="15" customHeight="1">
      <c r="A42" s="40" t="s">
        <v>405</v>
      </c>
      <c r="B42" s="33"/>
      <c r="C42" s="37"/>
      <c r="D42" s="38"/>
      <c r="E42" s="37"/>
      <c r="G42" s="29"/>
    </row>
    <row r="43" spans="1:7" ht="8.1" customHeight="1">
      <c r="A43" s="40"/>
      <c r="B43" s="33"/>
      <c r="C43" s="37"/>
      <c r="D43" s="38"/>
      <c r="E43" s="37"/>
      <c r="G43" s="29"/>
    </row>
    <row r="44" spans="1:7" ht="15" customHeight="1">
      <c r="A44" s="39" t="s">
        <v>48</v>
      </c>
      <c r="B44" s="33"/>
      <c r="C44" s="37"/>
      <c r="D44" s="38"/>
      <c r="E44" s="37">
        <v>124</v>
      </c>
      <c r="G44" s="29"/>
    </row>
    <row r="45" spans="1:7" ht="15" customHeight="1">
      <c r="A45" s="40" t="s">
        <v>49</v>
      </c>
      <c r="B45" s="33"/>
      <c r="C45" s="37"/>
      <c r="D45" s="38"/>
      <c r="E45" s="37"/>
      <c r="G45" s="29"/>
    </row>
    <row r="46" spans="1:7" ht="8.1" customHeight="1">
      <c r="A46" s="40"/>
      <c r="B46" s="33"/>
      <c r="C46" s="37"/>
      <c r="D46" s="38"/>
      <c r="E46" s="37"/>
      <c r="G46" s="29"/>
    </row>
    <row r="47" spans="1:7" ht="15" customHeight="1">
      <c r="A47" s="39" t="s">
        <v>387</v>
      </c>
      <c r="B47" s="33"/>
      <c r="C47" s="37"/>
      <c r="D47" s="38"/>
      <c r="E47" s="37">
        <v>93</v>
      </c>
      <c r="G47" s="29"/>
    </row>
    <row r="48" spans="1:7" ht="15" customHeight="1">
      <c r="A48" s="40" t="s">
        <v>388</v>
      </c>
      <c r="B48" s="33"/>
      <c r="C48" s="37"/>
      <c r="D48" s="38"/>
      <c r="E48" s="37"/>
      <c r="G48" s="29"/>
    </row>
    <row r="49" spans="1:7" ht="8.1" customHeight="1">
      <c r="A49" s="40"/>
      <c r="B49" s="33"/>
      <c r="C49" s="37"/>
      <c r="D49" s="38"/>
      <c r="E49" s="37"/>
      <c r="G49" s="29"/>
    </row>
    <row r="50" spans="1:7" ht="15" customHeight="1">
      <c r="A50" s="39" t="s">
        <v>389</v>
      </c>
      <c r="B50" s="33"/>
      <c r="C50" s="37"/>
      <c r="D50" s="38"/>
      <c r="E50" s="37">
        <v>26</v>
      </c>
      <c r="G50" s="29"/>
    </row>
    <row r="51" spans="1:7" ht="15" customHeight="1">
      <c r="A51" s="40" t="s">
        <v>390</v>
      </c>
      <c r="B51" s="33"/>
      <c r="C51" s="37"/>
      <c r="D51" s="38"/>
      <c r="E51" s="37"/>
      <c r="G51" s="29"/>
    </row>
    <row r="52" spans="1:7" ht="8.1" customHeight="1">
      <c r="A52" s="40"/>
      <c r="B52" s="33"/>
      <c r="C52" s="37"/>
      <c r="D52" s="38"/>
      <c r="E52" s="37"/>
      <c r="G52" s="29"/>
    </row>
    <row r="53" spans="1:7" ht="15" customHeight="1">
      <c r="A53" s="39" t="s">
        <v>391</v>
      </c>
      <c r="B53" s="33"/>
      <c r="C53" s="37"/>
      <c r="D53" s="38"/>
      <c r="E53" s="37">
        <v>129</v>
      </c>
      <c r="G53" s="29"/>
    </row>
    <row r="54" spans="1:7" ht="15" customHeight="1">
      <c r="A54" s="40" t="s">
        <v>392</v>
      </c>
      <c r="B54" s="33"/>
      <c r="C54" s="42"/>
      <c r="D54" s="42"/>
      <c r="E54" s="42"/>
      <c r="G54" s="29"/>
    </row>
    <row r="55" spans="1:7" ht="15" customHeight="1">
      <c r="A55" s="838"/>
      <c r="B55" s="838"/>
      <c r="C55" s="838"/>
      <c r="D55" s="838"/>
      <c r="E55" s="838"/>
      <c r="F55" s="838"/>
      <c r="G55" s="43"/>
    </row>
    <row r="56" spans="1:7" ht="15" customHeight="1">
      <c r="F56" s="21" t="s">
        <v>14</v>
      </c>
      <c r="G56" s="43"/>
    </row>
    <row r="57" spans="1:7" ht="15" customHeight="1">
      <c r="A57" s="44"/>
      <c r="B57" s="44"/>
      <c r="F57" s="23" t="s">
        <v>15</v>
      </c>
    </row>
    <row r="58" spans="1:7" ht="8.1" customHeight="1">
      <c r="A58" s="45"/>
      <c r="B58" s="45"/>
    </row>
    <row r="59" spans="1:7" ht="15" customHeight="1">
      <c r="A59" s="46" t="s">
        <v>559</v>
      </c>
    </row>
    <row r="60" spans="1:7" ht="15" customHeight="1">
      <c r="A60" s="47" t="s">
        <v>560</v>
      </c>
    </row>
    <row r="61" spans="1:7" ht="15" customHeight="1">
      <c r="A61" s="48" t="s">
        <v>254</v>
      </c>
    </row>
  </sheetData>
  <conditionalFormatting sqref="A6:F6">
    <cfRule type="cellIs" dxfId="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70"/>
  <sheetViews>
    <sheetView tabSelected="1" view="pageBreakPreview" zoomScale="90" zoomScaleNormal="100" zoomScaleSheetLayoutView="90" workbookViewId="0">
      <selection activeCell="B5" sqref="B5"/>
    </sheetView>
  </sheetViews>
  <sheetFormatPr defaultColWidth="9.140625" defaultRowHeight="15" customHeight="1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52" t="s">
        <v>914</v>
      </c>
      <c r="B3" s="2"/>
    </row>
    <row r="4" spans="1:7" ht="16.5" customHeight="1">
      <c r="A4" s="337" t="s">
        <v>915</v>
      </c>
      <c r="B4" s="3"/>
    </row>
    <row r="5" spans="1:7" ht="15" customHeight="1" thickBot="1">
      <c r="A5" s="5"/>
      <c r="B5" s="6"/>
      <c r="C5" s="7"/>
      <c r="D5" s="7"/>
      <c r="E5" s="7"/>
      <c r="F5" s="4"/>
      <c r="G5" s="8"/>
    </row>
    <row r="6" spans="1:7" ht="30" customHeight="1" thickBot="1">
      <c r="A6" s="837"/>
      <c r="B6" s="837"/>
      <c r="C6" s="837"/>
      <c r="D6" s="837"/>
      <c r="E6" s="837">
        <v>2018</v>
      </c>
      <c r="F6" s="837"/>
      <c r="G6" s="8"/>
    </row>
    <row r="7" spans="1:7" ht="15" customHeight="1">
      <c r="A7" s="9"/>
      <c r="B7" s="10"/>
      <c r="C7" s="11"/>
      <c r="D7" s="11"/>
      <c r="E7" s="11"/>
      <c r="G7" s="8"/>
    </row>
    <row r="8" spans="1:7" ht="15.75">
      <c r="A8" s="12" t="s">
        <v>545</v>
      </c>
      <c r="B8" s="10"/>
      <c r="C8" s="11"/>
      <c r="D8" s="11"/>
      <c r="E8" s="11"/>
      <c r="G8" s="8"/>
    </row>
    <row r="9" spans="1:7" ht="15.75">
      <c r="A9" s="13" t="s">
        <v>546</v>
      </c>
      <c r="B9" s="10"/>
      <c r="C9" s="11"/>
      <c r="D9" s="11"/>
      <c r="E9" s="11"/>
      <c r="G9" s="8"/>
    </row>
    <row r="10" spans="1:7" ht="15.75">
      <c r="A10" s="14" t="s">
        <v>260</v>
      </c>
      <c r="B10" s="10"/>
      <c r="C10" s="15"/>
      <c r="D10" s="11"/>
      <c r="E10" s="15">
        <v>2421</v>
      </c>
      <c r="G10" s="8"/>
    </row>
    <row r="11" spans="1:7" ht="15.75">
      <c r="A11" s="16" t="s">
        <v>261</v>
      </c>
      <c r="B11" s="10"/>
      <c r="C11" s="15"/>
      <c r="D11" s="11"/>
      <c r="E11" s="15"/>
      <c r="G11" s="8"/>
    </row>
    <row r="12" spans="1:7" ht="15.75">
      <c r="A12" s="14" t="s">
        <v>393</v>
      </c>
      <c r="B12" s="10"/>
      <c r="C12" s="15"/>
      <c r="D12" s="11"/>
      <c r="E12" s="15">
        <v>666837.01300000004</v>
      </c>
      <c r="G12" s="8"/>
    </row>
    <row r="13" spans="1:7" ht="15.75">
      <c r="A13" s="16" t="s">
        <v>262</v>
      </c>
      <c r="B13" s="10"/>
      <c r="C13" s="15"/>
      <c r="D13" s="11"/>
      <c r="E13" s="15"/>
      <c r="G13" s="8"/>
    </row>
    <row r="14" spans="1:7" ht="15.75">
      <c r="A14" s="14" t="s">
        <v>394</v>
      </c>
      <c r="B14" s="10"/>
      <c r="C14" s="15"/>
      <c r="D14" s="11"/>
      <c r="E14" s="15">
        <v>237371.21543959601</v>
      </c>
      <c r="G14" s="8"/>
    </row>
    <row r="15" spans="1:7" ht="15.75">
      <c r="A15" s="16" t="s">
        <v>263</v>
      </c>
      <c r="B15" s="10"/>
      <c r="C15" s="15"/>
      <c r="D15" s="11"/>
      <c r="E15" s="15"/>
      <c r="G15" s="8"/>
    </row>
    <row r="16" spans="1:7" ht="15.75">
      <c r="A16" s="14" t="s">
        <v>395</v>
      </c>
      <c r="B16" s="10"/>
      <c r="C16" s="15"/>
      <c r="D16" s="11"/>
      <c r="E16" s="15">
        <v>429465.797560404</v>
      </c>
      <c r="G16" s="8"/>
    </row>
    <row r="17" spans="1:7" ht="15.75">
      <c r="A17" s="16" t="s">
        <v>264</v>
      </c>
      <c r="B17" s="10"/>
      <c r="C17" s="15"/>
      <c r="D17" s="11"/>
      <c r="E17" s="15"/>
      <c r="G17" s="8"/>
    </row>
    <row r="18" spans="1:7" ht="15.75">
      <c r="A18" s="14" t="s">
        <v>265</v>
      </c>
      <c r="B18" s="10"/>
      <c r="C18" s="15"/>
      <c r="D18" s="11"/>
      <c r="E18" s="15">
        <v>7828</v>
      </c>
      <c r="G18" s="8"/>
    </row>
    <row r="19" spans="1:7" ht="15.75">
      <c r="A19" s="16" t="s">
        <v>266</v>
      </c>
      <c r="B19" s="10"/>
      <c r="C19" s="15"/>
      <c r="D19" s="11"/>
      <c r="E19" s="15"/>
      <c r="G19" s="8"/>
    </row>
    <row r="20" spans="1:7" ht="15.75">
      <c r="A20" s="14" t="s">
        <v>396</v>
      </c>
      <c r="B20" s="10"/>
      <c r="C20" s="15"/>
      <c r="D20" s="11"/>
      <c r="E20" s="15">
        <v>180895.65700000001</v>
      </c>
      <c r="G20" s="8"/>
    </row>
    <row r="21" spans="1:7" ht="15.75">
      <c r="A21" s="16" t="s">
        <v>267</v>
      </c>
      <c r="B21" s="10"/>
      <c r="C21" s="17"/>
      <c r="D21" s="11"/>
      <c r="E21" s="17"/>
      <c r="G21" s="8"/>
    </row>
    <row r="22" spans="1:7" ht="15" customHeight="1">
      <c r="A22" s="13"/>
      <c r="B22" s="10"/>
      <c r="C22" s="11"/>
      <c r="D22" s="11"/>
      <c r="E22" s="11"/>
      <c r="G22" s="8"/>
    </row>
    <row r="23" spans="1:7" ht="15.75">
      <c r="A23" s="14" t="s">
        <v>397</v>
      </c>
      <c r="B23" s="10"/>
      <c r="C23" s="11"/>
      <c r="D23" s="11"/>
      <c r="E23" s="11"/>
      <c r="G23" s="8"/>
    </row>
    <row r="24" spans="1:7" ht="15.75">
      <c r="A24" s="16" t="s">
        <v>398</v>
      </c>
      <c r="B24" s="10"/>
      <c r="C24" s="11"/>
      <c r="D24" s="11"/>
      <c r="E24" s="11"/>
      <c r="G24" s="8"/>
    </row>
    <row r="25" spans="1:7" ht="15.75">
      <c r="A25" s="18" t="s">
        <v>260</v>
      </c>
      <c r="B25" s="10"/>
      <c r="C25" s="15"/>
      <c r="D25" s="11"/>
      <c r="E25" s="15">
        <v>1647</v>
      </c>
      <c r="G25" s="8"/>
    </row>
    <row r="26" spans="1:7" ht="15.75">
      <c r="A26" s="19" t="s">
        <v>261</v>
      </c>
      <c r="B26" s="10"/>
      <c r="C26" s="15"/>
      <c r="D26" s="11"/>
      <c r="E26" s="15"/>
      <c r="G26" s="8"/>
    </row>
    <row r="27" spans="1:7" ht="15.75">
      <c r="A27" s="18" t="s">
        <v>393</v>
      </c>
      <c r="B27" s="10"/>
      <c r="C27" s="15"/>
      <c r="D27" s="11"/>
      <c r="E27" s="15">
        <v>308547.34000000003</v>
      </c>
      <c r="G27" s="8"/>
    </row>
    <row r="28" spans="1:7" ht="15.75">
      <c r="A28" s="19" t="s">
        <v>262</v>
      </c>
      <c r="B28" s="10"/>
      <c r="C28" s="15"/>
      <c r="D28" s="11"/>
      <c r="E28" s="15"/>
      <c r="G28" s="8"/>
    </row>
    <row r="29" spans="1:7" ht="15.75">
      <c r="A29" s="18" t="s">
        <v>394</v>
      </c>
      <c r="B29" s="10"/>
      <c r="C29" s="15"/>
      <c r="D29" s="11"/>
      <c r="E29" s="15">
        <v>106153.781</v>
      </c>
      <c r="G29" s="8"/>
    </row>
    <row r="30" spans="1:7" ht="15.75">
      <c r="A30" s="19" t="s">
        <v>263</v>
      </c>
      <c r="B30" s="10"/>
      <c r="C30" s="15"/>
      <c r="D30" s="11"/>
      <c r="E30" s="15"/>
      <c r="G30" s="8"/>
    </row>
    <row r="31" spans="1:7" ht="15.75">
      <c r="A31" s="18" t="s">
        <v>395</v>
      </c>
      <c r="B31" s="10"/>
      <c r="C31" s="15"/>
      <c r="D31" s="11"/>
      <c r="E31" s="15">
        <v>202393.55900000001</v>
      </c>
      <c r="G31" s="8"/>
    </row>
    <row r="32" spans="1:7" ht="15.75">
      <c r="A32" s="19" t="s">
        <v>264</v>
      </c>
      <c r="B32" s="10"/>
      <c r="C32" s="15"/>
      <c r="D32" s="11"/>
      <c r="E32" s="15"/>
      <c r="G32" s="8"/>
    </row>
    <row r="33" spans="1:7" ht="15.75">
      <c r="A33" s="18" t="s">
        <v>265</v>
      </c>
      <c r="B33" s="10"/>
      <c r="C33" s="15"/>
      <c r="D33" s="11"/>
      <c r="E33" s="15">
        <v>4071</v>
      </c>
      <c r="G33" s="8"/>
    </row>
    <row r="34" spans="1:7" ht="15.75">
      <c r="A34" s="19" t="s">
        <v>266</v>
      </c>
      <c r="B34" s="10"/>
      <c r="C34" s="15"/>
      <c r="D34" s="11"/>
      <c r="E34" s="15"/>
      <c r="G34" s="8"/>
    </row>
    <row r="35" spans="1:7" ht="15.75">
      <c r="A35" s="18" t="s">
        <v>396</v>
      </c>
      <c r="B35" s="10"/>
      <c r="C35" s="15"/>
      <c r="D35" s="11"/>
      <c r="E35" s="15">
        <v>94840.982000000004</v>
      </c>
      <c r="G35" s="8"/>
    </row>
    <row r="36" spans="1:7" ht="15.75">
      <c r="A36" s="19" t="s">
        <v>267</v>
      </c>
      <c r="B36" s="10"/>
      <c r="D36" s="11"/>
      <c r="G36" s="8"/>
    </row>
    <row r="37" spans="1:7" ht="15" customHeight="1">
      <c r="A37" s="13"/>
      <c r="B37" s="10"/>
      <c r="C37" s="11"/>
      <c r="D37" s="11"/>
      <c r="E37" s="11"/>
      <c r="G37" s="8"/>
    </row>
    <row r="38" spans="1:7" ht="15.75">
      <c r="A38" s="14" t="s">
        <v>399</v>
      </c>
      <c r="B38" s="10"/>
      <c r="C38" s="11"/>
      <c r="D38" s="11"/>
      <c r="E38" s="11"/>
      <c r="G38" s="8"/>
    </row>
    <row r="39" spans="1:7" ht="15.75">
      <c r="A39" s="16" t="s">
        <v>400</v>
      </c>
      <c r="B39" s="10"/>
      <c r="C39" s="11"/>
      <c r="D39" s="11"/>
      <c r="E39" s="11"/>
      <c r="G39" s="8"/>
    </row>
    <row r="40" spans="1:7" ht="15.75">
      <c r="A40" s="18" t="s">
        <v>260</v>
      </c>
      <c r="B40" s="10"/>
      <c r="C40" s="15"/>
      <c r="D40" s="11"/>
      <c r="E40" s="15">
        <v>1647</v>
      </c>
      <c r="G40" s="8"/>
    </row>
    <row r="41" spans="1:7" ht="15.75">
      <c r="A41" s="19" t="s">
        <v>261</v>
      </c>
      <c r="B41" s="10"/>
      <c r="C41" s="15"/>
      <c r="D41" s="11"/>
      <c r="E41" s="15"/>
      <c r="G41" s="8"/>
    </row>
    <row r="42" spans="1:7" ht="15.75">
      <c r="A42" s="18" t="s">
        <v>393</v>
      </c>
      <c r="B42" s="10"/>
      <c r="C42" s="15"/>
      <c r="D42" s="11"/>
      <c r="E42" s="15">
        <v>308547.34000000003</v>
      </c>
      <c r="G42" s="8"/>
    </row>
    <row r="43" spans="1:7" ht="15.75">
      <c r="A43" s="19" t="s">
        <v>262</v>
      </c>
      <c r="B43" s="10"/>
      <c r="C43" s="15"/>
      <c r="D43" s="11"/>
      <c r="E43" s="15"/>
      <c r="G43" s="8"/>
    </row>
    <row r="44" spans="1:7" ht="15.75">
      <c r="A44" s="18" t="s">
        <v>394</v>
      </c>
      <c r="B44" s="10"/>
      <c r="C44" s="15"/>
      <c r="D44" s="11"/>
      <c r="E44" s="15">
        <v>106153.781</v>
      </c>
      <c r="G44" s="8"/>
    </row>
    <row r="45" spans="1:7" ht="15.75">
      <c r="A45" s="19" t="s">
        <v>263</v>
      </c>
      <c r="B45" s="10"/>
      <c r="C45" s="15"/>
      <c r="D45" s="11"/>
      <c r="E45" s="15"/>
      <c r="G45" s="8"/>
    </row>
    <row r="46" spans="1:7" ht="15.75">
      <c r="A46" s="18" t="s">
        <v>395</v>
      </c>
      <c r="B46" s="10"/>
      <c r="C46" s="15"/>
      <c r="D46" s="11"/>
      <c r="E46" s="15">
        <v>202393.55900000001</v>
      </c>
      <c r="G46" s="8"/>
    </row>
    <row r="47" spans="1:7" ht="15.75">
      <c r="A47" s="19" t="s">
        <v>264</v>
      </c>
      <c r="B47" s="10"/>
      <c r="C47" s="15"/>
      <c r="D47" s="11"/>
      <c r="E47" s="15"/>
      <c r="G47" s="8"/>
    </row>
    <row r="48" spans="1:7" ht="15.75">
      <c r="A48" s="18" t="s">
        <v>265</v>
      </c>
      <c r="B48" s="10"/>
      <c r="C48" s="15"/>
      <c r="D48" s="11"/>
      <c r="E48" s="15">
        <v>4071</v>
      </c>
      <c r="G48" s="8"/>
    </row>
    <row r="49" spans="1:7" ht="15.75">
      <c r="A49" s="19" t="s">
        <v>266</v>
      </c>
      <c r="B49" s="10"/>
      <c r="C49" s="15"/>
      <c r="D49" s="11"/>
      <c r="E49" s="15"/>
      <c r="G49" s="8"/>
    </row>
    <row r="50" spans="1:7" ht="15.75">
      <c r="A50" s="18" t="s">
        <v>396</v>
      </c>
      <c r="B50" s="10"/>
      <c r="C50" s="15"/>
      <c r="D50" s="11"/>
      <c r="E50" s="15">
        <v>94840.982000000004</v>
      </c>
      <c r="G50" s="8"/>
    </row>
    <row r="51" spans="1:7" ht="15.75">
      <c r="A51" s="19" t="s">
        <v>267</v>
      </c>
      <c r="B51" s="10"/>
      <c r="D51" s="11"/>
      <c r="G51" s="8"/>
    </row>
    <row r="52" spans="1:7" ht="15" customHeight="1">
      <c r="A52" s="13"/>
      <c r="B52" s="10"/>
      <c r="C52" s="11"/>
      <c r="D52" s="11"/>
      <c r="E52" s="11"/>
      <c r="G52" s="8"/>
    </row>
    <row r="53" spans="1:7" ht="15.75">
      <c r="A53" s="14" t="s">
        <v>401</v>
      </c>
      <c r="B53" s="10"/>
      <c r="C53" s="11"/>
      <c r="D53" s="11"/>
      <c r="E53" s="11"/>
      <c r="G53" s="8"/>
    </row>
    <row r="54" spans="1:7" ht="15.75">
      <c r="A54" s="16" t="s">
        <v>402</v>
      </c>
      <c r="B54" s="10"/>
      <c r="C54" s="11"/>
      <c r="D54" s="11"/>
      <c r="E54" s="11"/>
      <c r="G54" s="8"/>
    </row>
    <row r="55" spans="1:7" ht="15.75">
      <c r="A55" s="18" t="s">
        <v>260</v>
      </c>
      <c r="B55" s="10"/>
      <c r="C55" s="15"/>
      <c r="D55" s="11"/>
      <c r="E55" s="15">
        <v>413</v>
      </c>
      <c r="G55" s="8"/>
    </row>
    <row r="56" spans="1:7" ht="15.75">
      <c r="A56" s="19" t="s">
        <v>261</v>
      </c>
      <c r="B56" s="10"/>
      <c r="C56" s="15"/>
      <c r="D56" s="11"/>
      <c r="E56" s="15"/>
      <c r="G56" s="8"/>
    </row>
    <row r="57" spans="1:7" ht="15.75">
      <c r="A57" s="18" t="s">
        <v>393</v>
      </c>
      <c r="B57" s="10"/>
      <c r="C57" s="15"/>
      <c r="D57" s="11"/>
      <c r="E57" s="15">
        <v>91831.573133863305</v>
      </c>
      <c r="G57" s="8"/>
    </row>
    <row r="58" spans="1:7" ht="15.75">
      <c r="A58" s="19" t="s">
        <v>262</v>
      </c>
      <c r="B58" s="10"/>
      <c r="C58" s="15"/>
      <c r="D58" s="11"/>
      <c r="E58" s="15"/>
      <c r="G58" s="8"/>
    </row>
    <row r="59" spans="1:7" ht="15.75">
      <c r="A59" s="18" t="s">
        <v>394</v>
      </c>
      <c r="B59" s="10"/>
      <c r="C59" s="15"/>
      <c r="D59" s="11"/>
      <c r="E59" s="15">
        <v>36524.532658739598</v>
      </c>
      <c r="G59" s="8"/>
    </row>
    <row r="60" spans="1:7" ht="15.75">
      <c r="A60" s="19" t="s">
        <v>263</v>
      </c>
      <c r="B60" s="10"/>
      <c r="C60" s="15"/>
      <c r="D60" s="11"/>
      <c r="E60" s="15"/>
      <c r="G60" s="8"/>
    </row>
    <row r="61" spans="1:7" ht="15.75">
      <c r="A61" s="18" t="s">
        <v>395</v>
      </c>
      <c r="B61" s="10"/>
      <c r="C61" s="15"/>
      <c r="D61" s="11"/>
      <c r="E61" s="15">
        <v>55307.0404751237</v>
      </c>
      <c r="G61" s="8"/>
    </row>
    <row r="62" spans="1:7" ht="15.75">
      <c r="A62" s="19" t="s">
        <v>264</v>
      </c>
      <c r="B62" s="10"/>
      <c r="C62" s="15"/>
      <c r="D62" s="11"/>
      <c r="E62" s="15"/>
      <c r="G62" s="8"/>
    </row>
    <row r="63" spans="1:7" ht="15.75">
      <c r="A63" s="18" t="s">
        <v>265</v>
      </c>
      <c r="B63" s="10"/>
      <c r="C63" s="15"/>
      <c r="D63" s="11"/>
      <c r="E63" s="15">
        <v>1445</v>
      </c>
      <c r="G63" s="8"/>
    </row>
    <row r="64" spans="1:7" ht="15.75">
      <c r="A64" s="19" t="s">
        <v>266</v>
      </c>
      <c r="B64" s="10"/>
      <c r="C64" s="15"/>
      <c r="D64" s="11"/>
      <c r="E64" s="15"/>
      <c r="G64" s="8"/>
    </row>
    <row r="65" spans="1:7" ht="15.75">
      <c r="A65" s="18" t="s">
        <v>396</v>
      </c>
      <c r="B65" s="10"/>
      <c r="C65" s="15"/>
      <c r="D65" s="11"/>
      <c r="E65" s="15">
        <v>25371.831048644999</v>
      </c>
      <c r="G65" s="8"/>
    </row>
    <row r="66" spans="1:7" ht="15.75">
      <c r="A66" s="19" t="s">
        <v>267</v>
      </c>
      <c r="B66" s="10"/>
      <c r="C66" s="11"/>
      <c r="D66" s="11"/>
      <c r="E66" s="11"/>
      <c r="G66" s="8"/>
    </row>
    <row r="67" spans="1:7" ht="15" customHeight="1">
      <c r="A67" s="838"/>
      <c r="B67" s="838"/>
      <c r="C67" s="838"/>
      <c r="D67" s="838"/>
      <c r="E67" s="838"/>
      <c r="F67" s="838"/>
      <c r="G67" s="20"/>
    </row>
    <row r="68" spans="1:7" ht="15" customHeight="1">
      <c r="F68" s="21" t="s">
        <v>14</v>
      </c>
      <c r="G68" s="20"/>
    </row>
    <row r="69" spans="1:7" ht="15" customHeight="1">
      <c r="A69" s="22"/>
      <c r="B69" s="22"/>
      <c r="F69" s="23" t="s">
        <v>15</v>
      </c>
    </row>
    <row r="70" spans="1:7" ht="15" customHeight="1">
      <c r="A70" s="24"/>
      <c r="B70" s="24"/>
    </row>
  </sheetData>
  <conditionalFormatting sqref="A6:F6">
    <cfRule type="cellIs" dxfId="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59055118110236227" footer="0.59055118110236227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24</vt:i4>
      </vt:variant>
    </vt:vector>
  </HeadingPairs>
  <TitlesOfParts>
    <vt:vector size="57" baseType="lpstr">
      <vt:lpstr>1.0</vt:lpstr>
      <vt:lpstr>3.0</vt:lpstr>
      <vt:lpstr>3.0(2)</vt:lpstr>
      <vt:lpstr>4.0</vt:lpstr>
      <vt:lpstr>4.0(3)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</vt:lpstr>
      <vt:lpstr>9.0 (2)</vt:lpstr>
      <vt:lpstr>9.0 (3)</vt:lpstr>
      <vt:lpstr>9.0 (4)</vt:lpstr>
      <vt:lpstr>10.0</vt:lpstr>
      <vt:lpstr>11.0</vt:lpstr>
      <vt:lpstr>12.0</vt:lpstr>
      <vt:lpstr>12.0(2)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'1.0'!Print_Area</vt:lpstr>
      <vt:lpstr>'10.0'!Print_Area</vt:lpstr>
      <vt:lpstr>'11.0'!Print_Area</vt:lpstr>
      <vt:lpstr>'12.0'!Print_Area</vt:lpstr>
      <vt:lpstr>'12.0(2)'!Print_Area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'20.0 (2)'!Print_Area</vt:lpstr>
      <vt:lpstr>'3.0'!Print_Area</vt:lpstr>
      <vt:lpstr>'3.0(2)'!Print_Area</vt:lpstr>
      <vt:lpstr>'4.0'!Print_Area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 (2)'!Print_Area</vt:lpstr>
      <vt:lpstr>'9.0'!Print_Area</vt:lpstr>
      <vt:lpstr>'9.0 (2)'!Print_Area</vt:lpstr>
      <vt:lpstr>'9.0 (3)'!Print_Area</vt:lpstr>
      <vt:lpstr>'9.0 (4)'!Print_Area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Nastasa Nadia Abdullah</dc:creator>
  <cp:lastModifiedBy>Aina Syazwani Mohd Aizi</cp:lastModifiedBy>
  <cp:lastPrinted>2022-07-05T03:47:45Z</cp:lastPrinted>
  <dcterms:created xsi:type="dcterms:W3CDTF">2020-07-23T02:29:33Z</dcterms:created>
  <dcterms:modified xsi:type="dcterms:W3CDTF">2022-07-05T03:49:03Z</dcterms:modified>
</cp:coreProperties>
</file>