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CE29B545-035A-44E2-8F59-B2E41DB8C667}" xr6:coauthVersionLast="36" xr6:coauthVersionMax="36" xr10:uidLastSave="{00000000-0000-0000-0000-000000000000}"/>
  <bookViews>
    <workbookView xWindow="-120" yWindow="-120" windowWidth="29040" windowHeight="15720" tabRatio="898" firstSheet="5" activeTab="20" xr2:uid="{00000000-000D-0000-FFFF-FFFF00000000}"/>
  </bookViews>
  <sheets>
    <sheet name="1.0" sheetId="2" r:id="rId1"/>
    <sheet name="3.0" sheetId="4" r:id="rId2"/>
    <sheet name="3.0(2)" sheetId="5" r:id="rId3"/>
    <sheet name="4.0" sheetId="6" r:id="rId4"/>
    <sheet name="4.0(4)" sheetId="63" r:id="rId5"/>
    <sheet name="5.0" sheetId="8" r:id="rId6"/>
    <sheet name="6.0" sheetId="41" r:id="rId7"/>
    <sheet name="6.0 (2)" sheetId="65" r:id="rId8"/>
    <sheet name="6.0 (3)" sheetId="11" r:id="rId9"/>
    <sheet name="6.0 (4)" sheetId="12" r:id="rId10"/>
    <sheet name="6.0 (5)" sheetId="66" r:id="rId11"/>
    <sheet name="7.0" sheetId="13" r:id="rId12"/>
    <sheet name="7.0 (2)" sheetId="67" r:id="rId13"/>
    <sheet name="8.0" sheetId="14" r:id="rId14"/>
    <sheet name="9.0" sheetId="15" r:id="rId15"/>
    <sheet name="9.0 (2)" sheetId="55" r:id="rId16"/>
    <sheet name="9.0 (3)" sheetId="56" r:id="rId17"/>
    <sheet name="9.0 (4)" sheetId="69" r:id="rId18"/>
    <sheet name="10.0" sheetId="18" r:id="rId19"/>
    <sheet name="11.0" sheetId="19" r:id="rId20"/>
    <sheet name="12.0" sheetId="20" r:id="rId21"/>
    <sheet name="12.0(2)" sheetId="21" r:id="rId22"/>
    <sheet name="15.0" sheetId="25" r:id="rId23"/>
    <sheet name="16.0 " sheetId="26" r:id="rId24"/>
    <sheet name="16.0 (2)" sheetId="27" r:id="rId25"/>
    <sheet name="16.0 (3)" sheetId="28" r:id="rId26"/>
    <sheet name="16.0 (4)" sheetId="29" r:id="rId27"/>
    <sheet name="16.0 (5)" sheetId="30" r:id="rId28"/>
    <sheet name="17.0" sheetId="32" r:id="rId29"/>
    <sheet name="18.0" sheetId="33" r:id="rId30"/>
    <sheet name="19.0" sheetId="34" r:id="rId31"/>
    <sheet name="20.0" sheetId="35" r:id="rId32"/>
    <sheet name="20.0 (2)" sheetId="4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'[2]4.9'!#REF!</definedName>
    <definedName name="__123Graph_A" localSheetId="4" hidden="1">'[2]4.9'!#REF!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'[1]4.9'!#REF!</definedName>
    <definedName name="__123Graph_A" localSheetId="12" hidden="1">#REF!</definedName>
    <definedName name="__123Graph_A" localSheetId="13" hidden="1">'[1]4.9'!#REF!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2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10" hidden="1">#REF!</definedName>
    <definedName name="__123Graph_ACurrent" localSheetId="11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'[3]5.11'!$E$15:$J$15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'[3]5.11'!$E$15:$J$15</definedName>
    <definedName name="__123Graph_B" localSheetId="29" hidden="1">'[3]5.11'!$E$15:$J$15</definedName>
    <definedName name="__123Graph_B" localSheetId="30" hidden="1">'[3]5.11'!$E$15:$J$15</definedName>
    <definedName name="__123Graph_B" localSheetId="31" hidden="1">'[3]5.11'!$E$15:$J$15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'[3]5.11'!$E$15:$J$15</definedName>
    <definedName name="__123Graph_B" localSheetId="12" hidden="1">#REF!</definedName>
    <definedName name="__123Graph_B" localSheetId="13" hidden="1">'[3]5.11'!$E$15:$J$15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10" hidden="1">#REF!</definedName>
    <definedName name="__123Graph_BCurrent" localSheetId="11" hidden="1">#REF!</definedName>
    <definedName name="__123Graph_BCurrent" localSheetId="13" hidden="1">#REF!</definedName>
    <definedName name="__123Graph_BCurrent" localSheetId="14" hidden="1">#REF!</definedName>
    <definedName name="__123Graph_BCurrent" localSheetId="17" hidden="1">#REF!</definedName>
    <definedName name="__123Graph_BCurrent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29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'[2]4.3'!#REF!</definedName>
    <definedName name="__123Graph_D" localSheetId="4" hidden="1">'[2]4.3'!#REF!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'[1]4.3'!#REF!</definedName>
    <definedName name="__123Graph_D" localSheetId="12" hidden="1">#REF!</definedName>
    <definedName name="__123Graph_D" localSheetId="13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#REF!</definedName>
    <definedName name="__123Graph_E" localSheetId="23" hidden="1">'[5]4.13'!$E$38:$M$38</definedName>
    <definedName name="__123Graph_E" localSheetId="24" hidden="1">'[5]4.13'!$E$38:$M$38</definedName>
    <definedName name="__123Graph_E" localSheetId="25" hidden="1">'[5]4.13'!$E$38:$M$38</definedName>
    <definedName name="__123Graph_E" localSheetId="26" hidden="1">'[5]4.13'!$E$38:$M$38</definedName>
    <definedName name="__123Graph_E" localSheetId="27" hidden="1">'[5]4.13'!$E$38:$M$38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'[7]4.13'!$E$38:$M$38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#REF!</definedName>
    <definedName name="__123Graph_E" localSheetId="4" hidden="1">#REF!</definedName>
    <definedName name="__123Graph_E" localSheetId="6" hidden="1">'[6]4.13'!$E$38:$M$38</definedName>
    <definedName name="__123Graph_E" localSheetId="7" hidden="1">'[7]4.13'!$E$38:$M$38</definedName>
    <definedName name="__123Graph_E" localSheetId="8" hidden="1">'[7]4.13'!$E$38:$M$38</definedName>
    <definedName name="__123Graph_E" localSheetId="9" hidden="1">'[7]4.13'!$E$38:$M$38</definedName>
    <definedName name="__123Graph_E" localSheetId="10" hidden="1">'[7]4.13'!$E$38:$M$38</definedName>
    <definedName name="__123Graph_E" localSheetId="11" hidden="1">#REF!</definedName>
    <definedName name="__123Graph_E" localSheetId="12" hidden="1">'[7]4.13'!$E$38:$M$38</definedName>
    <definedName name="__123Graph_E" localSheetId="13" hidden="1">#REF!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'[7]4.13'!$E$38:$M$38</definedName>
    <definedName name="__123Graph_E" localSheetId="17" hidden="1">'[7]4.13'!$E$38:$M$38</definedName>
    <definedName name="__123Graph_E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2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hidden="1">#REF!</definedName>
    <definedName name="__123Graph_X" localSheetId="18" hidden="1">'[8]4.8'!#REF!</definedName>
    <definedName name="__123Graph_X" localSheetId="19" hidden="1">'[9]4.8'!#REF!</definedName>
    <definedName name="__123Graph_X" localSheetId="20" hidden="1">'[9]4.8'!#REF!</definedName>
    <definedName name="__123Graph_X" localSheetId="21" hidden="1">'[9]4.8'!#REF!</definedName>
    <definedName name="__123Graph_X" localSheetId="22" hidden="1">'[1]4.9'!#REF!</definedName>
    <definedName name="__123Graph_X" localSheetId="23" hidden="1">'[8]4.8'!#REF!</definedName>
    <definedName name="__123Graph_X" localSheetId="24" hidden="1">'[8]4.8'!#REF!</definedName>
    <definedName name="__123Graph_X" localSheetId="25" hidden="1">'[8]4.8'!#REF!</definedName>
    <definedName name="__123Graph_X" localSheetId="26" hidden="1">'[8]4.8'!#REF!</definedName>
    <definedName name="__123Graph_X" localSheetId="27" hidden="1">'[8]4.8'!#REF!</definedName>
    <definedName name="__123Graph_X" localSheetId="28" hidden="1">'[1]4.9'!#REF!</definedName>
    <definedName name="__123Graph_X" localSheetId="29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'[10]4.8'!#REF!</definedName>
    <definedName name="__123Graph_X" localSheetId="1" hidden="1">'[9]4.8'!#REF!</definedName>
    <definedName name="__123Graph_X" localSheetId="2" hidden="1">'[9]4.8'!#REF!</definedName>
    <definedName name="__123Graph_X" localSheetId="3" hidden="1">'[2]4.9'!#REF!</definedName>
    <definedName name="__123Graph_X" localSheetId="4" hidden="1">'[2]4.9'!#REF!</definedName>
    <definedName name="__123Graph_X" localSheetId="6" hidden="1">'[9]4.8'!#REF!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'[1]4.9'!#REF!</definedName>
    <definedName name="__123Graph_X" localSheetId="12" hidden="1">'[10]4.8'!#REF!</definedName>
    <definedName name="__123Graph_X" localSheetId="13" hidden="1">'[1]4.9'!#REF!</definedName>
    <definedName name="__123Graph_X" localSheetId="14" hidden="1">'[9]4.8'!#REF!</definedName>
    <definedName name="__123Graph_X" localSheetId="15" hidden="1">'[10]4.8'!#REF!</definedName>
    <definedName name="__123Graph_X" localSheetId="16" hidden="1">'[10]4.8'!#REF!</definedName>
    <definedName name="__123Graph_X" localSheetId="17" hidden="1">'[10]4.8'!#REF!</definedName>
    <definedName name="__123Graph_X" hidden="1">'[2]4.9'!#REF!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2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2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10" hidden="1">#REF!</definedName>
    <definedName name="_123Graph_ACurrenrt" localSheetId="11" hidden="1">#REF!</definedName>
    <definedName name="_123Graph_ACurrenrt" localSheetId="13" hidden="1">#REF!</definedName>
    <definedName name="_123Graph_ACurrenrt" localSheetId="14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10">#REF!</definedName>
    <definedName name="_123jfhqweufh" localSheetId="11">#REF!</definedName>
    <definedName name="_123jfhqweufh" localSheetId="13">#REF!</definedName>
    <definedName name="_123jfhqweufh" localSheetId="14">#REF!</definedName>
    <definedName name="_123jfhqweufh" localSheetId="17">#REF!</definedName>
    <definedName name="_123jfhqweufh">#REF!</definedName>
    <definedName name="_15.9" localSheetId="18" hidden="1">'[11]4.3'!#REF!</definedName>
    <definedName name="_15.9" localSheetId="19" hidden="1">'[11]4.3'!#REF!</definedName>
    <definedName name="_15.9" localSheetId="22" hidden="1">'[11]4.3'!#REF!</definedName>
    <definedName name="_15.9" localSheetId="28" hidden="1">'[11]4.3'!#REF!</definedName>
    <definedName name="_15.9" localSheetId="29" hidden="1">'[11]4.3'!#REF!</definedName>
    <definedName name="_15.9" localSheetId="30" hidden="1">'[11]4.3'!#REF!</definedName>
    <definedName name="_15.9" localSheetId="31" hidden="1">'[11]4.3'!#REF!</definedName>
    <definedName name="_15.9" localSheetId="32" hidden="1">'[12]4.3'!#REF!</definedName>
    <definedName name="_15.9" localSheetId="3" hidden="1">'[12]4.3'!#REF!</definedName>
    <definedName name="_15.9" localSheetId="4" hidden="1">'[12]4.3'!#REF!</definedName>
    <definedName name="_15.9" localSheetId="6" hidden="1">'[11]4.3'!#REF!</definedName>
    <definedName name="_15.9" localSheetId="7" hidden="1">'[12]4.3'!#REF!</definedName>
    <definedName name="_15.9" localSheetId="10" hidden="1">'[12]4.3'!#REF!</definedName>
    <definedName name="_15.9" localSheetId="11" hidden="1">'[11]4.3'!#REF!</definedName>
    <definedName name="_15.9" localSheetId="12" hidden="1">'[12]4.3'!#REF!</definedName>
    <definedName name="_15.9" localSheetId="13" hidden="1">'[11]4.3'!#REF!</definedName>
    <definedName name="_15.9" localSheetId="14" hidden="1">'[11]4.3'!#REF!</definedName>
    <definedName name="_15.9" hidden="1">'[12]4.3'!#REF!</definedName>
    <definedName name="_7.4a" localSheetId="18" hidden="1">'[13]4.9'!#REF!</definedName>
    <definedName name="_7.4a" localSheetId="19" hidden="1">'[14]4.9'!#REF!</definedName>
    <definedName name="_7.4a" localSheetId="22" hidden="1">'[14]4.9'!#REF!</definedName>
    <definedName name="_7.4a" localSheetId="28" hidden="1">'[14]4.9'!#REF!</definedName>
    <definedName name="_7.4a" localSheetId="29" hidden="1">'[14]4.9'!#REF!</definedName>
    <definedName name="_7.4a" localSheetId="30" hidden="1">'[14]4.9'!#REF!</definedName>
    <definedName name="_7.4a" localSheetId="31" hidden="1">'[14]4.9'!#REF!</definedName>
    <definedName name="_7.4a" localSheetId="32" hidden="1">'[14]4.9'!#REF!</definedName>
    <definedName name="_7.4a" localSheetId="1" hidden="1">'[13]4.9'!#REF!</definedName>
    <definedName name="_7.4a" localSheetId="2" hidden="1">'[13]4.9'!#REF!</definedName>
    <definedName name="_7.4a" localSheetId="3" hidden="1">'[14]4.9'!#REF!</definedName>
    <definedName name="_7.4a" localSheetId="4" hidden="1">'[14]4.9'!#REF!</definedName>
    <definedName name="_7.4a" localSheetId="6" hidden="1">'[13]4.9'!#REF!</definedName>
    <definedName name="_7.4a" localSheetId="7" hidden="1">'[15]4.9'!#REF!</definedName>
    <definedName name="_7.4a" localSheetId="8" hidden="1">'[15]4.9'!#REF!</definedName>
    <definedName name="_7.4a" localSheetId="9" hidden="1">'[15]4.9'!#REF!</definedName>
    <definedName name="_7.4a" localSheetId="10" hidden="1">'[15]4.9'!#REF!</definedName>
    <definedName name="_7.4a" localSheetId="11" hidden="1">'[14]4.9'!#REF!</definedName>
    <definedName name="_7.4a" localSheetId="12" hidden="1">'[15]4.9'!#REF!</definedName>
    <definedName name="_7.4a" localSheetId="13" hidden="1">'[14]4.9'!#REF!</definedName>
    <definedName name="_7.4a" localSheetId="14" hidden="1">'[13]4.9'!#REF!</definedName>
    <definedName name="_7.4a" localSheetId="15" hidden="1">'[15]4.9'!#REF!</definedName>
    <definedName name="_7.4a" localSheetId="16" hidden="1">'[15]4.9'!#REF!</definedName>
    <definedName name="_7.4a" localSheetId="17" hidden="1">'[15]4.9'!#REF!</definedName>
    <definedName name="_7.4a" hidden="1">'[14]4.9'!#REF!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2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10" hidden="1">#REF!</definedName>
    <definedName name="aa" localSheetId="11" hidden="1">#REF!</definedName>
    <definedName name="aa" localSheetId="13" hidden="1">#REF!</definedName>
    <definedName name="aa" localSheetId="14" hidden="1">#REF!</definedName>
    <definedName name="aa" localSheetId="17" hidden="1">#REF!</definedName>
    <definedName name="aa" hidden="1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3">#REF!</definedName>
    <definedName name="aaa" localSheetId="14">#REF!</definedName>
    <definedName name="aaa" localSheetId="17">#REF!</definedName>
    <definedName name="aaa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3">#REF!</definedName>
    <definedName name="aaab" localSheetId="14">#REF!</definedName>
    <definedName name="aaab" localSheetId="17">#REF!</definedName>
    <definedName name="aaab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10">#REF!</definedName>
    <definedName name="aaad" localSheetId="11">#REF!</definedName>
    <definedName name="aaad" localSheetId="13">#REF!</definedName>
    <definedName name="aaad" localSheetId="14">#REF!</definedName>
    <definedName name="aaad" localSheetId="17">#REF!</definedName>
    <definedName name="aaad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10">#REF!</definedName>
    <definedName name="aaart" localSheetId="11">#REF!</definedName>
    <definedName name="aaart" localSheetId="13">#REF!</definedName>
    <definedName name="aaart" localSheetId="14">#REF!</definedName>
    <definedName name="aaart" localSheetId="17">#REF!</definedName>
    <definedName name="aaart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10">#REF!</definedName>
    <definedName name="aaatr" localSheetId="11">#REF!</definedName>
    <definedName name="aaatr" localSheetId="13">#REF!</definedName>
    <definedName name="aaatr" localSheetId="14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10" hidden="1">#REF!</definedName>
    <definedName name="ABC" localSheetId="11" hidden="1">#REF!</definedName>
    <definedName name="ABC" localSheetId="13" hidden="1">#REF!</definedName>
    <definedName name="ABC" localSheetId="14" hidden="1">#REF!</definedName>
    <definedName name="ABC" localSheetId="17" hidden="1">#REF!</definedName>
    <definedName name="ABC" hidden="1">#REF!</definedName>
    <definedName name="abggg" localSheetId="18" hidden="1">'[13]4.9'!#REF!</definedName>
    <definedName name="abggg" localSheetId="19" hidden="1">'[16]4.9'!#REF!</definedName>
    <definedName name="abggg" localSheetId="20" hidden="1">'[13]4.9'!#REF!</definedName>
    <definedName name="abggg" localSheetId="21" hidden="1">'[13]4.9'!#REF!</definedName>
    <definedName name="abggg" localSheetId="22" hidden="1">'[1]4.9'!#REF!</definedName>
    <definedName name="abggg" localSheetId="23" hidden="1">'[13]4.9'!#REF!</definedName>
    <definedName name="abggg" localSheetId="24" hidden="1">'[13]4.9'!#REF!</definedName>
    <definedName name="abggg" localSheetId="25" hidden="1">'[13]4.9'!#REF!</definedName>
    <definedName name="abggg" localSheetId="26" hidden="1">'[13]4.9'!#REF!</definedName>
    <definedName name="abggg" localSheetId="27" hidden="1">'[13]4.9'!#REF!</definedName>
    <definedName name="abggg" localSheetId="28" hidden="1">'[1]4.9'!#REF!</definedName>
    <definedName name="abggg" localSheetId="29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'[15]4.9'!#REF!</definedName>
    <definedName name="abggg" localSheetId="1" hidden="1">'[13]4.9'!#REF!</definedName>
    <definedName name="abggg" localSheetId="2" hidden="1">'[13]4.9'!#REF!</definedName>
    <definedName name="abggg" localSheetId="3" hidden="1">'[2]4.9'!#REF!</definedName>
    <definedName name="abggg" localSheetId="4" hidden="1">'[2]4.9'!#REF!</definedName>
    <definedName name="abggg" localSheetId="6" hidden="1">'[13]4.9'!#REF!</definedName>
    <definedName name="abggg" localSheetId="7" hidden="1">'[15]4.9'!#REF!</definedName>
    <definedName name="abggg" localSheetId="8" hidden="1">'[15]4.9'!#REF!</definedName>
    <definedName name="abggg" localSheetId="9" hidden="1">'[15]4.9'!#REF!</definedName>
    <definedName name="abggg" localSheetId="10" hidden="1">'[15]4.9'!#REF!</definedName>
    <definedName name="abggg" localSheetId="11" hidden="1">'[1]4.9'!#REF!</definedName>
    <definedName name="abggg" localSheetId="12" hidden="1">'[15]4.9'!#REF!</definedName>
    <definedName name="abggg" localSheetId="13" hidden="1">'[1]4.9'!#REF!</definedName>
    <definedName name="abggg" localSheetId="14" hidden="1">'[13]4.9'!#REF!</definedName>
    <definedName name="abggg" localSheetId="15" hidden="1">'[15]4.9'!#REF!</definedName>
    <definedName name="abggg" localSheetId="16" hidden="1">'[15]4.9'!#REF!</definedName>
    <definedName name="abggg" localSheetId="17" hidden="1">'[15]4.9'!#REF!</definedName>
    <definedName name="abggg" hidden="1">'[2]4.9'!#REF!</definedName>
    <definedName name="afaf" localSheetId="18" hidden="1">'[13]4.9'!#REF!</definedName>
    <definedName name="afaf" localSheetId="19" hidden="1">'[13]4.9'!#REF!</definedName>
    <definedName name="afaf" localSheetId="22" hidden="1">'[13]4.9'!#REF!</definedName>
    <definedName name="afaf" localSheetId="28" hidden="1">'[13]4.9'!#REF!</definedName>
    <definedName name="afaf" localSheetId="29" hidden="1">'[13]4.9'!#REF!</definedName>
    <definedName name="afaf" localSheetId="30" hidden="1">'[13]4.9'!#REF!</definedName>
    <definedName name="afaf" localSheetId="31" hidden="1">'[13]4.9'!#REF!</definedName>
    <definedName name="afaf" localSheetId="32" hidden="1">'[13]4.9'!#REF!</definedName>
    <definedName name="afaf" localSheetId="1" hidden="1">'[13]4.9'!#REF!</definedName>
    <definedName name="afaf" localSheetId="2" hidden="1">'[13]4.9'!#REF!</definedName>
    <definedName name="afaf" localSheetId="3" hidden="1">'[13]4.9'!#REF!</definedName>
    <definedName name="afaf" localSheetId="4" hidden="1">'[13]4.9'!#REF!</definedName>
    <definedName name="afaf" localSheetId="6" hidden="1">'[13]4.9'!#REF!</definedName>
    <definedName name="afaf" localSheetId="7" hidden="1">'[15]4.9'!#REF!</definedName>
    <definedName name="afaf" localSheetId="8" hidden="1">'[15]4.9'!#REF!</definedName>
    <definedName name="afaf" localSheetId="9" hidden="1">'[15]4.9'!#REF!</definedName>
    <definedName name="afaf" localSheetId="10" hidden="1">'[15]4.9'!#REF!</definedName>
    <definedName name="afaf" localSheetId="11" hidden="1">'[13]4.9'!#REF!</definedName>
    <definedName name="afaf" localSheetId="12" hidden="1">'[15]4.9'!#REF!</definedName>
    <definedName name="afaf" localSheetId="13" hidden="1">'[13]4.9'!#REF!</definedName>
    <definedName name="afaf" localSheetId="14" hidden="1">'[13]4.9'!#REF!</definedName>
    <definedName name="afaf" localSheetId="15" hidden="1">'[15]4.9'!#REF!</definedName>
    <definedName name="afaf" localSheetId="16" hidden="1">'[15]4.9'!#REF!</definedName>
    <definedName name="afaf" localSheetId="17" hidden="1">'[15]4.9'!#REF!</definedName>
    <definedName name="afaf" hidden="1">'[13]4.9'!#REF!</definedName>
    <definedName name="apa" localSheetId="18" hidden="1">'[17]4.9'!#REF!</definedName>
    <definedName name="apa" localSheetId="19" hidden="1">'[17]4.9'!#REF!</definedName>
    <definedName name="apa" localSheetId="22" hidden="1">'[18]4.9'!#REF!</definedName>
    <definedName name="apa" localSheetId="28" hidden="1">'[18]4.9'!#REF!</definedName>
    <definedName name="apa" localSheetId="29" hidden="1">'[18]4.9'!#REF!</definedName>
    <definedName name="apa" localSheetId="30" hidden="1">'[18]4.9'!#REF!</definedName>
    <definedName name="apa" localSheetId="31" hidden="1">'[18]4.9'!#REF!</definedName>
    <definedName name="apa" localSheetId="32" hidden="1">'[19]4.9'!#REF!</definedName>
    <definedName name="apa" localSheetId="3" hidden="1">'[19]4.9'!#REF!</definedName>
    <definedName name="apa" localSheetId="4" hidden="1">'[19]4.9'!#REF!</definedName>
    <definedName name="apa" localSheetId="6" hidden="1">'[18]4.9'!#REF!</definedName>
    <definedName name="apa" localSheetId="11" hidden="1">'[18]4.9'!#REF!</definedName>
    <definedName name="apa" localSheetId="13" hidden="1">'[18]4.9'!#REF!</definedName>
    <definedName name="apa" localSheetId="14" hidden="1">'[18]4.9'!#REF!</definedName>
    <definedName name="apa" hidden="1">'[19]4.9'!#REF!</definedName>
    <definedName name="apara" localSheetId="18">#REF!</definedName>
    <definedName name="apara" localSheetId="19">#REF!</definedName>
    <definedName name="apara" localSheetId="22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hidden="1">#REF!</definedName>
    <definedName name="asas" localSheetId="18">#REF!</definedName>
    <definedName name="asas" localSheetId="19">#REF!</definedName>
    <definedName name="asas" localSheetId="22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>#REF!</definedName>
    <definedName name="ass" localSheetId="18" hidden="1">'[8]4.8'!#REF!</definedName>
    <definedName name="ass" localSheetId="19" hidden="1">'[9]4.8'!#REF!</definedName>
    <definedName name="ass" localSheetId="20" hidden="1">'[9]4.8'!#REF!</definedName>
    <definedName name="ass" localSheetId="21" hidden="1">'[9]4.8'!#REF!</definedName>
    <definedName name="ass" localSheetId="22" hidden="1">'[20]4.8'!#REF!</definedName>
    <definedName name="ass" localSheetId="23" hidden="1">'[8]4.8'!#REF!</definedName>
    <definedName name="ass" localSheetId="24" hidden="1">'[8]4.8'!#REF!</definedName>
    <definedName name="ass" localSheetId="25" hidden="1">'[8]4.8'!#REF!</definedName>
    <definedName name="ass" localSheetId="26" hidden="1">'[8]4.8'!#REF!</definedName>
    <definedName name="ass" localSheetId="27" hidden="1">'[8]4.8'!#REF!</definedName>
    <definedName name="ass" localSheetId="28" hidden="1">'[20]4.8'!#REF!</definedName>
    <definedName name="ass" localSheetId="29" hidden="1">'[20]4.8'!#REF!</definedName>
    <definedName name="ass" localSheetId="30" hidden="1">'[20]4.8'!#REF!</definedName>
    <definedName name="ass" localSheetId="31" hidden="1">'[20]4.8'!#REF!</definedName>
    <definedName name="ass" localSheetId="32" hidden="1">'[10]4.8'!#REF!</definedName>
    <definedName name="ass" localSheetId="1" hidden="1">'[9]4.8'!#REF!</definedName>
    <definedName name="ass" localSheetId="2" hidden="1">'[9]4.8'!#REF!</definedName>
    <definedName name="ass" localSheetId="3" hidden="1">'[20]4.8'!#REF!</definedName>
    <definedName name="ass" localSheetId="4" hidden="1">'[20]4.8'!#REF!</definedName>
    <definedName name="ass" localSheetId="6" hidden="1">'[9]4.8'!#REF!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'[20]4.8'!#REF!</definedName>
    <definedName name="ass" localSheetId="12" hidden="1">'[10]4.8'!#REF!</definedName>
    <definedName name="ass" localSheetId="13" hidden="1">'[20]4.8'!#REF!</definedName>
    <definedName name="ass" localSheetId="14" hidden="1">'[9]4.8'!#REF!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hidden="1">'[20]4.8'!#REF!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>#REF!</definedName>
    <definedName name="ax" localSheetId="18">#REF!</definedName>
    <definedName name="ax" localSheetId="19">#REF!</definedName>
    <definedName name="ax" localSheetId="22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hidden="1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10">#REF!</definedName>
    <definedName name="bbbg" localSheetId="11">#REF!</definedName>
    <definedName name="bbbg" localSheetId="13">#REF!</definedName>
    <definedName name="bbbg" localSheetId="14">#REF!</definedName>
    <definedName name="bbbg" localSheetId="17">#REF!</definedName>
    <definedName name="bbbg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10">#REF!</definedName>
    <definedName name="bbbgt" localSheetId="11">#REF!</definedName>
    <definedName name="bbbgt" localSheetId="13">#REF!</definedName>
    <definedName name="bbbgt" localSheetId="14">#REF!</definedName>
    <definedName name="bbbgt" localSheetId="17">#REF!</definedName>
    <definedName name="bbbgt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10">#REF!</definedName>
    <definedName name="bbbh" localSheetId="11">#REF!</definedName>
    <definedName name="bbbh" localSheetId="13">#REF!</definedName>
    <definedName name="bbbh" localSheetId="14">#REF!</definedName>
    <definedName name="bbbh" localSheetId="17">#REF!</definedName>
    <definedName name="bbbh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10">#REF!</definedName>
    <definedName name="bcvb" localSheetId="11">#REF!</definedName>
    <definedName name="bcvb" localSheetId="13">#REF!</definedName>
    <definedName name="bcvb" localSheetId="14">#REF!</definedName>
    <definedName name="bcvb" localSheetId="17">#REF!</definedName>
    <definedName name="bcvb">#REF!</definedName>
    <definedName name="bf" localSheetId="18" hidden="1">'[21]7.6'!#REF!</definedName>
    <definedName name="bf" localSheetId="19" hidden="1">'[22]7.6'!#REF!</definedName>
    <definedName name="bf" localSheetId="22" hidden="1">'[22]7.6'!#REF!</definedName>
    <definedName name="bf" localSheetId="28" hidden="1">'[22]7.6'!#REF!</definedName>
    <definedName name="bf" localSheetId="29" hidden="1">'[22]7.6'!#REF!</definedName>
    <definedName name="bf" localSheetId="30" hidden="1">'[22]7.6'!#REF!</definedName>
    <definedName name="bf" localSheetId="31" hidden="1">'[22]7.6'!#REF!</definedName>
    <definedName name="bf" localSheetId="32" hidden="1">'[22]7.6'!#REF!</definedName>
    <definedName name="bf" localSheetId="1" hidden="1">'[22]7.6'!#REF!</definedName>
    <definedName name="bf" localSheetId="2" hidden="1">'[22]7.6'!#REF!</definedName>
    <definedName name="bf" localSheetId="3" hidden="1">'[22]7.6'!#REF!</definedName>
    <definedName name="bf" localSheetId="4" hidden="1">'[22]7.6'!#REF!</definedName>
    <definedName name="bf" localSheetId="6" hidden="1">'[22]7.6'!#REF!</definedName>
    <definedName name="bf" localSheetId="7" hidden="1">'[23]7.6'!#REF!</definedName>
    <definedName name="bf" localSheetId="8" hidden="1">'[23]7.6'!#REF!</definedName>
    <definedName name="bf" localSheetId="9" hidden="1">'[23]7.6'!#REF!</definedName>
    <definedName name="bf" localSheetId="10" hidden="1">'[23]7.6'!#REF!</definedName>
    <definedName name="bf" localSheetId="11" hidden="1">'[22]7.6'!#REF!</definedName>
    <definedName name="bf" localSheetId="12" hidden="1">'[23]7.6'!#REF!</definedName>
    <definedName name="bf" localSheetId="13" hidden="1">'[22]7.6'!#REF!</definedName>
    <definedName name="bf" localSheetId="14" hidden="1">'[22]7.6'!#REF!</definedName>
    <definedName name="bf" localSheetId="15" hidden="1">'[23]7.6'!#REF!</definedName>
    <definedName name="bf" localSheetId="16" hidden="1">'[23]7.6'!#REF!</definedName>
    <definedName name="bf" localSheetId="17" hidden="1">'[23]7.6'!#REF!</definedName>
    <definedName name="bf" hidden="1">'[22]7.6'!#REF!</definedName>
    <definedName name="bfeh" localSheetId="18">#REF!</definedName>
    <definedName name="bfeh" localSheetId="19">#REF!</definedName>
    <definedName name="bfeh" localSheetId="22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>#REF!</definedName>
    <definedName name="BH" localSheetId="18">#REF!</definedName>
    <definedName name="BH" localSheetId="19">#REF!</definedName>
    <definedName name="BH" localSheetId="22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>#REF!</definedName>
    <definedName name="bnb" localSheetId="18" hidden="1">'[21]7.6'!#REF!</definedName>
    <definedName name="bnb" localSheetId="19" hidden="1">'[22]7.6'!#REF!</definedName>
    <definedName name="bnb" localSheetId="22" hidden="1">'[22]7.6'!#REF!</definedName>
    <definedName name="bnb" localSheetId="28" hidden="1">'[22]7.6'!#REF!</definedName>
    <definedName name="bnb" localSheetId="29" hidden="1">'[22]7.6'!#REF!</definedName>
    <definedName name="bnb" localSheetId="30" hidden="1">'[22]7.6'!#REF!</definedName>
    <definedName name="bnb" localSheetId="31" hidden="1">'[22]7.6'!#REF!</definedName>
    <definedName name="bnb" localSheetId="32" hidden="1">'[22]7.6'!#REF!</definedName>
    <definedName name="bnb" localSheetId="1" hidden="1">'[22]7.6'!#REF!</definedName>
    <definedName name="bnb" localSheetId="2" hidden="1">'[22]7.6'!#REF!</definedName>
    <definedName name="bnb" localSheetId="3" hidden="1">'[22]7.6'!#REF!</definedName>
    <definedName name="bnb" localSheetId="4" hidden="1">'[22]7.6'!#REF!</definedName>
    <definedName name="bnb" localSheetId="6" hidden="1">'[22]7.6'!#REF!</definedName>
    <definedName name="bnb" localSheetId="7" hidden="1">'[23]7.6'!#REF!</definedName>
    <definedName name="bnb" localSheetId="8" hidden="1">'[23]7.6'!#REF!</definedName>
    <definedName name="bnb" localSheetId="9" hidden="1">'[23]7.6'!#REF!</definedName>
    <definedName name="bnb" localSheetId="10" hidden="1">'[23]7.6'!#REF!</definedName>
    <definedName name="bnb" localSheetId="11" hidden="1">'[22]7.6'!#REF!</definedName>
    <definedName name="bnb" localSheetId="12" hidden="1">'[23]7.6'!#REF!</definedName>
    <definedName name="bnb" localSheetId="13" hidden="1">'[22]7.6'!#REF!</definedName>
    <definedName name="bnb" localSheetId="14" hidden="1">'[22]7.6'!#REF!</definedName>
    <definedName name="bnb" localSheetId="15" hidden="1">'[23]7.6'!#REF!</definedName>
    <definedName name="bnb" localSheetId="16" hidden="1">'[23]7.6'!#REF!</definedName>
    <definedName name="bnb" localSheetId="17" hidden="1">'[23]7.6'!#REF!</definedName>
    <definedName name="bnb" hidden="1">'[22]7.6'!#REF!</definedName>
    <definedName name="BudgetYear" localSheetId="18">#REF!</definedName>
    <definedName name="BudgetYear" localSheetId="19">#REF!</definedName>
    <definedName name="BudgetYear" localSheetId="22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>#REF!</definedName>
    <definedName name="bv" localSheetId="18">#REF!</definedName>
    <definedName name="bv" localSheetId="19">#REF!</definedName>
    <definedName name="bv" localSheetId="22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>#REF!</definedName>
    <definedName name="CalcsDishMatch">#N/A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3">#REF!</definedName>
    <definedName name="con_07" localSheetId="14">#REF!</definedName>
    <definedName name="con_07" localSheetId="17">#REF!</definedName>
    <definedName name="con_0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3">#REF!</definedName>
    <definedName name="con_08" localSheetId="14">#REF!</definedName>
    <definedName name="con_08" localSheetId="17">#REF!</definedName>
    <definedName name="con_08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3">#REF!</definedName>
    <definedName name="con_09" localSheetId="14">#REF!</definedName>
    <definedName name="con_09" localSheetId="17">#REF!</definedName>
    <definedName name="con_09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3">#REF!</definedName>
    <definedName name="con_10" localSheetId="14">#REF!</definedName>
    <definedName name="con_10" localSheetId="17">#REF!</definedName>
    <definedName name="con_1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3">#REF!</definedName>
    <definedName name="con_11" localSheetId="14">#REF!</definedName>
    <definedName name="con_11" localSheetId="17">#REF!</definedName>
    <definedName name="con_11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29">#REF!</definedName>
    <definedName name="con_13p" localSheetId="30">#REF!</definedName>
    <definedName name="con_13p" localSheetId="3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10">#REF!</definedName>
    <definedName name="con_13p" localSheetId="11">#REF!</definedName>
    <definedName name="con_13p" localSheetId="13">#REF!</definedName>
    <definedName name="con_13p" localSheetId="14">#REF!</definedName>
    <definedName name="con_13p" localSheetId="17">#REF!</definedName>
    <definedName name="con_13p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29">#REF!</definedName>
    <definedName name="con_14p" localSheetId="30">#REF!</definedName>
    <definedName name="con_14p" localSheetId="31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10">#REF!</definedName>
    <definedName name="con_14p" localSheetId="11">#REF!</definedName>
    <definedName name="con_14p" localSheetId="13">#REF!</definedName>
    <definedName name="con_14p" localSheetId="14">#REF!</definedName>
    <definedName name="con_14p" localSheetId="17">#REF!</definedName>
    <definedName name="con_14p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7">#REF!</definedName>
    <definedName name="cons_12p">#REF!</definedName>
    <definedName name="cons_2005" localSheetId="18">[24]VA_CONSTANT!$A$3:$Z$21</definedName>
    <definedName name="cons_2005" localSheetId="19">[24]VA_CONSTANT!$A$3:$Z$21</definedName>
    <definedName name="cons_2005" localSheetId="20">[25]VA_CONSTANT!$A$3:$Z$21</definedName>
    <definedName name="cons_2005" localSheetId="21">[25]VA_CONSTANT!$A$3:$Z$21</definedName>
    <definedName name="cons_2005" localSheetId="22">[26]VA_CONSTANT!$A$3:$Z$21</definedName>
    <definedName name="cons_2005" localSheetId="23">[24]VA_CONSTANT!$A$3:$Z$21</definedName>
    <definedName name="cons_2005" localSheetId="24">[24]VA_CONSTANT!$A$3:$Z$21</definedName>
    <definedName name="cons_2005" localSheetId="25">[24]VA_CONSTANT!$A$3:$Z$21</definedName>
    <definedName name="cons_2005" localSheetId="26">[24]VA_CONSTANT!$A$3:$Z$21</definedName>
    <definedName name="cons_2005" localSheetId="27">[24]VA_CONSTANT!$A$3:$Z$21</definedName>
    <definedName name="cons_2005" localSheetId="28">[26]VA_CONSTANT!$A$3:$Z$21</definedName>
    <definedName name="cons_2005" localSheetId="29">[26]VA_CONSTANT!$A$3:$Z$21</definedName>
    <definedName name="cons_2005" localSheetId="30">[26]VA_CONSTANT!$A$3:$Z$21</definedName>
    <definedName name="cons_2005" localSheetId="31">[26]VA_CONSTANT!$A$3:$Z$21</definedName>
    <definedName name="cons_2005" localSheetId="32">[27]VA_CONSTANT!$A$3:$Z$21</definedName>
    <definedName name="cons_2005" localSheetId="1">[25]VA_CONSTANT!$A$3:$Z$21</definedName>
    <definedName name="cons_2005" localSheetId="2">[25]VA_CONSTANT!$A$3:$Z$21</definedName>
    <definedName name="cons_2005" localSheetId="6">[25]VA_CONSTANT!$A$3:$Z$21</definedName>
    <definedName name="cons_2005" localSheetId="7">[27]VA_CONSTANT!$A$3:$Z$21</definedName>
    <definedName name="cons_2005" localSheetId="8">[27]VA_CONSTANT!$A$3:$Z$21</definedName>
    <definedName name="cons_2005" localSheetId="9">[27]VA_CONSTANT!$A$3:$Z$21</definedName>
    <definedName name="cons_2005" localSheetId="10">[27]VA_CONSTANT!$A$3:$Z$21</definedName>
    <definedName name="cons_2005" localSheetId="11">[26]VA_CONSTANT!$A$3:$Z$21</definedName>
    <definedName name="cons_2005" localSheetId="12">[27]VA_CONSTANT!$A$3:$Z$21</definedName>
    <definedName name="cons_2005" localSheetId="13">[26]VA_CONSTANT!$A$3:$Z$21</definedName>
    <definedName name="cons_2005" localSheetId="14">[25]VA_CONSTANT!$A$3:$Z$21</definedName>
    <definedName name="cons_2005" localSheetId="15">[27]VA_CONSTANT!$A$3:$Z$21</definedName>
    <definedName name="cons_2005" localSheetId="16">[27]VA_CONSTANT!$A$3:$Z$21</definedName>
    <definedName name="cons_2005" localSheetId="17">[27]VA_CONSTANT!$A$3:$Z$21</definedName>
    <definedName name="cons_2005">[28]VA_CONSTANT!$A$3:$Z$21</definedName>
    <definedName name="cons_2006" localSheetId="18">[24]VA_CONSTANT!$A$25:$Z$43</definedName>
    <definedName name="cons_2006" localSheetId="19">[24]VA_CONSTANT!$A$25:$Z$43</definedName>
    <definedName name="cons_2006" localSheetId="20">[25]VA_CONSTANT!$A$25:$Z$43</definedName>
    <definedName name="cons_2006" localSheetId="21">[25]VA_CONSTANT!$A$25:$Z$43</definedName>
    <definedName name="cons_2006" localSheetId="22">[26]VA_CONSTANT!$A$25:$Z$43</definedName>
    <definedName name="cons_2006" localSheetId="23">[24]VA_CONSTANT!$A$25:$Z$43</definedName>
    <definedName name="cons_2006" localSheetId="24">[24]VA_CONSTANT!$A$25:$Z$43</definedName>
    <definedName name="cons_2006" localSheetId="25">[24]VA_CONSTANT!$A$25:$Z$43</definedName>
    <definedName name="cons_2006" localSheetId="26">[24]VA_CONSTANT!$A$25:$Z$43</definedName>
    <definedName name="cons_2006" localSheetId="27">[24]VA_CONSTANT!$A$25:$Z$43</definedName>
    <definedName name="cons_2006" localSheetId="28">[26]VA_CONSTANT!$A$25:$Z$43</definedName>
    <definedName name="cons_2006" localSheetId="29">[26]VA_CONSTANT!$A$25:$Z$43</definedName>
    <definedName name="cons_2006" localSheetId="30">[26]VA_CONSTANT!$A$25:$Z$43</definedName>
    <definedName name="cons_2006" localSheetId="31">[26]VA_CONSTANT!$A$25:$Z$43</definedName>
    <definedName name="cons_2006" localSheetId="32">[27]VA_CONSTANT!$A$25:$Z$43</definedName>
    <definedName name="cons_2006" localSheetId="1">[25]VA_CONSTANT!$A$25:$Z$43</definedName>
    <definedName name="cons_2006" localSheetId="2">[25]VA_CONSTANT!$A$25:$Z$43</definedName>
    <definedName name="cons_2006" localSheetId="6">[25]VA_CONSTANT!$A$25:$Z$43</definedName>
    <definedName name="cons_2006" localSheetId="7">[27]VA_CONSTANT!$A$25:$Z$43</definedName>
    <definedName name="cons_2006" localSheetId="8">[27]VA_CONSTANT!$A$25:$Z$43</definedName>
    <definedName name="cons_2006" localSheetId="9">[27]VA_CONSTANT!$A$25:$Z$43</definedName>
    <definedName name="cons_2006" localSheetId="10">[27]VA_CONSTANT!$A$25:$Z$43</definedName>
    <definedName name="cons_2006" localSheetId="11">[26]VA_CONSTANT!$A$25:$Z$43</definedName>
    <definedName name="cons_2006" localSheetId="12">[27]VA_CONSTANT!$A$25:$Z$43</definedName>
    <definedName name="cons_2006" localSheetId="13">[26]VA_CONSTANT!$A$25:$Z$43</definedName>
    <definedName name="cons_2006" localSheetId="14">[25]VA_CONSTANT!$A$25:$Z$43</definedName>
    <definedName name="cons_2006" localSheetId="15">[27]VA_CONSTANT!$A$25:$Z$43</definedName>
    <definedName name="cons_2006" localSheetId="16">[27]VA_CONSTANT!$A$25:$Z$43</definedName>
    <definedName name="cons_2006" localSheetId="17">[27]VA_CONSTANT!$A$25:$Z$43</definedName>
    <definedName name="cons_2006">[28]VA_CONSTANT!$A$25:$Z$43</definedName>
    <definedName name="cons_2007" localSheetId="18">[24]VA_CONSTANT!$A$47:$Z$65</definedName>
    <definedName name="cons_2007" localSheetId="19">[24]VA_CONSTANT!$A$47:$Z$65</definedName>
    <definedName name="cons_2007" localSheetId="20">[25]VA_CONSTANT!$A$47:$Z$65</definedName>
    <definedName name="cons_2007" localSheetId="21">[25]VA_CONSTANT!$A$47:$Z$65</definedName>
    <definedName name="cons_2007" localSheetId="22">[26]VA_CONSTANT!$A$47:$Z$65</definedName>
    <definedName name="cons_2007" localSheetId="23">[24]VA_CONSTANT!$A$47:$Z$65</definedName>
    <definedName name="cons_2007" localSheetId="24">[24]VA_CONSTANT!$A$47:$Z$65</definedName>
    <definedName name="cons_2007" localSheetId="25">[24]VA_CONSTANT!$A$47:$Z$65</definedName>
    <definedName name="cons_2007" localSheetId="26">[24]VA_CONSTANT!$A$47:$Z$65</definedName>
    <definedName name="cons_2007" localSheetId="27">[24]VA_CONSTANT!$A$47:$Z$65</definedName>
    <definedName name="cons_2007" localSheetId="28">[26]VA_CONSTANT!$A$47:$Z$65</definedName>
    <definedName name="cons_2007" localSheetId="29">[26]VA_CONSTANT!$A$47:$Z$65</definedName>
    <definedName name="cons_2007" localSheetId="30">[26]VA_CONSTANT!$A$47:$Z$65</definedName>
    <definedName name="cons_2007" localSheetId="31">[26]VA_CONSTANT!$A$47:$Z$65</definedName>
    <definedName name="cons_2007" localSheetId="32">[27]VA_CONSTANT!$A$47:$Z$65</definedName>
    <definedName name="cons_2007" localSheetId="1">[25]VA_CONSTANT!$A$47:$Z$65</definedName>
    <definedName name="cons_2007" localSheetId="2">[25]VA_CONSTANT!$A$47:$Z$65</definedName>
    <definedName name="cons_2007" localSheetId="6">[25]VA_CONSTANT!$A$47:$Z$65</definedName>
    <definedName name="cons_2007" localSheetId="7">[27]VA_CONSTANT!$A$47:$Z$65</definedName>
    <definedName name="cons_2007" localSheetId="8">[27]VA_CONSTANT!$A$47:$Z$65</definedName>
    <definedName name="cons_2007" localSheetId="9">[27]VA_CONSTANT!$A$47:$Z$65</definedName>
    <definedName name="cons_2007" localSheetId="10">[27]VA_CONSTANT!$A$47:$Z$65</definedName>
    <definedName name="cons_2007" localSheetId="11">[26]VA_CONSTANT!$A$47:$Z$65</definedName>
    <definedName name="cons_2007" localSheetId="12">[27]VA_CONSTANT!$A$47:$Z$65</definedName>
    <definedName name="cons_2007" localSheetId="13">[26]VA_CONSTANT!$A$47:$Z$65</definedName>
    <definedName name="cons_2007" localSheetId="14">[25]VA_CONSTANT!$A$47:$Z$65</definedName>
    <definedName name="cons_2007" localSheetId="15">[27]VA_CONSTANT!$A$47:$Z$65</definedName>
    <definedName name="cons_2007" localSheetId="16">[27]VA_CONSTANT!$A$47:$Z$65</definedName>
    <definedName name="cons_2007" localSheetId="17">[27]VA_CONSTANT!$A$47:$Z$65</definedName>
    <definedName name="cons_2007">[28]VA_CONSTANT!$A$47:$Z$65</definedName>
    <definedName name="cons_2008" localSheetId="18">[24]VA_CONSTANT!$A$69:$Z$87</definedName>
    <definedName name="cons_2008" localSheetId="19">[24]VA_CONSTANT!$A$69:$Z$87</definedName>
    <definedName name="cons_2008" localSheetId="20">[25]VA_CONSTANT!$A$69:$Z$87</definedName>
    <definedName name="cons_2008" localSheetId="21">[25]VA_CONSTANT!$A$69:$Z$87</definedName>
    <definedName name="cons_2008" localSheetId="22">[26]VA_CONSTANT!$A$69:$Z$87</definedName>
    <definedName name="cons_2008" localSheetId="23">[24]VA_CONSTANT!$A$69:$Z$87</definedName>
    <definedName name="cons_2008" localSheetId="24">[24]VA_CONSTANT!$A$69:$Z$87</definedName>
    <definedName name="cons_2008" localSheetId="25">[24]VA_CONSTANT!$A$69:$Z$87</definedName>
    <definedName name="cons_2008" localSheetId="26">[24]VA_CONSTANT!$A$69:$Z$87</definedName>
    <definedName name="cons_2008" localSheetId="27">[24]VA_CONSTANT!$A$69:$Z$87</definedName>
    <definedName name="cons_2008" localSheetId="28">[26]VA_CONSTANT!$A$69:$Z$87</definedName>
    <definedName name="cons_2008" localSheetId="29">[26]VA_CONSTANT!$A$69:$Z$87</definedName>
    <definedName name="cons_2008" localSheetId="30">[26]VA_CONSTANT!$A$69:$Z$87</definedName>
    <definedName name="cons_2008" localSheetId="31">[26]VA_CONSTANT!$A$69:$Z$87</definedName>
    <definedName name="cons_2008" localSheetId="32">[27]VA_CONSTANT!$A$69:$Z$87</definedName>
    <definedName name="cons_2008" localSheetId="1">[25]VA_CONSTANT!$A$69:$Z$87</definedName>
    <definedName name="cons_2008" localSheetId="2">[25]VA_CONSTANT!$A$69:$Z$87</definedName>
    <definedName name="cons_2008" localSheetId="6">[25]VA_CONSTANT!$A$69:$Z$87</definedName>
    <definedName name="cons_2008" localSheetId="7">[27]VA_CONSTANT!$A$69:$Z$87</definedName>
    <definedName name="cons_2008" localSheetId="8">[27]VA_CONSTANT!$A$69:$Z$87</definedName>
    <definedName name="cons_2008" localSheetId="9">[27]VA_CONSTANT!$A$69:$Z$87</definedName>
    <definedName name="cons_2008" localSheetId="10">[27]VA_CONSTANT!$A$69:$Z$87</definedName>
    <definedName name="cons_2008" localSheetId="11">[26]VA_CONSTANT!$A$69:$Z$87</definedName>
    <definedName name="cons_2008" localSheetId="12">[27]VA_CONSTANT!$A$69:$Z$87</definedName>
    <definedName name="cons_2008" localSheetId="13">[26]VA_CONSTANT!$A$69:$Z$87</definedName>
    <definedName name="cons_2008" localSheetId="14">[25]VA_CONSTANT!$A$69:$Z$87</definedName>
    <definedName name="cons_2008" localSheetId="15">[27]VA_CONSTANT!$A$69:$Z$87</definedName>
    <definedName name="cons_2008" localSheetId="16">[27]VA_CONSTANT!$A$69:$Z$87</definedName>
    <definedName name="cons_2008" localSheetId="17">[27]VA_CONSTANT!$A$69:$Z$87</definedName>
    <definedName name="cons_2008">[28]VA_CONSTANT!$A$69:$Z$87</definedName>
    <definedName name="cons_2009" localSheetId="18">[24]VA_CONSTANT!$A$91:$Z$109</definedName>
    <definedName name="cons_2009" localSheetId="19">[24]VA_CONSTANT!$A$91:$Z$109</definedName>
    <definedName name="cons_2009" localSheetId="20">[25]VA_CONSTANT!$A$91:$Z$109</definedName>
    <definedName name="cons_2009" localSheetId="21">[25]VA_CONSTANT!$A$91:$Z$109</definedName>
    <definedName name="cons_2009" localSheetId="22">[26]VA_CONSTANT!$A$91:$Z$109</definedName>
    <definedName name="cons_2009" localSheetId="23">[24]VA_CONSTANT!$A$91:$Z$109</definedName>
    <definedName name="cons_2009" localSheetId="24">[24]VA_CONSTANT!$A$91:$Z$109</definedName>
    <definedName name="cons_2009" localSheetId="25">[24]VA_CONSTANT!$A$91:$Z$109</definedName>
    <definedName name="cons_2009" localSheetId="26">[24]VA_CONSTANT!$A$91:$Z$109</definedName>
    <definedName name="cons_2009" localSheetId="27">[24]VA_CONSTANT!$A$91:$Z$109</definedName>
    <definedName name="cons_2009" localSheetId="28">[26]VA_CONSTANT!$A$91:$Z$109</definedName>
    <definedName name="cons_2009" localSheetId="29">[26]VA_CONSTANT!$A$91:$Z$109</definedName>
    <definedName name="cons_2009" localSheetId="30">[26]VA_CONSTANT!$A$91:$Z$109</definedName>
    <definedName name="cons_2009" localSheetId="31">[26]VA_CONSTANT!$A$91:$Z$109</definedName>
    <definedName name="cons_2009" localSheetId="32">[27]VA_CONSTANT!$A$91:$Z$109</definedName>
    <definedName name="cons_2009" localSheetId="1">[25]VA_CONSTANT!$A$91:$Z$109</definedName>
    <definedName name="cons_2009" localSheetId="2">[25]VA_CONSTANT!$A$91:$Z$109</definedName>
    <definedName name="cons_2009" localSheetId="6">[25]VA_CONSTANT!$A$91:$Z$109</definedName>
    <definedName name="cons_2009" localSheetId="7">[27]VA_CONSTANT!$A$91:$Z$109</definedName>
    <definedName name="cons_2009" localSheetId="8">[27]VA_CONSTANT!$A$91:$Z$109</definedName>
    <definedName name="cons_2009" localSheetId="9">[27]VA_CONSTANT!$A$91:$Z$109</definedName>
    <definedName name="cons_2009" localSheetId="10">[27]VA_CONSTANT!$A$91:$Z$109</definedName>
    <definedName name="cons_2009" localSheetId="11">[26]VA_CONSTANT!$A$91:$Z$109</definedName>
    <definedName name="cons_2009" localSheetId="12">[27]VA_CONSTANT!$A$91:$Z$109</definedName>
    <definedName name="cons_2009" localSheetId="13">[26]VA_CONSTANT!$A$91:$Z$109</definedName>
    <definedName name="cons_2009" localSheetId="14">[25]VA_CONSTANT!$A$91:$Z$109</definedName>
    <definedName name="cons_2009" localSheetId="15">[27]VA_CONSTANT!$A$91:$Z$109</definedName>
    <definedName name="cons_2009" localSheetId="16">[27]VA_CONSTANT!$A$91:$Z$109</definedName>
    <definedName name="cons_2009" localSheetId="17">[27]VA_CONSTANT!$A$91:$Z$109</definedName>
    <definedName name="cons_2009">[28]VA_CONSTANT!$A$91:$Z$109</definedName>
    <definedName name="cons_2010" localSheetId="18">[24]VA_CONSTANT!$A$113:$Z$131</definedName>
    <definedName name="cons_2010" localSheetId="19">[24]VA_CONSTANT!$A$113:$Z$131</definedName>
    <definedName name="cons_2010" localSheetId="20">[25]VA_CONSTANT!$A$113:$Z$131</definedName>
    <definedName name="cons_2010" localSheetId="21">[25]VA_CONSTANT!$A$113:$Z$131</definedName>
    <definedName name="cons_2010" localSheetId="22">[26]VA_CONSTANT!$A$113:$Z$131</definedName>
    <definedName name="cons_2010" localSheetId="23">[24]VA_CONSTANT!$A$113:$Z$131</definedName>
    <definedName name="cons_2010" localSheetId="24">[24]VA_CONSTANT!$A$113:$Z$131</definedName>
    <definedName name="cons_2010" localSheetId="25">[24]VA_CONSTANT!$A$113:$Z$131</definedName>
    <definedName name="cons_2010" localSheetId="26">[24]VA_CONSTANT!$A$113:$Z$131</definedName>
    <definedName name="cons_2010" localSheetId="27">[24]VA_CONSTANT!$A$113:$Z$131</definedName>
    <definedName name="cons_2010" localSheetId="28">[26]VA_CONSTANT!$A$113:$Z$131</definedName>
    <definedName name="cons_2010" localSheetId="29">[26]VA_CONSTANT!$A$113:$Z$131</definedName>
    <definedName name="cons_2010" localSheetId="30">[26]VA_CONSTANT!$A$113:$Z$131</definedName>
    <definedName name="cons_2010" localSheetId="31">[26]VA_CONSTANT!$A$113:$Z$131</definedName>
    <definedName name="cons_2010" localSheetId="32">[27]VA_CONSTANT!$A$113:$Z$131</definedName>
    <definedName name="cons_2010" localSheetId="1">[25]VA_CONSTANT!$A$113:$Z$131</definedName>
    <definedName name="cons_2010" localSheetId="2">[25]VA_CONSTANT!$A$113:$Z$131</definedName>
    <definedName name="cons_2010" localSheetId="6">[25]VA_CONSTANT!$A$113:$Z$131</definedName>
    <definedName name="cons_2010" localSheetId="7">[27]VA_CONSTANT!$A$113:$Z$131</definedName>
    <definedName name="cons_2010" localSheetId="8">[27]VA_CONSTANT!$A$113:$Z$131</definedName>
    <definedName name="cons_2010" localSheetId="9">[27]VA_CONSTANT!$A$113:$Z$131</definedName>
    <definedName name="cons_2010" localSheetId="10">[27]VA_CONSTANT!$A$113:$Z$131</definedName>
    <definedName name="cons_2010" localSheetId="11">[26]VA_CONSTANT!$A$113:$Z$131</definedName>
    <definedName name="cons_2010" localSheetId="12">[27]VA_CONSTANT!$A$113:$Z$131</definedName>
    <definedName name="cons_2010" localSheetId="13">[26]VA_CONSTANT!$A$113:$Z$131</definedName>
    <definedName name="cons_2010" localSheetId="14">[25]VA_CONSTANT!$A$113:$Z$131</definedName>
    <definedName name="cons_2010" localSheetId="15">[27]VA_CONSTANT!$A$113:$Z$131</definedName>
    <definedName name="cons_2010" localSheetId="16">[27]VA_CONSTANT!$A$113:$Z$131</definedName>
    <definedName name="cons_2010" localSheetId="17">[27]VA_CONSTANT!$A$113:$Z$131</definedName>
    <definedName name="cons_2010">[28]VA_CONSTANT!$A$113:$Z$131</definedName>
    <definedName name="cons_2011" localSheetId="18">[24]VA_CONSTANT!$A$135:$Z$153</definedName>
    <definedName name="cons_2011" localSheetId="19">[24]VA_CONSTANT!$A$135:$Z$153</definedName>
    <definedName name="cons_2011" localSheetId="20">[25]VA_CONSTANT!$A$135:$Z$153</definedName>
    <definedName name="cons_2011" localSheetId="21">[25]VA_CONSTANT!$A$135:$Z$153</definedName>
    <definedName name="cons_2011" localSheetId="22">[26]VA_CONSTANT!$A$135:$Z$153</definedName>
    <definedName name="cons_2011" localSheetId="23">[24]VA_CONSTANT!$A$135:$Z$153</definedName>
    <definedName name="cons_2011" localSheetId="24">[24]VA_CONSTANT!$A$135:$Z$153</definedName>
    <definedName name="cons_2011" localSheetId="25">[24]VA_CONSTANT!$A$135:$Z$153</definedName>
    <definedName name="cons_2011" localSheetId="26">[24]VA_CONSTANT!$A$135:$Z$153</definedName>
    <definedName name="cons_2011" localSheetId="27">[24]VA_CONSTANT!$A$135:$Z$153</definedName>
    <definedName name="cons_2011" localSheetId="28">[26]VA_CONSTANT!$A$135:$Z$153</definedName>
    <definedName name="cons_2011" localSheetId="29">[26]VA_CONSTANT!$A$135:$Z$153</definedName>
    <definedName name="cons_2011" localSheetId="30">[26]VA_CONSTANT!$A$135:$Z$153</definedName>
    <definedName name="cons_2011" localSheetId="31">[26]VA_CONSTANT!$A$135:$Z$153</definedName>
    <definedName name="cons_2011" localSheetId="32">[27]VA_CONSTANT!$A$135:$Z$153</definedName>
    <definedName name="cons_2011" localSheetId="1">[25]VA_CONSTANT!$A$135:$Z$153</definedName>
    <definedName name="cons_2011" localSheetId="2">[25]VA_CONSTANT!$A$135:$Z$153</definedName>
    <definedName name="cons_2011" localSheetId="6">[25]VA_CONSTANT!$A$135:$Z$153</definedName>
    <definedName name="cons_2011" localSheetId="7">[27]VA_CONSTANT!$A$135:$Z$153</definedName>
    <definedName name="cons_2011" localSheetId="8">[27]VA_CONSTANT!$A$135:$Z$153</definedName>
    <definedName name="cons_2011" localSheetId="9">[27]VA_CONSTANT!$A$135:$Z$153</definedName>
    <definedName name="cons_2011" localSheetId="10">[27]VA_CONSTANT!$A$135:$Z$153</definedName>
    <definedName name="cons_2011" localSheetId="11">[26]VA_CONSTANT!$A$135:$Z$153</definedName>
    <definedName name="cons_2011" localSheetId="12">[27]VA_CONSTANT!$A$135:$Z$153</definedName>
    <definedName name="cons_2011" localSheetId="13">[26]VA_CONSTANT!$A$135:$Z$153</definedName>
    <definedName name="cons_2011" localSheetId="14">[25]VA_CONSTANT!$A$135:$Z$153</definedName>
    <definedName name="cons_2011" localSheetId="15">[27]VA_CONSTANT!$A$135:$Z$153</definedName>
    <definedName name="cons_2011" localSheetId="16">[27]VA_CONSTANT!$A$135:$Z$153</definedName>
    <definedName name="cons_2011" localSheetId="17">[27]VA_CONSTANT!$A$135:$Z$153</definedName>
    <definedName name="cons_2011">[28]VA_CONSTANT!$A$135:$Z$153</definedName>
    <definedName name="cons_2012" localSheetId="18">[24]VA_CONSTANT!$A$157:$Z$175</definedName>
    <definedName name="cons_2012" localSheetId="19">[24]VA_CONSTANT!$A$157:$Z$175</definedName>
    <definedName name="cons_2012" localSheetId="20">[25]VA_CONSTANT!$A$157:$Z$175</definedName>
    <definedName name="cons_2012" localSheetId="21">[25]VA_CONSTANT!$A$157:$Z$175</definedName>
    <definedName name="cons_2012" localSheetId="22">[26]VA_CONSTANT!$A$157:$Z$175</definedName>
    <definedName name="cons_2012" localSheetId="23">[24]VA_CONSTANT!$A$157:$Z$175</definedName>
    <definedName name="cons_2012" localSheetId="24">[24]VA_CONSTANT!$A$157:$Z$175</definedName>
    <definedName name="cons_2012" localSheetId="25">[24]VA_CONSTANT!$A$157:$Z$175</definedName>
    <definedName name="cons_2012" localSheetId="26">[24]VA_CONSTANT!$A$157:$Z$175</definedName>
    <definedName name="cons_2012" localSheetId="27">[24]VA_CONSTANT!$A$157:$Z$175</definedName>
    <definedName name="cons_2012" localSheetId="28">[26]VA_CONSTANT!$A$157:$Z$175</definedName>
    <definedName name="cons_2012" localSheetId="29">[26]VA_CONSTANT!$A$157:$Z$175</definedName>
    <definedName name="cons_2012" localSheetId="30">[26]VA_CONSTANT!$A$157:$Z$175</definedName>
    <definedName name="cons_2012" localSheetId="31">[26]VA_CONSTANT!$A$157:$Z$175</definedName>
    <definedName name="cons_2012" localSheetId="32">[27]VA_CONSTANT!$A$157:$Z$175</definedName>
    <definedName name="cons_2012" localSheetId="1">[25]VA_CONSTANT!$A$157:$Z$175</definedName>
    <definedName name="cons_2012" localSheetId="2">[25]VA_CONSTANT!$A$157:$Z$175</definedName>
    <definedName name="cons_2012" localSheetId="6">[25]VA_CONSTANT!$A$157:$Z$175</definedName>
    <definedName name="cons_2012" localSheetId="7">[27]VA_CONSTANT!$A$157:$Z$175</definedName>
    <definedName name="cons_2012" localSheetId="8">[27]VA_CONSTANT!$A$157:$Z$175</definedName>
    <definedName name="cons_2012" localSheetId="9">[27]VA_CONSTANT!$A$157:$Z$175</definedName>
    <definedName name="cons_2012" localSheetId="10">[27]VA_CONSTANT!$A$157:$Z$175</definedName>
    <definedName name="cons_2012" localSheetId="11">[26]VA_CONSTANT!$A$157:$Z$175</definedName>
    <definedName name="cons_2012" localSheetId="12">[27]VA_CONSTANT!$A$157:$Z$175</definedName>
    <definedName name="cons_2012" localSheetId="13">[26]VA_CONSTANT!$A$157:$Z$175</definedName>
    <definedName name="cons_2012" localSheetId="14">[25]VA_CONSTANT!$A$157:$Z$175</definedName>
    <definedName name="cons_2012" localSheetId="15">[27]VA_CONSTANT!$A$157:$Z$175</definedName>
    <definedName name="cons_2012" localSheetId="16">[27]VA_CONSTANT!$A$157:$Z$175</definedName>
    <definedName name="cons_2012" localSheetId="17">[27]VA_CONSTANT!$A$157:$Z$175</definedName>
    <definedName name="cons_2012">[28]VA_CONSTANT!$A$157:$Z$175</definedName>
    <definedName name="cons_2013" localSheetId="18">[24]VA_CONSTANT!$A$179:$Z$197</definedName>
    <definedName name="cons_2013" localSheetId="19">[24]VA_CONSTANT!$A$179:$Z$197</definedName>
    <definedName name="cons_2013" localSheetId="20">[25]VA_CONSTANT!$A$179:$Z$197</definedName>
    <definedName name="cons_2013" localSheetId="21">[25]VA_CONSTANT!$A$179:$Z$197</definedName>
    <definedName name="cons_2013" localSheetId="22">[26]VA_CONSTANT!$A$179:$Z$197</definedName>
    <definedName name="cons_2013" localSheetId="23">[24]VA_CONSTANT!$A$179:$Z$197</definedName>
    <definedName name="cons_2013" localSheetId="24">[24]VA_CONSTANT!$A$179:$Z$197</definedName>
    <definedName name="cons_2013" localSheetId="25">[24]VA_CONSTANT!$A$179:$Z$197</definedName>
    <definedName name="cons_2013" localSheetId="26">[24]VA_CONSTANT!$A$179:$Z$197</definedName>
    <definedName name="cons_2013" localSheetId="27">[24]VA_CONSTANT!$A$179:$Z$197</definedName>
    <definedName name="cons_2013" localSheetId="28">[26]VA_CONSTANT!$A$179:$Z$197</definedName>
    <definedName name="cons_2013" localSheetId="29">[26]VA_CONSTANT!$A$179:$Z$197</definedName>
    <definedName name="cons_2013" localSheetId="30">[26]VA_CONSTANT!$A$179:$Z$197</definedName>
    <definedName name="cons_2013" localSheetId="31">[26]VA_CONSTANT!$A$179:$Z$197</definedName>
    <definedName name="cons_2013" localSheetId="32">[27]VA_CONSTANT!$A$179:$Z$197</definedName>
    <definedName name="cons_2013" localSheetId="1">[25]VA_CONSTANT!$A$179:$Z$197</definedName>
    <definedName name="cons_2013" localSheetId="2">[25]VA_CONSTANT!$A$179:$Z$197</definedName>
    <definedName name="cons_2013" localSheetId="6">[25]VA_CONSTANT!$A$179:$Z$197</definedName>
    <definedName name="cons_2013" localSheetId="7">[27]VA_CONSTANT!$A$179:$Z$197</definedName>
    <definedName name="cons_2013" localSheetId="8">[27]VA_CONSTANT!$A$179:$Z$197</definedName>
    <definedName name="cons_2013" localSheetId="9">[27]VA_CONSTANT!$A$179:$Z$197</definedName>
    <definedName name="cons_2013" localSheetId="10">[27]VA_CONSTANT!$A$179:$Z$197</definedName>
    <definedName name="cons_2013" localSheetId="11">[26]VA_CONSTANT!$A$179:$Z$197</definedName>
    <definedName name="cons_2013" localSheetId="12">[27]VA_CONSTANT!$A$179:$Z$197</definedName>
    <definedName name="cons_2013" localSheetId="13">[26]VA_CONSTANT!$A$179:$Z$197</definedName>
    <definedName name="cons_2013" localSheetId="14">[25]VA_CONSTANT!$A$179:$Z$197</definedName>
    <definedName name="cons_2013" localSheetId="15">[27]VA_CONSTANT!$A$179:$Z$197</definedName>
    <definedName name="cons_2013" localSheetId="16">[27]VA_CONSTANT!$A$179:$Z$197</definedName>
    <definedName name="cons_2013" localSheetId="17">[27]VA_CONSTANT!$A$179:$Z$197</definedName>
    <definedName name="cons_2013">[28]VA_CONSTANT!$A$179:$Z$197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>#REF!</definedName>
    <definedName name="cons_2013po" localSheetId="18">#REF!</definedName>
    <definedName name="cons_2013po" localSheetId="19">#REF!</definedName>
    <definedName name="cons_2013po" localSheetId="22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>#REF!</definedName>
    <definedName name="cons_22445" localSheetId="18">#REF!</definedName>
    <definedName name="cons_22445" localSheetId="19">#REF!</definedName>
    <definedName name="cons_22445" localSheetId="22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>#REF!</definedName>
    <definedName name="cons_data" localSheetId="18">[24]VA_CONSTANT!$A$1:$Z$197</definedName>
    <definedName name="cons_data" localSheetId="19">[24]VA_CONSTANT!$A$1:$Z$197</definedName>
    <definedName name="cons_data" localSheetId="20">[25]VA_CONSTANT!$A$1:$Z$197</definedName>
    <definedName name="cons_data" localSheetId="21">[25]VA_CONSTANT!$A$1:$Z$197</definedName>
    <definedName name="cons_data" localSheetId="22">[26]VA_CONSTANT!$A$1:$Z$197</definedName>
    <definedName name="cons_data" localSheetId="23">[24]VA_CONSTANT!$A$1:$Z$197</definedName>
    <definedName name="cons_data" localSheetId="24">[24]VA_CONSTANT!$A$1:$Z$197</definedName>
    <definedName name="cons_data" localSheetId="25">[24]VA_CONSTANT!$A$1:$Z$197</definedName>
    <definedName name="cons_data" localSheetId="26">[24]VA_CONSTANT!$A$1:$Z$197</definedName>
    <definedName name="cons_data" localSheetId="27">[24]VA_CONSTANT!$A$1:$Z$197</definedName>
    <definedName name="cons_data" localSheetId="28">[26]VA_CONSTANT!$A$1:$Z$197</definedName>
    <definedName name="cons_data" localSheetId="29">[26]VA_CONSTANT!$A$1:$Z$197</definedName>
    <definedName name="cons_data" localSheetId="30">[26]VA_CONSTANT!$A$1:$Z$197</definedName>
    <definedName name="cons_data" localSheetId="31">[26]VA_CONSTANT!$A$1:$Z$197</definedName>
    <definedName name="cons_data" localSheetId="32">[27]VA_CONSTANT!$A$1:$Z$197</definedName>
    <definedName name="cons_data" localSheetId="1">[25]VA_CONSTANT!$A$1:$Z$197</definedName>
    <definedName name="cons_data" localSheetId="2">[25]VA_CONSTANT!$A$1:$Z$197</definedName>
    <definedName name="cons_data" localSheetId="6">[25]VA_CONSTANT!$A$1:$Z$197</definedName>
    <definedName name="cons_data" localSheetId="7">[27]VA_CONSTANT!$A$1:$Z$197</definedName>
    <definedName name="cons_data" localSheetId="8">[27]VA_CONSTANT!$A$1:$Z$197</definedName>
    <definedName name="cons_data" localSheetId="9">[27]VA_CONSTANT!$A$1:$Z$197</definedName>
    <definedName name="cons_data" localSheetId="10">[27]VA_CONSTANT!$A$1:$Z$197</definedName>
    <definedName name="cons_data" localSheetId="11">[26]VA_CONSTANT!$A$1:$Z$197</definedName>
    <definedName name="cons_data" localSheetId="12">[27]VA_CONSTANT!$A$1:$Z$197</definedName>
    <definedName name="cons_data" localSheetId="13">[26]VA_CONSTANT!$A$1:$Z$197</definedName>
    <definedName name="cons_data" localSheetId="14">[25]VA_CONSTANT!$A$1:$Z$197</definedName>
    <definedName name="cons_data" localSheetId="15">[27]VA_CONSTANT!$A$1:$Z$197</definedName>
    <definedName name="cons_data" localSheetId="16">[27]VA_CONSTANT!$A$1:$Z$197</definedName>
    <definedName name="cons_data" localSheetId="17">[27]VA_CONSTANT!$A$1:$Z$197</definedName>
    <definedName name="cons_data">[28]VA_CONSTANT!$A$1:$Z$197</definedName>
    <definedName name="_xlnm.Criteria" localSheetId="18">#REF!</definedName>
    <definedName name="_xlnm.Criteria" localSheetId="19">#REF!</definedName>
    <definedName name="_xlnm.Criteria" localSheetId="22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3">#REF!</definedName>
    <definedName name="cur_06" localSheetId="14">#REF!</definedName>
    <definedName name="cur_06" localSheetId="17">#REF!</definedName>
    <definedName name="cur_06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3">#REF!</definedName>
    <definedName name="cur_07" localSheetId="14">#REF!</definedName>
    <definedName name="cur_07" localSheetId="17">#REF!</definedName>
    <definedName name="cur_0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3">#REF!</definedName>
    <definedName name="cur_08" localSheetId="14">#REF!</definedName>
    <definedName name="cur_08" localSheetId="17">#REF!</definedName>
    <definedName name="cur_08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3">#REF!</definedName>
    <definedName name="cur_09" localSheetId="14">#REF!</definedName>
    <definedName name="cur_09" localSheetId="17">#REF!</definedName>
    <definedName name="cur_09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3">#REF!</definedName>
    <definedName name="cur_10" localSheetId="14">#REF!</definedName>
    <definedName name="cur_10" localSheetId="17">#REF!</definedName>
    <definedName name="cur_1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3">#REF!</definedName>
    <definedName name="cur_11" localSheetId="14">#REF!</definedName>
    <definedName name="cur_11" localSheetId="17">#REF!</definedName>
    <definedName name="cur_11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3">#REF!</definedName>
    <definedName name="cur_12p" localSheetId="14">#REF!</definedName>
    <definedName name="cur_12p" localSheetId="17">#REF!</definedName>
    <definedName name="cur_12p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29">#REF!</definedName>
    <definedName name="cur_13p" localSheetId="30">#REF!</definedName>
    <definedName name="cur_13p" localSheetId="31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10">#REF!</definedName>
    <definedName name="cur_13p" localSheetId="11">#REF!</definedName>
    <definedName name="cur_13p" localSheetId="13">#REF!</definedName>
    <definedName name="cur_13p" localSheetId="14">#REF!</definedName>
    <definedName name="cur_13p" localSheetId="17">#REF!</definedName>
    <definedName name="cur_13p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29">#REF!</definedName>
    <definedName name="cur_14p" localSheetId="30">#REF!</definedName>
    <definedName name="cur_14p" localSheetId="31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10">#REF!</definedName>
    <definedName name="cur_14p" localSheetId="11">#REF!</definedName>
    <definedName name="cur_14p" localSheetId="13">#REF!</definedName>
    <definedName name="cur_14p" localSheetId="14">#REF!</definedName>
    <definedName name="cur_14p" localSheetId="17">#REF!</definedName>
    <definedName name="cur_14p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3">#REF!</definedName>
    <definedName name="cur_45" localSheetId="14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7">#REF!</definedName>
    <definedName name="cur_52369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29">#REF!</definedName>
    <definedName name="curr13" localSheetId="30">#REF!</definedName>
    <definedName name="curr13" localSheetId="31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10">#REF!</definedName>
    <definedName name="curr13" localSheetId="11">#REF!</definedName>
    <definedName name="curr13" localSheetId="13">#REF!</definedName>
    <definedName name="curr13" localSheetId="14">#REF!</definedName>
    <definedName name="curr13" localSheetId="17">#REF!</definedName>
    <definedName name="curr13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10" hidden="1">#REF!</definedName>
    <definedName name="cvxc" localSheetId="11" hidden="1">#REF!</definedName>
    <definedName name="cvxc" localSheetId="13" hidden="1">#REF!</definedName>
    <definedName name="cvxc" localSheetId="14" hidden="1">#REF!</definedName>
    <definedName name="cvxc" localSheetId="17" hidden="1">#REF!</definedName>
    <definedName name="cvxc" hidden="1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10">#REF!</definedName>
    <definedName name="cx" localSheetId="11">#REF!</definedName>
    <definedName name="cx" localSheetId="13">#REF!</definedName>
    <definedName name="cx" localSheetId="14">#REF!</definedName>
    <definedName name="cx" localSheetId="17">#REF!</definedName>
    <definedName name="cx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10">#REF!</definedName>
    <definedName name="CY_1225" localSheetId="11">#REF!</definedName>
    <definedName name="CY_1225" localSheetId="13">#REF!</definedName>
    <definedName name="CY_1225" localSheetId="14">#REF!</definedName>
    <definedName name="CY_1225" localSheetId="17">#REF!</definedName>
    <definedName name="CY_1225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3">#REF!</definedName>
    <definedName name="d" localSheetId="14">#REF!</definedName>
    <definedName name="d" localSheetId="17">#REF!</definedName>
    <definedName name="d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3">#REF!</definedName>
    <definedName name="dasdasd" localSheetId="14">#REF!</definedName>
    <definedName name="dasdasd" localSheetId="17">#REF!</definedName>
    <definedName name="dasdasd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7" hidden="1">#REF!</definedName>
    <definedName name="dd" hidden="1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7">#REF!</definedName>
    <definedName name="ddd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10">#REF!</definedName>
    <definedName name="dddfrt" localSheetId="11">#REF!</definedName>
    <definedName name="dddfrt" localSheetId="13">#REF!</definedName>
    <definedName name="dddfrt" localSheetId="14">#REF!</definedName>
    <definedName name="dddfrt" localSheetId="17">#REF!</definedName>
    <definedName name="dddfrt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10">#REF!</definedName>
    <definedName name="ddds" localSheetId="11">#REF!</definedName>
    <definedName name="ddds" localSheetId="13">#REF!</definedName>
    <definedName name="ddds" localSheetId="14">#REF!</definedName>
    <definedName name="ddds" localSheetId="17">#REF!</definedName>
    <definedName name="ddds">#REF!</definedName>
    <definedName name="dfcsz" localSheetId="18" hidden="1">'[13]4.9'!#REF!</definedName>
    <definedName name="dfcsz" localSheetId="19" hidden="1">'[13]4.9'!#REF!</definedName>
    <definedName name="dfcsz" localSheetId="22" hidden="1">'[13]4.9'!#REF!</definedName>
    <definedName name="dfcsz" localSheetId="28" hidden="1">'[13]4.9'!#REF!</definedName>
    <definedName name="dfcsz" localSheetId="29" hidden="1">'[13]4.9'!#REF!</definedName>
    <definedName name="dfcsz" localSheetId="30" hidden="1">'[13]4.9'!#REF!</definedName>
    <definedName name="dfcsz" localSheetId="31" hidden="1">'[13]4.9'!#REF!</definedName>
    <definedName name="dfcsz" localSheetId="32" hidden="1">'[13]4.9'!#REF!</definedName>
    <definedName name="dfcsz" localSheetId="1" hidden="1">'[13]4.9'!#REF!</definedName>
    <definedName name="dfcsz" localSheetId="2" hidden="1">'[13]4.9'!#REF!</definedName>
    <definedName name="dfcsz" localSheetId="3" hidden="1">'[13]4.9'!#REF!</definedName>
    <definedName name="dfcsz" localSheetId="4" hidden="1">'[13]4.9'!#REF!</definedName>
    <definedName name="dfcsz" localSheetId="6" hidden="1">'[13]4.9'!#REF!</definedName>
    <definedName name="dfcsz" localSheetId="7" hidden="1">'[15]4.9'!#REF!</definedName>
    <definedName name="dfcsz" localSheetId="8" hidden="1">'[15]4.9'!#REF!</definedName>
    <definedName name="dfcsz" localSheetId="9" hidden="1">'[15]4.9'!#REF!</definedName>
    <definedName name="dfcsz" localSheetId="10" hidden="1">'[15]4.9'!#REF!</definedName>
    <definedName name="dfcsz" localSheetId="11" hidden="1">'[13]4.9'!#REF!</definedName>
    <definedName name="dfcsz" localSheetId="12" hidden="1">'[15]4.9'!#REF!</definedName>
    <definedName name="dfcsz" localSheetId="13" hidden="1">'[13]4.9'!#REF!</definedName>
    <definedName name="dfcsz" localSheetId="14" hidden="1">'[13]4.9'!#REF!</definedName>
    <definedName name="dfcsz" localSheetId="15" hidden="1">'[15]4.9'!#REF!</definedName>
    <definedName name="dfcsz" localSheetId="16" hidden="1">'[15]4.9'!#REF!</definedName>
    <definedName name="dfcsz" localSheetId="17" hidden="1">'[15]4.9'!#REF!</definedName>
    <definedName name="dfcsz" hidden="1">'[13]4.9'!#REF!</definedName>
    <definedName name="dfd" localSheetId="18" hidden="1">'[13]4.9'!#REF!</definedName>
    <definedName name="dfd" localSheetId="19" hidden="1">'[13]4.9'!#REF!</definedName>
    <definedName name="dfd" localSheetId="22" hidden="1">'[13]4.9'!#REF!</definedName>
    <definedName name="dfd" localSheetId="28" hidden="1">'[13]4.9'!#REF!</definedName>
    <definedName name="dfd" localSheetId="29" hidden="1">'[13]4.9'!#REF!</definedName>
    <definedName name="dfd" localSheetId="30" hidden="1">'[13]4.9'!#REF!</definedName>
    <definedName name="dfd" localSheetId="31" hidden="1">'[13]4.9'!#REF!</definedName>
    <definedName name="dfd" localSheetId="32" hidden="1">'[13]4.9'!#REF!</definedName>
    <definedName name="dfd" localSheetId="1" hidden="1">'[13]4.9'!#REF!</definedName>
    <definedName name="dfd" localSheetId="2" hidden="1">'[13]4.9'!#REF!</definedName>
    <definedName name="dfd" localSheetId="3" hidden="1">'[13]4.9'!#REF!</definedName>
    <definedName name="dfd" localSheetId="4" hidden="1">'[13]4.9'!#REF!</definedName>
    <definedName name="dfd" localSheetId="6" hidden="1">'[13]4.9'!#REF!</definedName>
    <definedName name="dfd" localSheetId="7" hidden="1">'[15]4.9'!#REF!</definedName>
    <definedName name="dfd" localSheetId="8" hidden="1">'[15]4.9'!#REF!</definedName>
    <definedName name="dfd" localSheetId="9" hidden="1">'[15]4.9'!#REF!</definedName>
    <definedName name="dfd" localSheetId="10" hidden="1">'[15]4.9'!#REF!</definedName>
    <definedName name="dfd" localSheetId="11" hidden="1">'[13]4.9'!#REF!</definedName>
    <definedName name="dfd" localSheetId="12" hidden="1">'[15]4.9'!#REF!</definedName>
    <definedName name="dfd" localSheetId="13" hidden="1">'[13]4.9'!#REF!</definedName>
    <definedName name="dfd" localSheetId="14" hidden="1">'[13]4.9'!#REF!</definedName>
    <definedName name="dfd" localSheetId="15" hidden="1">'[15]4.9'!#REF!</definedName>
    <definedName name="dfd" localSheetId="16" hidden="1">'[15]4.9'!#REF!</definedName>
    <definedName name="dfd" localSheetId="17" hidden="1">'[15]4.9'!#REF!</definedName>
    <definedName name="dfd" hidden="1">'[13]4.9'!#REF!</definedName>
    <definedName name="dfdfvz" localSheetId="18">#REF!</definedName>
    <definedName name="dfdfvz" localSheetId="19">#REF!</definedName>
    <definedName name="dfdfvz" localSheetId="22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>#REF!</definedName>
    <definedName name="dfdxv" localSheetId="18">#REF!</definedName>
    <definedName name="dfdxv" localSheetId="19">#REF!</definedName>
    <definedName name="dfdxv" localSheetId="22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>#REF!</definedName>
    <definedName name="dfg" localSheetId="18">#REF!</definedName>
    <definedName name="dfg" localSheetId="19">#REF!</definedName>
    <definedName name="dfg" localSheetId="22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10">#REF!</definedName>
    <definedName name="dfhf" localSheetId="11">#REF!</definedName>
    <definedName name="dfhf" localSheetId="13">#REF!</definedName>
    <definedName name="dfhf" localSheetId="14">#REF!</definedName>
    <definedName name="dfhf" localSheetId="17">#REF!</definedName>
    <definedName name="dfhf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10">#REF!</definedName>
    <definedName name="DFRG" localSheetId="11">#REF!</definedName>
    <definedName name="DFRG" localSheetId="13">#REF!</definedName>
    <definedName name="DFRG" localSheetId="14">#REF!</definedName>
    <definedName name="DFRG" localSheetId="17">#REF!</definedName>
    <definedName name="DFRG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10">#REF!</definedName>
    <definedName name="dfs" localSheetId="11">#REF!</definedName>
    <definedName name="dfs" localSheetId="13">#REF!</definedName>
    <definedName name="dfs" localSheetId="14">#REF!</definedName>
    <definedName name="dfs" localSheetId="17">#REF!</definedName>
    <definedName name="dfs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10" hidden="1">#REF!</definedName>
    <definedName name="dfsd" localSheetId="11" hidden="1">#REF!</definedName>
    <definedName name="dfsd" localSheetId="13" hidden="1">#REF!</definedName>
    <definedName name="dfsd" localSheetId="14" hidden="1">#REF!</definedName>
    <definedName name="dfsd" localSheetId="17" hidden="1">#REF!</definedName>
    <definedName name="dfsd" hidden="1">#REF!</definedName>
    <definedName name="dfvd" localSheetId="18" hidden="1">'[13]4.9'!#REF!</definedName>
    <definedName name="dfvd" localSheetId="19" hidden="1">'[13]4.9'!#REF!</definedName>
    <definedName name="dfvd" localSheetId="22" hidden="1">'[13]4.9'!#REF!</definedName>
    <definedName name="dfvd" localSheetId="28" hidden="1">'[13]4.9'!#REF!</definedName>
    <definedName name="dfvd" localSheetId="29" hidden="1">'[13]4.9'!#REF!</definedName>
    <definedName name="dfvd" localSheetId="30" hidden="1">'[13]4.9'!#REF!</definedName>
    <definedName name="dfvd" localSheetId="31" hidden="1">'[13]4.9'!#REF!</definedName>
    <definedName name="dfvd" localSheetId="32" hidden="1">'[13]4.9'!#REF!</definedName>
    <definedName name="dfvd" localSheetId="1" hidden="1">'[13]4.9'!#REF!</definedName>
    <definedName name="dfvd" localSheetId="2" hidden="1">'[13]4.9'!#REF!</definedName>
    <definedName name="dfvd" localSheetId="3" hidden="1">'[13]4.9'!#REF!</definedName>
    <definedName name="dfvd" localSheetId="4" hidden="1">'[13]4.9'!#REF!</definedName>
    <definedName name="dfvd" localSheetId="6" hidden="1">'[13]4.9'!#REF!</definedName>
    <definedName name="dfvd" localSheetId="7" hidden="1">'[15]4.9'!#REF!</definedName>
    <definedName name="dfvd" localSheetId="8" hidden="1">'[15]4.9'!#REF!</definedName>
    <definedName name="dfvd" localSheetId="9" hidden="1">'[15]4.9'!#REF!</definedName>
    <definedName name="dfvd" localSheetId="10" hidden="1">'[15]4.9'!#REF!</definedName>
    <definedName name="dfvd" localSheetId="11" hidden="1">'[13]4.9'!#REF!</definedName>
    <definedName name="dfvd" localSheetId="12" hidden="1">'[15]4.9'!#REF!</definedName>
    <definedName name="dfvd" localSheetId="13" hidden="1">'[13]4.9'!#REF!</definedName>
    <definedName name="dfvd" localSheetId="14" hidden="1">'[13]4.9'!#REF!</definedName>
    <definedName name="dfvd" localSheetId="15" hidden="1">'[15]4.9'!#REF!</definedName>
    <definedName name="dfvd" localSheetId="16" hidden="1">'[15]4.9'!#REF!</definedName>
    <definedName name="dfvd" localSheetId="17" hidden="1">'[15]4.9'!#REF!</definedName>
    <definedName name="dfvd" hidden="1">'[13]4.9'!#REF!</definedName>
    <definedName name="DishSelection" localSheetId="18">#REF!</definedName>
    <definedName name="DishSelection" localSheetId="19">#REF!</definedName>
    <definedName name="DishSelection" localSheetId="22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>#REF!</definedName>
    <definedName name="ds" localSheetId="18" hidden="1">'[8]4.8'!#REF!</definedName>
    <definedName name="ds" localSheetId="19" hidden="1">'[9]4.8'!#REF!</definedName>
    <definedName name="ds" localSheetId="20" hidden="1">'[9]4.8'!#REF!</definedName>
    <definedName name="ds" localSheetId="21" hidden="1">'[9]4.8'!#REF!</definedName>
    <definedName name="ds" localSheetId="22" hidden="1">'[20]4.8'!#REF!</definedName>
    <definedName name="ds" localSheetId="23" hidden="1">'[8]4.8'!#REF!</definedName>
    <definedName name="ds" localSheetId="24" hidden="1">'[8]4.8'!#REF!</definedName>
    <definedName name="ds" localSheetId="25" hidden="1">'[8]4.8'!#REF!</definedName>
    <definedName name="ds" localSheetId="26" hidden="1">'[8]4.8'!#REF!</definedName>
    <definedName name="ds" localSheetId="27" hidden="1">'[8]4.8'!#REF!</definedName>
    <definedName name="ds" localSheetId="28" hidden="1">'[20]4.8'!#REF!</definedName>
    <definedName name="ds" localSheetId="29" hidden="1">'[20]4.8'!#REF!</definedName>
    <definedName name="ds" localSheetId="30" hidden="1">'[20]4.8'!#REF!</definedName>
    <definedName name="ds" localSheetId="31" hidden="1">'[20]4.8'!#REF!</definedName>
    <definedName name="ds" localSheetId="32" hidden="1">'[10]4.8'!#REF!</definedName>
    <definedName name="ds" localSheetId="1" hidden="1">'[9]4.8'!#REF!</definedName>
    <definedName name="ds" localSheetId="2" hidden="1">'[9]4.8'!#REF!</definedName>
    <definedName name="ds" localSheetId="3" hidden="1">'[20]4.8'!#REF!</definedName>
    <definedName name="ds" localSheetId="4" hidden="1">'[20]4.8'!#REF!</definedName>
    <definedName name="ds" localSheetId="6" hidden="1">'[9]4.8'!#REF!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'[20]4.8'!#REF!</definedName>
    <definedName name="ds" localSheetId="12" hidden="1">'[10]4.8'!#REF!</definedName>
    <definedName name="ds" localSheetId="13" hidden="1">'[20]4.8'!#REF!</definedName>
    <definedName name="ds" localSheetId="14" hidden="1">'[9]4.8'!#REF!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hidden="1">'[20]4.8'!#REF!</definedName>
    <definedName name="dvcx" localSheetId="18">#REF!</definedName>
    <definedName name="dvcx" localSheetId="19">#REF!</definedName>
    <definedName name="dvcx" localSheetId="22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>#REF!</definedName>
    <definedName name="dvvc" localSheetId="18">#REF!</definedName>
    <definedName name="dvvc" localSheetId="19">#REF!</definedName>
    <definedName name="dvvc" localSheetId="22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>#REF!</definedName>
    <definedName name="dxcx" localSheetId="18">#REF!</definedName>
    <definedName name="dxcx" localSheetId="19">#REF!</definedName>
    <definedName name="dxcx" localSheetId="22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3">#REF!</definedName>
    <definedName name="e" localSheetId="14">#REF!</definedName>
    <definedName name="e" localSheetId="17">#REF!</definedName>
    <definedName name="e">#REF!</definedName>
    <definedName name="ER" localSheetId="18" hidden="1">'[8]4.8'!#REF!</definedName>
    <definedName name="ER" localSheetId="19" hidden="1">'[8]4.8'!#REF!</definedName>
    <definedName name="ER" localSheetId="22" hidden="1">'[9]4.8'!#REF!</definedName>
    <definedName name="ER" localSheetId="28" hidden="1">'[9]4.8'!#REF!</definedName>
    <definedName name="ER" localSheetId="29" hidden="1">'[9]4.8'!#REF!</definedName>
    <definedName name="ER" localSheetId="30" hidden="1">'[9]4.8'!#REF!</definedName>
    <definedName name="ER" localSheetId="31" hidden="1">'[9]4.8'!#REF!</definedName>
    <definedName name="ER" localSheetId="32" hidden="1">'[10]4.8'!#REF!</definedName>
    <definedName name="ER" localSheetId="3" hidden="1">'[10]4.8'!#REF!</definedName>
    <definedName name="ER" localSheetId="4" hidden="1">'[10]4.8'!#REF!</definedName>
    <definedName name="ER" localSheetId="6" hidden="1">'[9]4.8'!#REF!</definedName>
    <definedName name="ER" localSheetId="11" hidden="1">'[9]4.8'!#REF!</definedName>
    <definedName name="ER" localSheetId="13" hidden="1">'[9]4.8'!#REF!</definedName>
    <definedName name="ER" localSheetId="14" hidden="1">'[9]4.8'!#REF!</definedName>
    <definedName name="ER" hidden="1">'[10]4.8'!#REF!</definedName>
    <definedName name="EST" localSheetId="18" hidden="1">'[13]4.9'!#REF!</definedName>
    <definedName name="EST" localSheetId="19" hidden="1">'[16]4.9'!#REF!</definedName>
    <definedName name="EST" localSheetId="20" hidden="1">'[13]4.9'!#REF!</definedName>
    <definedName name="EST" localSheetId="21" hidden="1">'[13]4.9'!#REF!</definedName>
    <definedName name="EST" localSheetId="22" hidden="1">'[1]4.9'!#REF!</definedName>
    <definedName name="EST" localSheetId="23" hidden="1">'[13]4.9'!#REF!</definedName>
    <definedName name="EST" localSheetId="24" hidden="1">'[13]4.9'!#REF!</definedName>
    <definedName name="EST" localSheetId="25" hidden="1">'[13]4.9'!#REF!</definedName>
    <definedName name="EST" localSheetId="26" hidden="1">'[13]4.9'!#REF!</definedName>
    <definedName name="EST" localSheetId="27" hidden="1">'[13]4.9'!#REF!</definedName>
    <definedName name="EST" localSheetId="28" hidden="1">'[1]4.9'!#REF!</definedName>
    <definedName name="EST" localSheetId="29" hidden="1">'[1]4.9'!#REF!</definedName>
    <definedName name="EST" localSheetId="30" hidden="1">'[1]4.9'!#REF!</definedName>
    <definedName name="EST" localSheetId="31" hidden="1">'[1]4.9'!#REF!</definedName>
    <definedName name="EST" localSheetId="32" hidden="1">'[15]4.9'!#REF!</definedName>
    <definedName name="EST" localSheetId="1" hidden="1">'[13]4.9'!#REF!</definedName>
    <definedName name="EST" localSheetId="2" hidden="1">'[13]4.9'!#REF!</definedName>
    <definedName name="EST" localSheetId="3" hidden="1">'[2]4.9'!#REF!</definedName>
    <definedName name="EST" localSheetId="4" hidden="1">'[2]4.9'!#REF!</definedName>
    <definedName name="EST" localSheetId="6" hidden="1">'[13]4.9'!#REF!</definedName>
    <definedName name="EST" localSheetId="7" hidden="1">'[15]4.9'!#REF!</definedName>
    <definedName name="EST" localSheetId="8" hidden="1">'[15]4.9'!#REF!</definedName>
    <definedName name="EST" localSheetId="9" hidden="1">'[15]4.9'!#REF!</definedName>
    <definedName name="EST" localSheetId="10" hidden="1">'[15]4.9'!#REF!</definedName>
    <definedName name="EST" localSheetId="11" hidden="1">'[1]4.9'!#REF!</definedName>
    <definedName name="EST" localSheetId="12" hidden="1">'[15]4.9'!#REF!</definedName>
    <definedName name="EST" localSheetId="13" hidden="1">'[1]4.9'!#REF!</definedName>
    <definedName name="EST" localSheetId="14" hidden="1">'[13]4.9'!#REF!</definedName>
    <definedName name="EST" localSheetId="15" hidden="1">'[15]4.9'!#REF!</definedName>
    <definedName name="EST" localSheetId="16" hidden="1">'[15]4.9'!#REF!</definedName>
    <definedName name="EST" localSheetId="17" hidden="1">'[15]4.9'!#REF!</definedName>
    <definedName name="EST" hidden="1">'[2]4.9'!#REF!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>#REF!</definedName>
    <definedName name="fbxd" localSheetId="18">#REF!</definedName>
    <definedName name="fbxd" localSheetId="19">#REF!</definedName>
    <definedName name="fbxd" localSheetId="22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>#REF!</definedName>
    <definedName name="fdf" localSheetId="18">#REF!</definedName>
    <definedName name="fdf" localSheetId="19">#REF!</definedName>
    <definedName name="fdf" localSheetId="22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10">#REF!</definedName>
    <definedName name="fdfa" localSheetId="11">#REF!</definedName>
    <definedName name="fdfa" localSheetId="13">#REF!</definedName>
    <definedName name="fdfa" localSheetId="14">#REF!</definedName>
    <definedName name="fdfa" localSheetId="17">#REF!</definedName>
    <definedName name="fdfa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10">#REF!</definedName>
    <definedName name="fdgdf" localSheetId="11">#REF!</definedName>
    <definedName name="fdgdf" localSheetId="13">#REF!</definedName>
    <definedName name="fdgdf" localSheetId="14">#REF!</definedName>
    <definedName name="fdgdf" localSheetId="17">#REF!</definedName>
    <definedName name="fdgdf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10">#REF!</definedName>
    <definedName name="fdgf" localSheetId="11">#REF!</definedName>
    <definedName name="fdgf" localSheetId="13">#REF!</definedName>
    <definedName name="fdgf" localSheetId="14">#REF!</definedName>
    <definedName name="fdgf" localSheetId="17">#REF!</definedName>
    <definedName name="fdgf">#REF!</definedName>
    <definedName name="female" localSheetId="18" hidden="1">'[8]4.8'!#REF!</definedName>
    <definedName name="female" localSheetId="19" hidden="1">'[8]4.8'!#REF!</definedName>
    <definedName name="female" localSheetId="22" hidden="1">'[9]4.8'!#REF!</definedName>
    <definedName name="female" localSheetId="28" hidden="1">'[9]4.8'!#REF!</definedName>
    <definedName name="female" localSheetId="29" hidden="1">'[9]4.8'!#REF!</definedName>
    <definedName name="female" localSheetId="30" hidden="1">'[9]4.8'!#REF!</definedName>
    <definedName name="female" localSheetId="31" hidden="1">'[9]4.8'!#REF!</definedName>
    <definedName name="female" localSheetId="32" hidden="1">'[10]4.8'!#REF!</definedName>
    <definedName name="female" localSheetId="3" hidden="1">'[10]4.8'!#REF!</definedName>
    <definedName name="female" localSheetId="4" hidden="1">'[10]4.8'!#REF!</definedName>
    <definedName name="female" localSheetId="6" hidden="1">'[9]4.8'!#REF!</definedName>
    <definedName name="female" localSheetId="11" hidden="1">'[9]4.8'!#REF!</definedName>
    <definedName name="female" localSheetId="13" hidden="1">'[9]4.8'!#REF!</definedName>
    <definedName name="female" localSheetId="14" hidden="1">'[9]4.8'!#REF!</definedName>
    <definedName name="female" hidden="1">'[10]4.8'!#REF!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>#REF!</definedName>
    <definedName name="fffh" localSheetId="18">#REF!</definedName>
    <definedName name="fffh" localSheetId="19">#REF!</definedName>
    <definedName name="fffh" localSheetId="22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>#REF!</definedName>
    <definedName name="fffrt" localSheetId="18">#REF!</definedName>
    <definedName name="fffrt" localSheetId="19">#REF!</definedName>
    <definedName name="fffrt" localSheetId="22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10">#REF!</definedName>
    <definedName name="ffft" localSheetId="11">#REF!</definedName>
    <definedName name="ffft" localSheetId="13">#REF!</definedName>
    <definedName name="ffft" localSheetId="14">#REF!</definedName>
    <definedName name="ffft" localSheetId="17">#REF!</definedName>
    <definedName name="ffft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10">#REF!</definedName>
    <definedName name="fgd" localSheetId="11">#REF!</definedName>
    <definedName name="fgd" localSheetId="13">#REF!</definedName>
    <definedName name="fgd" localSheetId="14">#REF!</definedName>
    <definedName name="fgd" localSheetId="17">#REF!</definedName>
    <definedName name="fgd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10">#REF!</definedName>
    <definedName name="fgdf" localSheetId="11">#REF!</definedName>
    <definedName name="fgdf" localSheetId="13">#REF!</definedName>
    <definedName name="fgdf" localSheetId="14">#REF!</definedName>
    <definedName name="fgdf" localSheetId="17">#REF!</definedName>
    <definedName name="fgdf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10">#REF!</definedName>
    <definedName name="fgfg" localSheetId="11">#REF!</definedName>
    <definedName name="fgfg" localSheetId="13">#REF!</definedName>
    <definedName name="fgfg" localSheetId="14">#REF!</definedName>
    <definedName name="fgfg" localSheetId="17">#REF!</definedName>
    <definedName name="fgfg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10">#REF!</definedName>
    <definedName name="fghf" localSheetId="11">#REF!</definedName>
    <definedName name="fghf" localSheetId="13">#REF!</definedName>
    <definedName name="fghf" localSheetId="14">#REF!</definedName>
    <definedName name="fghf" localSheetId="17">#REF!</definedName>
    <definedName name="fghf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10">#REF!</definedName>
    <definedName name="fghfg" localSheetId="11">#REF!</definedName>
    <definedName name="fghfg" localSheetId="13">#REF!</definedName>
    <definedName name="fghfg" localSheetId="14">#REF!</definedName>
    <definedName name="fghfg" localSheetId="17">#REF!</definedName>
    <definedName name="fghfg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10">#REF!</definedName>
    <definedName name="fret" localSheetId="11">#REF!</definedName>
    <definedName name="fret" localSheetId="13">#REF!</definedName>
    <definedName name="fret" localSheetId="14">#REF!</definedName>
    <definedName name="fret" localSheetId="17">#REF!</definedName>
    <definedName name="fret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10">#REF!</definedName>
    <definedName name="fsd" localSheetId="11">#REF!</definedName>
    <definedName name="fsd" localSheetId="13">#REF!</definedName>
    <definedName name="fsd" localSheetId="14">#REF!</definedName>
    <definedName name="fsd" localSheetId="17">#REF!</definedName>
    <definedName name="fsd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3">#REF!</definedName>
    <definedName name="g" localSheetId="14">#REF!</definedName>
    <definedName name="g" localSheetId="17">#REF!</definedName>
    <definedName name="g">#REF!</definedName>
    <definedName name="gd" localSheetId="18" hidden="1">'[8]4.8'!#REF!</definedName>
    <definedName name="gd" localSheetId="19" hidden="1">'[8]4.8'!#REF!</definedName>
    <definedName name="gd" localSheetId="22" hidden="1">'[9]4.8'!#REF!</definedName>
    <definedName name="gd" localSheetId="28" hidden="1">'[9]4.8'!#REF!</definedName>
    <definedName name="gd" localSheetId="29" hidden="1">'[9]4.8'!#REF!</definedName>
    <definedName name="gd" localSheetId="30" hidden="1">'[9]4.8'!#REF!</definedName>
    <definedName name="gd" localSheetId="31" hidden="1">'[9]4.8'!#REF!</definedName>
    <definedName name="gd" localSheetId="32" hidden="1">'[10]4.8'!#REF!</definedName>
    <definedName name="gd" localSheetId="3" hidden="1">'[10]4.8'!#REF!</definedName>
    <definedName name="gd" localSheetId="4" hidden="1">'[10]4.8'!#REF!</definedName>
    <definedName name="gd" localSheetId="6" hidden="1">'[9]4.8'!#REF!</definedName>
    <definedName name="gd" localSheetId="11" hidden="1">'[9]4.8'!#REF!</definedName>
    <definedName name="gd" localSheetId="13" hidden="1">'[9]4.8'!#REF!</definedName>
    <definedName name="gd" localSheetId="14" hidden="1">'[9]4.8'!#REF!</definedName>
    <definedName name="gd" hidden="1">'[10]4.8'!#REF!</definedName>
    <definedName name="gdfg" localSheetId="18">#REF!</definedName>
    <definedName name="gdfg" localSheetId="19">#REF!</definedName>
    <definedName name="gdfg" localSheetId="22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>#REF!</definedName>
    <definedName name="gdgdh" localSheetId="18">#REF!</definedName>
    <definedName name="gdgdh" localSheetId="19">#REF!</definedName>
    <definedName name="gdgdh" localSheetId="22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>#REF!</definedName>
    <definedName name="gfdgf" localSheetId="18">#REF!</definedName>
    <definedName name="gfdgf" localSheetId="19">#REF!</definedName>
    <definedName name="gfdgf" localSheetId="22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10">#REF!</definedName>
    <definedName name="gfgdt" localSheetId="11">#REF!</definedName>
    <definedName name="gfgdt" localSheetId="13">#REF!</definedName>
    <definedName name="gfgdt" localSheetId="14">#REF!</definedName>
    <definedName name="gfgdt" localSheetId="17">#REF!</definedName>
    <definedName name="gfgdt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10">#REF!</definedName>
    <definedName name="gfhf" localSheetId="11">#REF!</definedName>
    <definedName name="gfhf" localSheetId="13">#REF!</definedName>
    <definedName name="gfhf" localSheetId="14">#REF!</definedName>
    <definedName name="gfhf" localSheetId="17">#REF!</definedName>
    <definedName name="gfhf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10">#REF!</definedName>
    <definedName name="gfhfg" localSheetId="11">#REF!</definedName>
    <definedName name="gfhfg" localSheetId="13">#REF!</definedName>
    <definedName name="gfhfg" localSheetId="14">#REF!</definedName>
    <definedName name="gfhfg" localSheetId="17">#REF!</definedName>
    <definedName name="gfhfg">#REF!</definedName>
    <definedName name="ggdf" localSheetId="18" hidden="1">'[29]4.8'!#REF!</definedName>
    <definedName name="ggdf" localSheetId="19" hidden="1">'[30]4.8'!#REF!</definedName>
    <definedName name="ggdf" localSheetId="22" hidden="1">'[30]4.8'!#REF!</definedName>
    <definedName name="ggdf" localSheetId="28" hidden="1">'[30]4.8'!#REF!</definedName>
    <definedName name="ggdf" localSheetId="29" hidden="1">'[30]4.8'!#REF!</definedName>
    <definedName name="ggdf" localSheetId="30" hidden="1">'[30]4.8'!#REF!</definedName>
    <definedName name="ggdf" localSheetId="31" hidden="1">'[30]4.8'!#REF!</definedName>
    <definedName name="ggdf" localSheetId="32" hidden="1">'[30]4.8'!#REF!</definedName>
    <definedName name="ggdf" localSheetId="1" hidden="1">'[30]4.8'!#REF!</definedName>
    <definedName name="ggdf" localSheetId="2" hidden="1">'[30]4.8'!#REF!</definedName>
    <definedName name="ggdf" localSheetId="3" hidden="1">'[30]4.8'!#REF!</definedName>
    <definedName name="ggdf" localSheetId="4" hidden="1">'[30]4.8'!#REF!</definedName>
    <definedName name="ggdf" localSheetId="6" hidden="1">'[30]4.8'!#REF!</definedName>
    <definedName name="ggdf" localSheetId="7" hidden="1">'[31]4.8'!#REF!</definedName>
    <definedName name="ggdf" localSheetId="8" hidden="1">'[31]4.8'!#REF!</definedName>
    <definedName name="ggdf" localSheetId="9" hidden="1">'[31]4.8'!#REF!</definedName>
    <definedName name="ggdf" localSheetId="10" hidden="1">'[31]4.8'!#REF!</definedName>
    <definedName name="ggdf" localSheetId="11" hidden="1">'[30]4.8'!#REF!</definedName>
    <definedName name="ggdf" localSheetId="12" hidden="1">'[31]4.8'!#REF!</definedName>
    <definedName name="ggdf" localSheetId="13" hidden="1">'[30]4.8'!#REF!</definedName>
    <definedName name="ggdf" localSheetId="14" hidden="1">'[30]4.8'!#REF!</definedName>
    <definedName name="ggdf" localSheetId="15" hidden="1">'[31]4.8'!#REF!</definedName>
    <definedName name="ggdf" localSheetId="16" hidden="1">'[31]4.8'!#REF!</definedName>
    <definedName name="ggdf" localSheetId="17" hidden="1">'[31]4.8'!#REF!</definedName>
    <definedName name="ggdf" hidden="1">'[30]4.8'!#REF!</definedName>
    <definedName name="gggdt" localSheetId="18">#REF!</definedName>
    <definedName name="gggdt" localSheetId="19">#REF!</definedName>
    <definedName name="gggdt" localSheetId="22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>#REF!</definedName>
    <definedName name="gggghn" localSheetId="18">#REF!</definedName>
    <definedName name="gggghn" localSheetId="19">#REF!</definedName>
    <definedName name="gggghn" localSheetId="22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>#REF!</definedName>
    <definedName name="ggggt" localSheetId="18">#REF!</definedName>
    <definedName name="ggggt" localSheetId="19">#REF!</definedName>
    <definedName name="ggggt" localSheetId="22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10">#REF!</definedName>
    <definedName name="gggt" localSheetId="11">#REF!</definedName>
    <definedName name="gggt" localSheetId="13">#REF!</definedName>
    <definedName name="gggt" localSheetId="14">#REF!</definedName>
    <definedName name="gggt" localSheetId="17">#REF!</definedName>
    <definedName name="gggt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3">#REF!</definedName>
    <definedName name="ghfjk" localSheetId="14">#REF!</definedName>
    <definedName name="ghfjk" localSheetId="17">#REF!</definedName>
    <definedName name="ghfjk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29">#REF!</definedName>
    <definedName name="gombak" localSheetId="30">#REF!</definedName>
    <definedName name="gombak" localSheetId="31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10">#REF!</definedName>
    <definedName name="gombak" localSheetId="11">#REF!</definedName>
    <definedName name="gombak" localSheetId="13">#REF!</definedName>
    <definedName name="gombak" localSheetId="14">#REF!</definedName>
    <definedName name="gombak" localSheetId="17">#REF!</definedName>
    <definedName name="gombak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7">#REF!</definedName>
    <definedName name="gyht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7">#REF!</definedName>
    <definedName name="h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7">#REF!</definedName>
    <definedName name="head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7">#REF!</definedName>
    <definedName name="hft">#REF!</definedName>
    <definedName name="hgt" localSheetId="18" hidden="1">'[13]4.9'!#REF!</definedName>
    <definedName name="hgt" localSheetId="19" hidden="1">'[13]4.9'!#REF!</definedName>
    <definedName name="hgt" localSheetId="22" hidden="1">'[13]4.9'!#REF!</definedName>
    <definedName name="hgt" localSheetId="28" hidden="1">'[13]4.9'!#REF!</definedName>
    <definedName name="hgt" localSheetId="29" hidden="1">'[13]4.9'!#REF!</definedName>
    <definedName name="hgt" localSheetId="30" hidden="1">'[13]4.9'!#REF!</definedName>
    <definedName name="hgt" localSheetId="31" hidden="1">'[13]4.9'!#REF!</definedName>
    <definedName name="hgt" localSheetId="32" hidden="1">'[13]4.9'!#REF!</definedName>
    <definedName name="hgt" localSheetId="1" hidden="1">'[13]4.9'!#REF!</definedName>
    <definedName name="hgt" localSheetId="2" hidden="1">'[13]4.9'!#REF!</definedName>
    <definedName name="hgt" localSheetId="3" hidden="1">'[13]4.9'!#REF!</definedName>
    <definedName name="hgt" localSheetId="4" hidden="1">'[13]4.9'!#REF!</definedName>
    <definedName name="hgt" localSheetId="6" hidden="1">'[13]4.9'!#REF!</definedName>
    <definedName name="hgt" localSheetId="7" hidden="1">'[15]4.9'!#REF!</definedName>
    <definedName name="hgt" localSheetId="8" hidden="1">'[15]4.9'!#REF!</definedName>
    <definedName name="hgt" localSheetId="9" hidden="1">'[15]4.9'!#REF!</definedName>
    <definedName name="hgt" localSheetId="10" hidden="1">'[15]4.9'!#REF!</definedName>
    <definedName name="hgt" localSheetId="11" hidden="1">'[13]4.9'!#REF!</definedName>
    <definedName name="hgt" localSheetId="12" hidden="1">'[15]4.9'!#REF!</definedName>
    <definedName name="hgt" localSheetId="13" hidden="1">'[13]4.9'!#REF!</definedName>
    <definedName name="hgt" localSheetId="14" hidden="1">'[13]4.9'!#REF!</definedName>
    <definedName name="hgt" localSheetId="15" hidden="1">'[15]4.9'!#REF!</definedName>
    <definedName name="hgt" localSheetId="16" hidden="1">'[15]4.9'!#REF!</definedName>
    <definedName name="hgt" localSheetId="17" hidden="1">'[15]4.9'!#REF!</definedName>
    <definedName name="hgt" hidden="1">'[13]4.9'!#REF!</definedName>
    <definedName name="hh" localSheetId="18">#REF!</definedName>
    <definedName name="hh" localSheetId="19">#REF!</definedName>
    <definedName name="hh" localSheetId="22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>#REF!</definedName>
    <definedName name="hhft" localSheetId="18">#REF!</definedName>
    <definedName name="hhft" localSheetId="19">#REF!</definedName>
    <definedName name="hhft" localSheetId="22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>#REF!</definedName>
    <definedName name="hhhgt" localSheetId="18">#REF!</definedName>
    <definedName name="hhhgt" localSheetId="19">#REF!</definedName>
    <definedName name="hhhgt" localSheetId="22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10">#REF!</definedName>
    <definedName name="hhhhjy" localSheetId="11">#REF!</definedName>
    <definedName name="hhhhjy" localSheetId="13">#REF!</definedName>
    <definedName name="hhhhjy" localSheetId="14">#REF!</definedName>
    <definedName name="hhhhjy" localSheetId="17">#REF!</definedName>
    <definedName name="hhhhjy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10">#REF!</definedName>
    <definedName name="hhhht" localSheetId="11">#REF!</definedName>
    <definedName name="hhhht" localSheetId="13">#REF!</definedName>
    <definedName name="hhhht" localSheetId="14">#REF!</definedName>
    <definedName name="hhhht" localSheetId="17">#REF!</definedName>
    <definedName name="hhhht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10">#REF!</definedName>
    <definedName name="hhjy" localSheetId="11">#REF!</definedName>
    <definedName name="hhjy" localSheetId="13">#REF!</definedName>
    <definedName name="hhjy" localSheetId="14">#REF!</definedName>
    <definedName name="hhjy" localSheetId="17">#REF!</definedName>
    <definedName name="hhjy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10">#REF!</definedName>
    <definedName name="hjg" localSheetId="11">#REF!</definedName>
    <definedName name="hjg" localSheetId="13">#REF!</definedName>
    <definedName name="hjg" localSheetId="14">#REF!</definedName>
    <definedName name="hjg" localSheetId="17">#REF!</definedName>
    <definedName name="hjg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10">#REF!</definedName>
    <definedName name="hjgy" localSheetId="11">#REF!</definedName>
    <definedName name="hjgy" localSheetId="13">#REF!</definedName>
    <definedName name="hjgy" localSheetId="14">#REF!</definedName>
    <definedName name="hjgy" localSheetId="17">#REF!</definedName>
    <definedName name="hjgy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3">#REF!</definedName>
    <definedName name="iii" localSheetId="14">#REF!</definedName>
    <definedName name="iii" localSheetId="17">#REF!</definedName>
    <definedName name="iii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10" hidden="1">#REF!</definedName>
    <definedName name="iiiii" localSheetId="11" hidden="1">#REF!</definedName>
    <definedName name="iiiii" localSheetId="13" hidden="1">#REF!</definedName>
    <definedName name="iiiii" localSheetId="14" hidden="1">#REF!</definedName>
    <definedName name="iiiii" localSheetId="17" hidden="1">#REF!</definedName>
    <definedName name="iiiii" hidden="1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3">#REF!</definedName>
    <definedName name="j" localSheetId="14">#REF!</definedName>
    <definedName name="j" localSheetId="17">#REF!</definedName>
    <definedName name="j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29">#REF!</definedName>
    <definedName name="jb" localSheetId="30">#REF!</definedName>
    <definedName name="jb" localSheetId="31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10">#REF!</definedName>
    <definedName name="jb" localSheetId="11">#REF!</definedName>
    <definedName name="jb" localSheetId="13">#REF!</definedName>
    <definedName name="jb" localSheetId="14">#REF!</definedName>
    <definedName name="jb" localSheetId="17">#REF!</definedName>
    <definedName name="jb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10">#REF!</definedName>
    <definedName name="jjj" localSheetId="11">#REF!</definedName>
    <definedName name="jjj" localSheetId="13">#REF!</definedName>
    <definedName name="jjj" localSheetId="14">#REF!</definedName>
    <definedName name="jjj" localSheetId="17">#REF!</definedName>
    <definedName name="jjj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10">#REF!</definedName>
    <definedName name="jjjt" localSheetId="11">#REF!</definedName>
    <definedName name="jjjt" localSheetId="13">#REF!</definedName>
    <definedName name="jjjt" localSheetId="14">#REF!</definedName>
    <definedName name="jjjt" localSheetId="17">#REF!</definedName>
    <definedName name="jjjt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10">#REF!</definedName>
    <definedName name="jjjtg" localSheetId="11">#REF!</definedName>
    <definedName name="jjjtg" localSheetId="13">#REF!</definedName>
    <definedName name="jjjtg" localSheetId="14">#REF!</definedName>
    <definedName name="jjjtg" localSheetId="17">#REF!</definedName>
    <definedName name="jjjtg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10">#REF!</definedName>
    <definedName name="jjju" localSheetId="11">#REF!</definedName>
    <definedName name="jjju" localSheetId="13">#REF!</definedName>
    <definedName name="jjju" localSheetId="14">#REF!</definedName>
    <definedName name="jjju" localSheetId="17">#REF!</definedName>
    <definedName name="jjju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10">#REF!</definedName>
    <definedName name="jjjy" localSheetId="11">#REF!</definedName>
    <definedName name="jjjy" localSheetId="13">#REF!</definedName>
    <definedName name="jjjy" localSheetId="14">#REF!</definedName>
    <definedName name="jjjy" localSheetId="17">#REF!</definedName>
    <definedName name="jjjy">#REF!</definedName>
    <definedName name="johor" localSheetId="18" hidden="1">'[21]7.6'!#REF!</definedName>
    <definedName name="johor" localSheetId="19" hidden="1">'[21]7.6'!#REF!</definedName>
    <definedName name="johor" localSheetId="20" hidden="1">'[22]7.6'!#REF!</definedName>
    <definedName name="johor" localSheetId="21" hidden="1">'[22]7.6'!#REF!</definedName>
    <definedName name="johor" localSheetId="22" hidden="1">'[22]7.6'!#REF!</definedName>
    <definedName name="johor" localSheetId="23" hidden="1">'[21]7.6'!#REF!</definedName>
    <definedName name="johor" localSheetId="24" hidden="1">'[21]7.6'!#REF!</definedName>
    <definedName name="johor" localSheetId="25" hidden="1">'[21]7.6'!#REF!</definedName>
    <definedName name="johor" localSheetId="26" hidden="1">'[21]7.6'!#REF!</definedName>
    <definedName name="johor" localSheetId="27" hidden="1">'[21]7.6'!#REF!</definedName>
    <definedName name="johor" localSheetId="28" hidden="1">'[22]7.6'!#REF!</definedName>
    <definedName name="johor" localSheetId="29" hidden="1">'[22]7.6'!#REF!</definedName>
    <definedName name="johor" localSheetId="30" hidden="1">'[22]7.6'!#REF!</definedName>
    <definedName name="johor" localSheetId="31" hidden="1">'[22]7.6'!#REF!</definedName>
    <definedName name="johor" localSheetId="32" hidden="1">'[23]7.6'!#REF!</definedName>
    <definedName name="johor" localSheetId="3" hidden="1">'[23]7.6'!#REF!</definedName>
    <definedName name="johor" localSheetId="4" hidden="1">'[23]7.6'!#REF!</definedName>
    <definedName name="johor" localSheetId="6" hidden="1">'[22]7.6'!#REF!</definedName>
    <definedName name="johor" localSheetId="7" hidden="1">'[23]7.6'!#REF!</definedName>
    <definedName name="johor" localSheetId="8" hidden="1">'[23]7.6'!#REF!</definedName>
    <definedName name="johor" localSheetId="9" hidden="1">'[23]7.6'!#REF!</definedName>
    <definedName name="johor" localSheetId="10" hidden="1">'[23]7.6'!#REF!</definedName>
    <definedName name="johor" localSheetId="11" hidden="1">'[22]7.6'!#REF!</definedName>
    <definedName name="johor" localSheetId="13" hidden="1">'[22]7.6'!#REF!</definedName>
    <definedName name="johor" localSheetId="14" hidden="1">'[22]7.6'!#REF!</definedName>
    <definedName name="johor" hidden="1">'[23]7.6'!#REF!</definedName>
    <definedName name="JOHOR1" localSheetId="18" hidden="1">'[32]4.9'!#REF!</definedName>
    <definedName name="JOHOR1" localSheetId="19" hidden="1">'[32]4.9'!#REF!</definedName>
    <definedName name="JOHOR1" localSheetId="20" hidden="1">'[33]4.9'!#REF!</definedName>
    <definedName name="JOHOR1" localSheetId="21" hidden="1">'[33]4.9'!#REF!</definedName>
    <definedName name="JOHOR1" localSheetId="22" hidden="1">'[34]4.9'!#REF!</definedName>
    <definedName name="JOHOR1" localSheetId="23" hidden="1">'[32]4.9'!#REF!</definedName>
    <definedName name="JOHOR1" localSheetId="24" hidden="1">'[32]4.9'!#REF!</definedName>
    <definedName name="JOHOR1" localSheetId="25" hidden="1">'[32]4.9'!#REF!</definedName>
    <definedName name="JOHOR1" localSheetId="26" hidden="1">'[32]4.9'!#REF!</definedName>
    <definedName name="JOHOR1" localSheetId="27" hidden="1">'[32]4.9'!#REF!</definedName>
    <definedName name="JOHOR1" localSheetId="28" hidden="1">'[34]4.9'!#REF!</definedName>
    <definedName name="JOHOR1" localSheetId="29" hidden="1">'[34]4.9'!#REF!</definedName>
    <definedName name="JOHOR1" localSheetId="30" hidden="1">'[34]4.9'!#REF!</definedName>
    <definedName name="JOHOR1" localSheetId="31" hidden="1">'[34]4.9'!#REF!</definedName>
    <definedName name="JOHOR1" localSheetId="32" hidden="1">'[35]4.9'!#REF!</definedName>
    <definedName name="JOHOR1" localSheetId="1" hidden="1">'[33]4.9'!#REF!</definedName>
    <definedName name="JOHOR1" localSheetId="2" hidden="1">'[33]4.9'!#REF!</definedName>
    <definedName name="JOHOR1" localSheetId="3" hidden="1">'[36]4.9'!#REF!</definedName>
    <definedName name="JOHOR1" localSheetId="4" hidden="1">'[36]4.9'!#REF!</definedName>
    <definedName name="JOHOR1" localSheetId="6" hidden="1">'[33]4.9'!#REF!</definedName>
    <definedName name="JOHOR1" localSheetId="7" hidden="1">'[35]4.9'!#REF!</definedName>
    <definedName name="JOHOR1" localSheetId="8" hidden="1">'[35]4.9'!#REF!</definedName>
    <definedName name="JOHOR1" localSheetId="9" hidden="1">'[35]4.9'!#REF!</definedName>
    <definedName name="JOHOR1" localSheetId="10" hidden="1">'[35]4.9'!#REF!</definedName>
    <definedName name="JOHOR1" localSheetId="11" hidden="1">'[34]4.9'!#REF!</definedName>
    <definedName name="JOHOR1" localSheetId="12" hidden="1">'[35]4.9'!#REF!</definedName>
    <definedName name="JOHOR1" localSheetId="13" hidden="1">'[34]4.9'!#REF!</definedName>
    <definedName name="JOHOR1" localSheetId="14" hidden="1">'[33]4.9'!#REF!</definedName>
    <definedName name="JOHOR1" localSheetId="15" hidden="1">'[35]4.9'!#REF!</definedName>
    <definedName name="JOHOR1" localSheetId="16" hidden="1">'[35]4.9'!#REF!</definedName>
    <definedName name="JOHOR1" localSheetId="17" hidden="1">'[35]4.9'!#REF!</definedName>
    <definedName name="JOHOR1" hidden="1">'[36]4.9'!#REF!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>#REF!</definedName>
    <definedName name="kelantan" localSheetId="18" hidden="1">#REF!</definedName>
    <definedName name="kelantan" localSheetId="19" hidden="1">#REF!</definedName>
    <definedName name="kelantan" localSheetId="22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19">#REF!</definedName>
    <definedName name="kemudahan_internet" localSheetId="22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10">#REF!</definedName>
    <definedName name="kk" localSheetId="11">#REF!</definedName>
    <definedName name="kk" localSheetId="13">#REF!</definedName>
    <definedName name="kk" localSheetId="14">#REF!</definedName>
    <definedName name="kk" localSheetId="17">#REF!</definedName>
    <definedName name="kk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3">#REF!</definedName>
    <definedName name="Kod_01" localSheetId="14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10" hidden="1">#REF!</definedName>
    <definedName name="l" localSheetId="11" hidden="1">#REF!</definedName>
    <definedName name="l" localSheetId="13" hidden="1">#REF!</definedName>
    <definedName name="l" localSheetId="14" hidden="1">#REF!</definedName>
    <definedName name="l" localSheetId="17" hidden="1">#REF!</definedName>
    <definedName name="l" hidden="1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7">#REF!</definedName>
    <definedName name="LINK_BORONG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7">#REF!</definedName>
    <definedName name="LINK_MOTOR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7">#REF!</definedName>
    <definedName name="LINK_RUNCIT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3">#REF!</definedName>
    <definedName name="ll" localSheetId="14">#REF!</definedName>
    <definedName name="ll" localSheetId="17">#REF!</definedName>
    <definedName name="ll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10">#REF!</definedName>
    <definedName name="LLL" localSheetId="11">#REF!</definedName>
    <definedName name="LLL" localSheetId="13">#REF!</definedName>
    <definedName name="LLL" localSheetId="14">#REF!</definedName>
    <definedName name="LLL" localSheetId="17">#REF!</definedName>
    <definedName name="LLL">#REF!</definedName>
    <definedName name="m" localSheetId="18" hidden="1">'[13]4.9'!#REF!</definedName>
    <definedName name="m" localSheetId="19" hidden="1">'[13]4.9'!#REF!</definedName>
    <definedName name="m" localSheetId="22" hidden="1">'[13]4.9'!#REF!</definedName>
    <definedName name="m" localSheetId="28" hidden="1">'[13]4.9'!#REF!</definedName>
    <definedName name="m" localSheetId="29" hidden="1">'[13]4.9'!#REF!</definedName>
    <definedName name="m" localSheetId="30" hidden="1">'[13]4.9'!#REF!</definedName>
    <definedName name="m" localSheetId="31" hidden="1">'[13]4.9'!#REF!</definedName>
    <definedName name="m" localSheetId="32" hidden="1">'[13]4.9'!#REF!</definedName>
    <definedName name="m" localSheetId="1" hidden="1">'[13]4.9'!#REF!</definedName>
    <definedName name="m" localSheetId="2" hidden="1">'[13]4.9'!#REF!</definedName>
    <definedName name="m" localSheetId="3" hidden="1">'[13]4.9'!#REF!</definedName>
    <definedName name="m" localSheetId="4" hidden="1">'[13]4.9'!#REF!</definedName>
    <definedName name="m" localSheetId="6" hidden="1">'[13]4.9'!#REF!</definedName>
    <definedName name="m" localSheetId="7" hidden="1">'[15]4.9'!#REF!</definedName>
    <definedName name="m" localSheetId="8" hidden="1">'[15]4.9'!#REF!</definedName>
    <definedName name="m" localSheetId="9" hidden="1">'[15]4.9'!#REF!</definedName>
    <definedName name="m" localSheetId="10" hidden="1">'[15]4.9'!#REF!</definedName>
    <definedName name="m" localSheetId="11" hidden="1">'[13]4.9'!#REF!</definedName>
    <definedName name="m" localSheetId="12" hidden="1">'[15]4.9'!#REF!</definedName>
    <definedName name="m" localSheetId="13" hidden="1">'[13]4.9'!#REF!</definedName>
    <definedName name="m" localSheetId="14" hidden="1">'[13]4.9'!#REF!</definedName>
    <definedName name="m" localSheetId="15" hidden="1">'[15]4.9'!#REF!</definedName>
    <definedName name="m" localSheetId="16" hidden="1">'[15]4.9'!#REF!</definedName>
    <definedName name="m" localSheetId="17" hidden="1">'[15]4.9'!#REF!</definedName>
    <definedName name="m" hidden="1">'[13]4.9'!#REF!</definedName>
    <definedName name="malaysia3" localSheetId="18" hidden="1">'[21]7.6'!#REF!</definedName>
    <definedName name="malaysia3" localSheetId="19" hidden="1">'[21]7.6'!#REF!</definedName>
    <definedName name="malaysia3" localSheetId="20" hidden="1">'[22]7.6'!#REF!</definedName>
    <definedName name="malaysia3" localSheetId="21" hidden="1">'[22]7.6'!#REF!</definedName>
    <definedName name="malaysia3" localSheetId="22" hidden="1">'[22]7.6'!#REF!</definedName>
    <definedName name="malaysia3" localSheetId="23" hidden="1">'[21]7.6'!#REF!</definedName>
    <definedName name="malaysia3" localSheetId="24" hidden="1">'[21]7.6'!#REF!</definedName>
    <definedName name="malaysia3" localSheetId="25" hidden="1">'[21]7.6'!#REF!</definedName>
    <definedName name="malaysia3" localSheetId="26" hidden="1">'[21]7.6'!#REF!</definedName>
    <definedName name="malaysia3" localSheetId="27" hidden="1">'[21]7.6'!#REF!</definedName>
    <definedName name="malaysia3" localSheetId="28" hidden="1">'[22]7.6'!#REF!</definedName>
    <definedName name="malaysia3" localSheetId="29" hidden="1">'[22]7.6'!#REF!</definedName>
    <definedName name="malaysia3" localSheetId="30" hidden="1">'[22]7.6'!#REF!</definedName>
    <definedName name="malaysia3" localSheetId="31" hidden="1">'[22]7.6'!#REF!</definedName>
    <definedName name="malaysia3" localSheetId="32" hidden="1">'[23]7.6'!#REF!</definedName>
    <definedName name="malaysia3" localSheetId="3" hidden="1">'[23]7.6'!#REF!</definedName>
    <definedName name="malaysia3" localSheetId="4" hidden="1">'[23]7.6'!#REF!</definedName>
    <definedName name="malaysia3" localSheetId="6" hidden="1">'[22]7.6'!#REF!</definedName>
    <definedName name="malaysia3" localSheetId="7" hidden="1">'[23]7.6'!#REF!</definedName>
    <definedName name="malaysia3" localSheetId="8" hidden="1">'[23]7.6'!#REF!</definedName>
    <definedName name="malaysia3" localSheetId="9" hidden="1">'[23]7.6'!#REF!</definedName>
    <definedName name="malaysia3" localSheetId="10" hidden="1">'[23]7.6'!#REF!</definedName>
    <definedName name="malaysia3" localSheetId="11" hidden="1">'[22]7.6'!#REF!</definedName>
    <definedName name="malaysia3" localSheetId="13" hidden="1">'[22]7.6'!#REF!</definedName>
    <definedName name="malaysia3" localSheetId="14" hidden="1">'[22]7.6'!#REF!</definedName>
    <definedName name="malaysia3" hidden="1">'[23]7.6'!#REF!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>#REF!</definedName>
    <definedName name="mg" localSheetId="18" hidden="1">'[32]4.9'!#REF!</definedName>
    <definedName name="mg" localSheetId="19" hidden="1">'[33]4.9'!#REF!</definedName>
    <definedName name="mg" localSheetId="22" hidden="1">'[33]4.9'!#REF!</definedName>
    <definedName name="mg" localSheetId="28" hidden="1">'[33]4.9'!#REF!</definedName>
    <definedName name="mg" localSheetId="29" hidden="1">'[33]4.9'!#REF!</definedName>
    <definedName name="mg" localSheetId="30" hidden="1">'[33]4.9'!#REF!</definedName>
    <definedName name="mg" localSheetId="31" hidden="1">'[33]4.9'!#REF!</definedName>
    <definedName name="mg" localSheetId="32" hidden="1">'[33]4.9'!#REF!</definedName>
    <definedName name="mg" localSheetId="1" hidden="1">'[33]4.9'!#REF!</definedName>
    <definedName name="mg" localSheetId="2" hidden="1">'[33]4.9'!#REF!</definedName>
    <definedName name="mg" localSheetId="3" hidden="1">'[33]4.9'!#REF!</definedName>
    <definedName name="mg" localSheetId="4" hidden="1">'[33]4.9'!#REF!</definedName>
    <definedName name="mg" localSheetId="6" hidden="1">'[33]4.9'!#REF!</definedName>
    <definedName name="mg" localSheetId="7" hidden="1">'[35]4.9'!#REF!</definedName>
    <definedName name="mg" localSheetId="8" hidden="1">'[35]4.9'!#REF!</definedName>
    <definedName name="mg" localSheetId="9" hidden="1">'[35]4.9'!#REF!</definedName>
    <definedName name="mg" localSheetId="10" hidden="1">'[35]4.9'!#REF!</definedName>
    <definedName name="mg" localSheetId="11" hidden="1">'[33]4.9'!#REF!</definedName>
    <definedName name="mg" localSheetId="12" hidden="1">'[35]4.9'!#REF!</definedName>
    <definedName name="mg" localSheetId="13" hidden="1">'[33]4.9'!#REF!</definedName>
    <definedName name="mg" localSheetId="14" hidden="1">'[33]4.9'!#REF!</definedName>
    <definedName name="mg" localSheetId="15" hidden="1">'[35]4.9'!#REF!</definedName>
    <definedName name="mg" localSheetId="16" hidden="1">'[35]4.9'!#REF!</definedName>
    <definedName name="mg" localSheetId="17" hidden="1">'[35]4.9'!#REF!</definedName>
    <definedName name="mg" hidden="1">'[33]4.9'!#REF!</definedName>
    <definedName name="mmm" localSheetId="18">#REF!</definedName>
    <definedName name="mmm" localSheetId="19">#REF!</definedName>
    <definedName name="mmm" localSheetId="22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>#REF!</definedName>
    <definedName name="mmmt" localSheetId="18">#REF!</definedName>
    <definedName name="mmmt" localSheetId="19">#REF!</definedName>
    <definedName name="mmmt" localSheetId="22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29">#REF!</definedName>
    <definedName name="n" localSheetId="30">#REF!</definedName>
    <definedName name="n" localSheetId="31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>#REF!</definedName>
    <definedName name="nbbb" localSheetId="18">#REF!</definedName>
    <definedName name="nbbb" localSheetId="19">#REF!</definedName>
    <definedName name="nbbb" localSheetId="22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10" hidden="1">#REF!</definedName>
    <definedName name="nbngh" localSheetId="11" hidden="1">#REF!</definedName>
    <definedName name="nbngh" localSheetId="13" hidden="1">#REF!</definedName>
    <definedName name="nbngh" localSheetId="14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10">#REF!</definedName>
    <definedName name="nbvn" localSheetId="11">#REF!</definedName>
    <definedName name="nbvn" localSheetId="13">#REF!</definedName>
    <definedName name="nbvn" localSheetId="14">#REF!</definedName>
    <definedName name="nbvn" localSheetId="17">#REF!</definedName>
    <definedName name="nbvn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3">#REF!</definedName>
    <definedName name="NGDBBP" localSheetId="14">#REF!</definedName>
    <definedName name="NGDBBP" localSheetId="17">#REF!</definedName>
    <definedName name="NGDBBP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29">#REF!</definedName>
    <definedName name="niira" localSheetId="30">#REF!</definedName>
    <definedName name="niira" localSheetId="31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10">#REF!</definedName>
    <definedName name="niira" localSheetId="11">#REF!</definedName>
    <definedName name="niira" localSheetId="13">#REF!</definedName>
    <definedName name="niira" localSheetId="14">#REF!</definedName>
    <definedName name="niira" localSheetId="17">#REF!</definedName>
    <definedName name="niira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10">#REF!</definedName>
    <definedName name="njy" localSheetId="11">#REF!</definedName>
    <definedName name="njy" localSheetId="13">#REF!</definedName>
    <definedName name="njy" localSheetId="14">#REF!</definedName>
    <definedName name="njy" localSheetId="17">#REF!</definedName>
    <definedName name="njy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10">#REF!</definedName>
    <definedName name="nnngf" localSheetId="11">#REF!</definedName>
    <definedName name="nnngf" localSheetId="13">#REF!</definedName>
    <definedName name="nnngf" localSheetId="14">#REF!</definedName>
    <definedName name="nnngf" localSheetId="17">#REF!</definedName>
    <definedName name="nnngf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7">#REF!</definedName>
    <definedName name="noorasiah91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10">#REF!</definedName>
    <definedName name="nv" localSheetId="11">#REF!</definedName>
    <definedName name="nv" localSheetId="13">#REF!</definedName>
    <definedName name="nv" localSheetId="14">#REF!</definedName>
    <definedName name="nv" localSheetId="17">#REF!</definedName>
    <definedName name="nv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10">#REF!</definedName>
    <definedName name="nvbnjg" localSheetId="11">#REF!</definedName>
    <definedName name="nvbnjg" localSheetId="13">#REF!</definedName>
    <definedName name="nvbnjg" localSheetId="14">#REF!</definedName>
    <definedName name="nvbnjg" localSheetId="17">#REF!</definedName>
    <definedName name="nvbnjg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3">#REF!</definedName>
    <definedName name="ok" localSheetId="14">#REF!</definedName>
    <definedName name="ok" localSheetId="17">#REF!</definedName>
    <definedName name="ok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10">#REF!</definedName>
    <definedName name="ooo" localSheetId="11">#REF!</definedName>
    <definedName name="ooo" localSheetId="13">#REF!</definedName>
    <definedName name="ooo" localSheetId="14">#REF!</definedName>
    <definedName name="ooo" localSheetId="17">#REF!</definedName>
    <definedName name="ooo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3">#REF!</definedName>
    <definedName name="oooo" localSheetId="14">#REF!</definedName>
    <definedName name="oooo" localSheetId="17">#REF!</definedName>
    <definedName name="oooo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10">#REF!</definedName>
    <definedName name="ooooo" localSheetId="11">#REF!</definedName>
    <definedName name="ooooo" localSheetId="13">#REF!</definedName>
    <definedName name="ooooo" localSheetId="14">#REF!</definedName>
    <definedName name="ooooo" localSheetId="17">#REF!</definedName>
    <definedName name="ooooo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10">#REF!</definedName>
    <definedName name="oop" localSheetId="11">#REF!</definedName>
    <definedName name="oop" localSheetId="13">#REF!</definedName>
    <definedName name="oop" localSheetId="14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10">#REF!</definedName>
    <definedName name="p" localSheetId="11">#REF!</definedName>
    <definedName name="p" localSheetId="13">#REF!</definedName>
    <definedName name="p" localSheetId="14">#REF!</definedName>
    <definedName name="p" localSheetId="17">#REF!</definedName>
    <definedName name="p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3">#REF!</definedName>
    <definedName name="Perak" localSheetId="14">#REF!</definedName>
    <definedName name="Perak" localSheetId="17">#REF!</definedName>
    <definedName name="Perak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3">#REF!</definedName>
    <definedName name="PERLIS" localSheetId="14">#REF!</definedName>
    <definedName name="PERLIS" localSheetId="17">#REF!</definedName>
    <definedName name="PERLIS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3">#REF!</definedName>
    <definedName name="pilkjk" localSheetId="14">#REF!</definedName>
    <definedName name="pilkjk" localSheetId="17">#REF!</definedName>
    <definedName name="pilkjk">#REF!</definedName>
    <definedName name="pppp" localSheetId="18" hidden="1">'[21]7.6'!#REF!</definedName>
    <definedName name="pppp" localSheetId="19" hidden="1">'[22]7.6'!#REF!</definedName>
    <definedName name="pppp" localSheetId="22" hidden="1">'[22]7.6'!#REF!</definedName>
    <definedName name="pppp" localSheetId="28" hidden="1">'[22]7.6'!#REF!</definedName>
    <definedName name="pppp" localSheetId="29" hidden="1">'[22]7.6'!#REF!</definedName>
    <definedName name="pppp" localSheetId="30" hidden="1">'[22]7.6'!#REF!</definedName>
    <definedName name="pppp" localSheetId="31" hidden="1">'[22]7.6'!#REF!</definedName>
    <definedName name="pppp" localSheetId="32" hidden="1">'[22]7.6'!#REF!</definedName>
    <definedName name="pppp" localSheetId="1" hidden="1">'[22]7.6'!#REF!</definedName>
    <definedName name="pppp" localSheetId="2" hidden="1">'[22]7.6'!#REF!</definedName>
    <definedName name="pppp" localSheetId="3" hidden="1">'[22]7.6'!#REF!</definedName>
    <definedName name="pppp" localSheetId="4" hidden="1">'[22]7.6'!#REF!</definedName>
    <definedName name="pppp" localSheetId="6" hidden="1">'[22]7.6'!#REF!</definedName>
    <definedName name="pppp" localSheetId="7" hidden="1">'[23]7.6'!#REF!</definedName>
    <definedName name="pppp" localSheetId="8" hidden="1">'[23]7.6'!#REF!</definedName>
    <definedName name="pppp" localSheetId="9" hidden="1">'[23]7.6'!#REF!</definedName>
    <definedName name="pppp" localSheetId="10" hidden="1">'[23]7.6'!#REF!</definedName>
    <definedName name="pppp" localSheetId="11" hidden="1">'[22]7.6'!#REF!</definedName>
    <definedName name="pppp" localSheetId="12" hidden="1">'[23]7.6'!#REF!</definedName>
    <definedName name="pppp" localSheetId="13" hidden="1">'[22]7.6'!#REF!</definedName>
    <definedName name="pppp" localSheetId="14" hidden="1">'[22]7.6'!#REF!</definedName>
    <definedName name="pppp" localSheetId="15" hidden="1">'[23]7.6'!#REF!</definedName>
    <definedName name="pppp" localSheetId="16" hidden="1">'[23]7.6'!#REF!</definedName>
    <definedName name="pppp" localSheetId="17" hidden="1">'[23]7.6'!#REF!</definedName>
    <definedName name="pppp" hidden="1">'[22]7.6'!#REF!</definedName>
    <definedName name="_xlnm.Print_Area" localSheetId="0">'1.0'!$A$1:$F$31</definedName>
    <definedName name="_xlnm.Print_Area" localSheetId="18">'10.0'!$A$1:$F$48</definedName>
    <definedName name="_xlnm.Print_Area" localSheetId="19">'11.0'!$A$1:$F$35</definedName>
    <definedName name="_xlnm.Print_Area" localSheetId="20">'12.0'!$A$1:$F$59</definedName>
    <definedName name="_xlnm.Print_Area" localSheetId="21">'12.0(2)'!$A$1:$F$51</definedName>
    <definedName name="_xlnm.Print_Area" localSheetId="23">'16.0 '!$A$1:$F$30</definedName>
    <definedName name="_xlnm.Print_Area" localSheetId="24">'16.0 (2)'!$A$1:$F$63</definedName>
    <definedName name="_xlnm.Print_Area" localSheetId="25">'16.0 (3)'!$A$1:$F$70</definedName>
    <definedName name="_xlnm.Print_Area" localSheetId="26">'16.0 (4)'!$A$1:$F$61</definedName>
    <definedName name="_xlnm.Print_Area" localSheetId="27">'16.0 (5)'!$A$1:$F$31</definedName>
    <definedName name="_xlnm.Print_Area" localSheetId="32">'20.0 (2)'!$A$1:$F$69</definedName>
    <definedName name="_xlnm.Print_Area" localSheetId="1">'3.0'!$A$1:$F$60</definedName>
    <definedName name="_xlnm.Print_Area" localSheetId="2">'3.0(2)'!$A$1:$F$49</definedName>
    <definedName name="_xlnm.Print_Area" localSheetId="3">'4.0'!$A$1:$G$50</definedName>
    <definedName name="_xlnm.Print_Area" localSheetId="6">'6.0'!$A$1:$F$51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2">'7.0 (2)'!$A$1:$F$74</definedName>
    <definedName name="_xlnm.Print_Area" localSheetId="14">'9.0'!$A$1:$G$62</definedName>
    <definedName name="_xlnm.Print_Area" localSheetId="15">'9.0 (2)'!$A$1:$F$63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19" hidden="1">#REF!</definedName>
    <definedName name="PUTRAJAYA" localSheetId="22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hidden="1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>#REF!</definedName>
    <definedName name="qq" localSheetId="18">#REF!</definedName>
    <definedName name="qq" localSheetId="19">#REF!</definedName>
    <definedName name="qq" localSheetId="22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10">#REF!</definedName>
    <definedName name="qqqttt" localSheetId="11">#REF!</definedName>
    <definedName name="qqqttt" localSheetId="13">#REF!</definedName>
    <definedName name="qqqttt" localSheetId="14">#REF!</definedName>
    <definedName name="qqqttt" localSheetId="17">#REF!</definedName>
    <definedName name="qqqttt">#REF!</definedName>
    <definedName name="qqw" localSheetId="18" hidden="1">'[29]4.8'!#REF!</definedName>
    <definedName name="qqw" localSheetId="19" hidden="1">'[30]4.8'!#REF!</definedName>
    <definedName name="qqw" localSheetId="22" hidden="1">'[30]4.8'!#REF!</definedName>
    <definedName name="qqw" localSheetId="28" hidden="1">'[30]4.8'!#REF!</definedName>
    <definedName name="qqw" localSheetId="29" hidden="1">'[30]4.8'!#REF!</definedName>
    <definedName name="qqw" localSheetId="30" hidden="1">'[30]4.8'!#REF!</definedName>
    <definedName name="qqw" localSheetId="31" hidden="1">'[30]4.8'!#REF!</definedName>
    <definedName name="qqw" localSheetId="32" hidden="1">'[30]4.8'!#REF!</definedName>
    <definedName name="qqw" localSheetId="1" hidden="1">'[30]4.8'!#REF!</definedName>
    <definedName name="qqw" localSheetId="2" hidden="1">'[30]4.8'!#REF!</definedName>
    <definedName name="qqw" localSheetId="3" hidden="1">'[30]4.8'!#REF!</definedName>
    <definedName name="qqw" localSheetId="4" hidden="1">'[30]4.8'!#REF!</definedName>
    <definedName name="qqw" localSheetId="6" hidden="1">'[30]4.8'!#REF!</definedName>
    <definedName name="qqw" localSheetId="7" hidden="1">'[31]4.8'!#REF!</definedName>
    <definedName name="qqw" localSheetId="8" hidden="1">'[31]4.8'!#REF!</definedName>
    <definedName name="qqw" localSheetId="9" hidden="1">'[31]4.8'!#REF!</definedName>
    <definedName name="qqw" localSheetId="10" hidden="1">'[31]4.8'!#REF!</definedName>
    <definedName name="qqw" localSheetId="11" hidden="1">'[30]4.8'!#REF!</definedName>
    <definedName name="qqw" localSheetId="12" hidden="1">'[31]4.8'!#REF!</definedName>
    <definedName name="qqw" localSheetId="13" hidden="1">'[30]4.8'!#REF!</definedName>
    <definedName name="qqw" localSheetId="14" hidden="1">'[30]4.8'!#REF!</definedName>
    <definedName name="qqw" localSheetId="15" hidden="1">'[31]4.8'!#REF!</definedName>
    <definedName name="qqw" localSheetId="16" hidden="1">'[31]4.8'!#REF!</definedName>
    <definedName name="qqw" localSheetId="17" hidden="1">'[31]4.8'!#REF!</definedName>
    <definedName name="qqw" hidden="1">'[30]4.8'!#REF!</definedName>
    <definedName name="Region" localSheetId="18">[37]Sheet2!$B$2:$B$7</definedName>
    <definedName name="Region" localSheetId="19">[37]Sheet2!$B$2:$B$7</definedName>
    <definedName name="Region" localSheetId="20">[38]Sheet2!$B$2:$B$7</definedName>
    <definedName name="Region" localSheetId="21">[38]Sheet2!$B$2:$B$7</definedName>
    <definedName name="Region" localSheetId="22">[39]Sheet2!$B$2:$B$7</definedName>
    <definedName name="Region" localSheetId="23">[37]Sheet2!$B$2:$B$7</definedName>
    <definedName name="Region" localSheetId="24">[37]Sheet2!$B$2:$B$7</definedName>
    <definedName name="Region" localSheetId="25">[37]Sheet2!$B$2:$B$7</definedName>
    <definedName name="Region" localSheetId="26">[37]Sheet2!$B$2:$B$7</definedName>
    <definedName name="Region" localSheetId="27">[37]Sheet2!$B$2:$B$7</definedName>
    <definedName name="Region" localSheetId="28">[39]Sheet2!$B$2:$B$7</definedName>
    <definedName name="Region" localSheetId="29">[39]Sheet2!$B$2:$B$7</definedName>
    <definedName name="Region" localSheetId="30">[39]Sheet2!$B$2:$B$7</definedName>
    <definedName name="Region" localSheetId="31">[39]Sheet2!$B$2:$B$7</definedName>
    <definedName name="Region" localSheetId="32">[40]Sheet2!$B$2:$B$7</definedName>
    <definedName name="Region" localSheetId="1">[38]Sheet2!$B$2:$B$7</definedName>
    <definedName name="Region" localSheetId="2">[38]Sheet2!$B$2:$B$7</definedName>
    <definedName name="Region" localSheetId="6">[38]Sheet2!$B$2:$B$7</definedName>
    <definedName name="Region" localSheetId="7">[40]Sheet2!$B$2:$B$7</definedName>
    <definedName name="Region" localSheetId="8">[40]Sheet2!$B$2:$B$7</definedName>
    <definedName name="Region" localSheetId="9">[40]Sheet2!$B$2:$B$7</definedName>
    <definedName name="Region" localSheetId="10">[40]Sheet2!$B$2:$B$7</definedName>
    <definedName name="Region" localSheetId="11">[39]Sheet2!$B$2:$B$7</definedName>
    <definedName name="Region" localSheetId="12">[40]Sheet2!$B$2:$B$7</definedName>
    <definedName name="Region" localSheetId="13">[39]Sheet2!$B$2:$B$7</definedName>
    <definedName name="Region" localSheetId="14">[38]Sheet2!$B$2:$B$7</definedName>
    <definedName name="Region" localSheetId="15">[40]Sheet2!$B$2:$B$7</definedName>
    <definedName name="Region" localSheetId="16">[40]Sheet2!$B$2:$B$7</definedName>
    <definedName name="Region" localSheetId="17">[40]Sheet2!$B$2:$B$7</definedName>
    <definedName name="Region">[41]Sheet2!$B$2:$B$7</definedName>
    <definedName name="Region1" localSheetId="18">[42]Sheet1!$B$2:$B$19</definedName>
    <definedName name="Region1" localSheetId="19">[42]Sheet1!$B$2:$B$19</definedName>
    <definedName name="Region1" localSheetId="20">[43]Sheet1!$B$2:$B$19</definedName>
    <definedName name="Region1" localSheetId="21">[43]Sheet1!$B$2:$B$19</definedName>
    <definedName name="Region1" localSheetId="22">[44]Sheet1!$B$2:$B$19</definedName>
    <definedName name="Region1" localSheetId="23">[42]Sheet1!$B$2:$B$19</definedName>
    <definedName name="Region1" localSheetId="24">[42]Sheet1!$B$2:$B$19</definedName>
    <definedName name="Region1" localSheetId="25">[42]Sheet1!$B$2:$B$19</definedName>
    <definedName name="Region1" localSheetId="26">[42]Sheet1!$B$2:$B$19</definedName>
    <definedName name="Region1" localSheetId="27">[42]Sheet1!$B$2:$B$19</definedName>
    <definedName name="Region1" localSheetId="28">[44]Sheet1!$B$2:$B$19</definedName>
    <definedName name="Region1" localSheetId="29">[44]Sheet1!$B$2:$B$19</definedName>
    <definedName name="Region1" localSheetId="30">[44]Sheet1!$B$2:$B$19</definedName>
    <definedName name="Region1" localSheetId="31">[44]Sheet1!$B$2:$B$19</definedName>
    <definedName name="Region1" localSheetId="32">[45]Sheet1!$B$2:$B$19</definedName>
    <definedName name="Region1" localSheetId="1">[43]Sheet1!$B$2:$B$19</definedName>
    <definedName name="Region1" localSheetId="2">[43]Sheet1!$B$2:$B$19</definedName>
    <definedName name="Region1" localSheetId="6">[43]Sheet1!$B$2:$B$19</definedName>
    <definedName name="Region1" localSheetId="7">[45]Sheet1!$B$2:$B$19</definedName>
    <definedName name="Region1" localSheetId="8">[45]Sheet1!$B$2:$B$19</definedName>
    <definedName name="Region1" localSheetId="9">[45]Sheet1!$B$2:$B$19</definedName>
    <definedName name="Region1" localSheetId="10">[45]Sheet1!$B$2:$B$19</definedName>
    <definedName name="Region1" localSheetId="11">[44]Sheet1!$B$2:$B$19</definedName>
    <definedName name="Region1" localSheetId="12">[45]Sheet1!$B$2:$B$19</definedName>
    <definedName name="Region1" localSheetId="13">[44]Sheet1!$B$2:$B$19</definedName>
    <definedName name="Region1" localSheetId="14">[43]Sheet1!$B$2:$B$19</definedName>
    <definedName name="Region1" localSheetId="15">[45]Sheet1!$B$2:$B$19</definedName>
    <definedName name="Region1" localSheetId="16">[45]Sheet1!$B$2:$B$19</definedName>
    <definedName name="Region1" localSheetId="17">[45]Sheet1!$B$2:$B$19</definedName>
    <definedName name="Region1">[46]Sheet1!$B$2:$B$19</definedName>
    <definedName name="RGRH" localSheetId="18">#REF!</definedName>
    <definedName name="RGRH" localSheetId="19">#REF!</definedName>
    <definedName name="RGRH" localSheetId="22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>#REF!</definedName>
    <definedName name="row_no" localSheetId="18">[47]ref!$B$3:$K$20</definedName>
    <definedName name="row_no" localSheetId="19">[47]ref!$B$3:$K$20</definedName>
    <definedName name="row_no" localSheetId="20">[48]ref!$B$3:$K$20</definedName>
    <definedName name="row_no" localSheetId="21">[48]ref!$B$3:$K$20</definedName>
    <definedName name="row_no" localSheetId="23">[47]ref!$B$3:$K$20</definedName>
    <definedName name="row_no" localSheetId="24">[47]ref!$B$3:$K$20</definedName>
    <definedName name="row_no" localSheetId="25">[47]ref!$B$3:$K$20</definedName>
    <definedName name="row_no" localSheetId="26">[47]ref!$B$3:$K$20</definedName>
    <definedName name="row_no" localSheetId="27">[47]ref!$B$3:$K$20</definedName>
    <definedName name="row_no" localSheetId="32">[49]ref!$B$3:$K$20</definedName>
    <definedName name="row_no" localSheetId="1">[48]ref!$B$3:$K$20</definedName>
    <definedName name="row_no" localSheetId="2">[48]ref!$B$3:$K$20</definedName>
    <definedName name="row_no" localSheetId="6">[48]ref!$B$3:$K$20</definedName>
    <definedName name="row_no" localSheetId="7">[49]ref!$B$3:$K$20</definedName>
    <definedName name="row_no" localSheetId="8">[49]ref!$B$3:$K$20</definedName>
    <definedName name="row_no" localSheetId="9">[49]ref!$B$3:$K$20</definedName>
    <definedName name="row_no" localSheetId="10">[49]ref!$B$3:$K$20</definedName>
    <definedName name="row_no" localSheetId="12">[49]ref!$B$3:$K$20</definedName>
    <definedName name="row_no" localSheetId="14">[48]ref!$B$3:$K$20</definedName>
    <definedName name="row_no" localSheetId="15">[49]ref!$B$3:$K$20</definedName>
    <definedName name="row_no" localSheetId="16">[49]ref!$B$3:$K$20</definedName>
    <definedName name="row_no" localSheetId="17">[49]ref!$B$3:$K$20</definedName>
    <definedName name="row_no">[48]ref!$B$3:$K$20</definedName>
    <definedName name="row_no_head" localSheetId="18">[47]ref!$B$3:$K$3</definedName>
    <definedName name="row_no_head" localSheetId="19">[47]ref!$B$3:$K$3</definedName>
    <definedName name="row_no_head" localSheetId="20">[48]ref!$B$3:$K$3</definedName>
    <definedName name="row_no_head" localSheetId="21">[48]ref!$B$3:$K$3</definedName>
    <definedName name="row_no_head" localSheetId="23">[47]ref!$B$3:$K$3</definedName>
    <definedName name="row_no_head" localSheetId="24">[47]ref!$B$3:$K$3</definedName>
    <definedName name="row_no_head" localSheetId="25">[47]ref!$B$3:$K$3</definedName>
    <definedName name="row_no_head" localSheetId="26">[47]ref!$B$3:$K$3</definedName>
    <definedName name="row_no_head" localSheetId="27">[47]ref!$B$3:$K$3</definedName>
    <definedName name="row_no_head" localSheetId="32">[49]ref!$B$3:$K$3</definedName>
    <definedName name="row_no_head" localSheetId="1">[48]ref!$B$3:$K$3</definedName>
    <definedName name="row_no_head" localSheetId="2">[48]ref!$B$3:$K$3</definedName>
    <definedName name="row_no_head" localSheetId="6">[48]ref!$B$3:$K$3</definedName>
    <definedName name="row_no_head" localSheetId="7">[49]ref!$B$3:$K$3</definedName>
    <definedName name="row_no_head" localSheetId="8">[49]ref!$B$3:$K$3</definedName>
    <definedName name="row_no_head" localSheetId="9">[49]ref!$B$3:$K$3</definedName>
    <definedName name="row_no_head" localSheetId="10">[49]ref!$B$3:$K$3</definedName>
    <definedName name="row_no_head" localSheetId="12">[49]ref!$B$3:$K$3</definedName>
    <definedName name="row_no_head" localSheetId="14">[48]ref!$B$3:$K$3</definedName>
    <definedName name="row_no_head" localSheetId="15">[49]ref!$B$3:$K$3</definedName>
    <definedName name="row_no_head" localSheetId="16">[49]ref!$B$3:$K$3</definedName>
    <definedName name="row_no_head" localSheetId="17">[49]ref!$B$3:$K$3</definedName>
    <definedName name="row_no_head">[48]ref!$B$3:$K$3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>#REF!</definedName>
    <definedName name="rte" localSheetId="18" hidden="1">'[8]4.8'!#REF!</definedName>
    <definedName name="rte" localSheetId="19" hidden="1">'[8]4.8'!#REF!</definedName>
    <definedName name="rte" localSheetId="22" hidden="1">'[9]4.8'!#REF!</definedName>
    <definedName name="rte" localSheetId="28" hidden="1">'[9]4.8'!#REF!</definedName>
    <definedName name="rte" localSheetId="29" hidden="1">'[9]4.8'!#REF!</definedName>
    <definedName name="rte" localSheetId="30" hidden="1">'[9]4.8'!#REF!</definedName>
    <definedName name="rte" localSheetId="31" hidden="1">'[9]4.8'!#REF!</definedName>
    <definedName name="rte" localSheetId="32" hidden="1">'[10]4.8'!#REF!</definedName>
    <definedName name="rte" localSheetId="3" hidden="1">'[10]4.8'!#REF!</definedName>
    <definedName name="rte" localSheetId="4" hidden="1">'[10]4.8'!#REF!</definedName>
    <definedName name="rte" localSheetId="6" hidden="1">'[9]4.8'!#REF!</definedName>
    <definedName name="rte" localSheetId="11" hidden="1">'[9]4.8'!#REF!</definedName>
    <definedName name="rte" localSheetId="12" hidden="1">'[10]4.8'!#REF!</definedName>
    <definedName name="rte" localSheetId="13" hidden="1">'[9]4.8'!#REF!</definedName>
    <definedName name="rte" localSheetId="14" hidden="1">'[9]4.8'!#REF!</definedName>
    <definedName name="rte" hidden="1">'[10]4.8'!#REF!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>#REF!</definedName>
    <definedName name="sabah" localSheetId="18" hidden="1">'[50]5.11'!$E$15:$J$15</definedName>
    <definedName name="sabah" localSheetId="19" hidden="1">'[50]5.11'!$E$15:$J$15</definedName>
    <definedName name="sabah" localSheetId="20" hidden="1">'[51]5.11'!$E$15:$J$15</definedName>
    <definedName name="sabah" localSheetId="21" hidden="1">'[51]5.11'!$E$15:$J$15</definedName>
    <definedName name="sabah" localSheetId="1" hidden="1">'[51]5.11'!$E$15:$J$15</definedName>
    <definedName name="sabah" localSheetId="2" hidden="1">'[51]5.11'!$E$15:$J$15</definedName>
    <definedName name="sabah" localSheetId="6" hidden="1">'[51]5.11'!$E$15:$J$15</definedName>
    <definedName name="sabah" localSheetId="7" hidden="1">'[52]5.11'!$E$15:$J$15</definedName>
    <definedName name="sabah" localSheetId="8" hidden="1">'[52]5.11'!$E$15:$J$15</definedName>
    <definedName name="sabah" localSheetId="9" hidden="1">'[52]5.11'!$E$15:$J$15</definedName>
    <definedName name="sabah" localSheetId="10" hidden="1">'[52]5.11'!$E$15:$J$15</definedName>
    <definedName name="sabah" localSheetId="12" hidden="1">'[52]5.11'!$E$15:$J$15</definedName>
    <definedName name="sabah" localSheetId="14" hidden="1">'[51]5.11'!$E$15:$J$15</definedName>
    <definedName name="sabah" localSheetId="15" hidden="1">'[52]5.11'!$E$15:$J$15</definedName>
    <definedName name="sabah" localSheetId="16" hidden="1">'[52]5.11'!$E$15:$J$15</definedName>
    <definedName name="sabah" localSheetId="17" hidden="1">'[52]5.11'!$E$15:$J$15</definedName>
    <definedName name="sabah" hidden="1">'[51]5.11'!$E$15:$J$15</definedName>
    <definedName name="sama" localSheetId="18" hidden="1">'[13]4.3'!#REF!</definedName>
    <definedName name="sama" localSheetId="19" hidden="1">'[13]4.3'!#REF!</definedName>
    <definedName name="sama" localSheetId="22" hidden="1">'[13]4.3'!#REF!</definedName>
    <definedName name="sama" localSheetId="28" hidden="1">'[13]4.3'!#REF!</definedName>
    <definedName name="sama" localSheetId="29" hidden="1">'[13]4.3'!#REF!</definedName>
    <definedName name="sama" localSheetId="30" hidden="1">'[13]4.3'!#REF!</definedName>
    <definedName name="sama" localSheetId="31" hidden="1">'[13]4.3'!#REF!</definedName>
    <definedName name="sama" localSheetId="32" hidden="1">'[13]4.3'!#REF!</definedName>
    <definedName name="sama" localSheetId="1" hidden="1">'[13]4.3'!#REF!</definedName>
    <definedName name="sama" localSheetId="2" hidden="1">'[13]4.3'!#REF!</definedName>
    <definedName name="sama" localSheetId="3" hidden="1">'[13]4.3'!#REF!</definedName>
    <definedName name="sama" localSheetId="4" hidden="1">'[13]4.3'!#REF!</definedName>
    <definedName name="sama" localSheetId="6" hidden="1">'[13]4.3'!#REF!</definedName>
    <definedName name="sama" localSheetId="7" hidden="1">'[15]4.3'!#REF!</definedName>
    <definedName name="sama" localSheetId="8" hidden="1">'[15]4.3'!#REF!</definedName>
    <definedName name="sama" localSheetId="9" hidden="1">'[15]4.3'!#REF!</definedName>
    <definedName name="sama" localSheetId="10" hidden="1">'[15]4.3'!#REF!</definedName>
    <definedName name="sama" localSheetId="11" hidden="1">'[13]4.3'!#REF!</definedName>
    <definedName name="sama" localSheetId="12" hidden="1">'[15]4.3'!#REF!</definedName>
    <definedName name="sama" localSheetId="13" hidden="1">'[13]4.3'!#REF!</definedName>
    <definedName name="sama" localSheetId="14" hidden="1">'[13]4.3'!#REF!</definedName>
    <definedName name="sama" localSheetId="15" hidden="1">'[15]4.3'!#REF!</definedName>
    <definedName name="sama" localSheetId="16" hidden="1">'[15]4.3'!#REF!</definedName>
    <definedName name="sama" localSheetId="17" hidden="1">'[15]4.3'!#REF!</definedName>
    <definedName name="sama" hidden="1">'[13]4.3'!#REF!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>#REF!</definedName>
    <definedName name="sda" localSheetId="18" hidden="1">'[8]4.8'!#REF!</definedName>
    <definedName name="sda" localSheetId="19" hidden="1">'[8]4.8'!#REF!</definedName>
    <definedName name="sda" localSheetId="22" hidden="1">'[9]4.8'!#REF!</definedName>
    <definedName name="sda" localSheetId="28" hidden="1">'[9]4.8'!#REF!</definedName>
    <definedName name="sda" localSheetId="29" hidden="1">'[9]4.8'!#REF!</definedName>
    <definedName name="sda" localSheetId="30" hidden="1">'[9]4.8'!#REF!</definedName>
    <definedName name="sda" localSheetId="31" hidden="1">'[9]4.8'!#REF!</definedName>
    <definedName name="sda" localSheetId="32" hidden="1">'[10]4.8'!#REF!</definedName>
    <definedName name="sda" localSheetId="3" hidden="1">'[10]4.8'!#REF!</definedName>
    <definedName name="sda" localSheetId="4" hidden="1">'[10]4.8'!#REF!</definedName>
    <definedName name="sda" localSheetId="6" hidden="1">'[9]4.8'!#REF!</definedName>
    <definedName name="sda" localSheetId="11" hidden="1">'[9]4.8'!#REF!</definedName>
    <definedName name="sda" localSheetId="12" hidden="1">'[10]4.8'!#REF!</definedName>
    <definedName name="sda" localSheetId="13" hidden="1">'[9]4.8'!#REF!</definedName>
    <definedName name="sda" localSheetId="14" hidden="1">'[9]4.8'!#REF!</definedName>
    <definedName name="sda" hidden="1">'[10]4.8'!#REF!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>#REF!</definedName>
    <definedName name="sehingga18" localSheetId="18">#REF!</definedName>
    <definedName name="sehingga18" localSheetId="19">#REF!</definedName>
    <definedName name="sehingga18" localSheetId="22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3">#REF!</definedName>
    <definedName name="sep" localSheetId="14">#REF!</definedName>
    <definedName name="sep" localSheetId="17">#REF!</definedName>
    <definedName name="sep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10">#REF!</definedName>
    <definedName name="sfst" localSheetId="11">#REF!</definedName>
    <definedName name="sfst" localSheetId="13">#REF!</definedName>
    <definedName name="sfst" localSheetId="14">#REF!</definedName>
    <definedName name="sfst" localSheetId="17">#REF!</definedName>
    <definedName name="sfst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10">#REF!</definedName>
    <definedName name="sgd" localSheetId="11">#REF!</definedName>
    <definedName name="sgd" localSheetId="13">#REF!</definedName>
    <definedName name="sgd" localSheetId="14">#REF!</definedName>
    <definedName name="sgd" localSheetId="17">#REF!</definedName>
    <definedName name="sgd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29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10">#REF!</definedName>
    <definedName name="ShoppingStartDate" localSheetId="11">#REF!</definedName>
    <definedName name="ShoppingStartDate" localSheetId="13">#REF!</definedName>
    <definedName name="ShoppingStartDate" localSheetId="14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10" hidden="1">#REF!</definedName>
    <definedName name="SORT" localSheetId="11" hidden="1">#REF!</definedName>
    <definedName name="SORT" localSheetId="13" hidden="1">#REF!</definedName>
    <definedName name="SORT" localSheetId="14" hidden="1">#REF!</definedName>
    <definedName name="SORT" localSheetId="17" hidden="1">#REF!</definedName>
    <definedName name="SORT" hidden="1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29">#REF!</definedName>
    <definedName name="sr" localSheetId="30">#REF!</definedName>
    <definedName name="sr" localSheetId="3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10">#REF!</definedName>
    <definedName name="sr" localSheetId="11">#REF!</definedName>
    <definedName name="sr" localSheetId="13">#REF!</definedName>
    <definedName name="sr" localSheetId="14">#REF!</definedName>
    <definedName name="sr" localSheetId="17">#REF!</definedName>
    <definedName name="sr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29">#REF!</definedName>
    <definedName name="srrr" localSheetId="30">#REF!</definedName>
    <definedName name="srrr" localSheetId="31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10">#REF!</definedName>
    <definedName name="srrr" localSheetId="11">#REF!</definedName>
    <definedName name="srrr" localSheetId="13">#REF!</definedName>
    <definedName name="srrr" localSheetId="14">#REF!</definedName>
    <definedName name="srrr" localSheetId="17">#REF!</definedName>
    <definedName name="srrr">#REF!</definedName>
    <definedName name="ss" localSheetId="18" hidden="1">'[53]4.9'!#REF!</definedName>
    <definedName name="ss" localSheetId="19" hidden="1">'[53]4.9'!#REF!</definedName>
    <definedName name="ss" localSheetId="22" hidden="1">'[1]4.9'!#REF!</definedName>
    <definedName name="ss" localSheetId="28" hidden="1">'[1]4.9'!#REF!</definedName>
    <definedName name="ss" localSheetId="29" hidden="1">'[1]4.9'!#REF!</definedName>
    <definedName name="ss" localSheetId="30" hidden="1">'[1]4.9'!#REF!</definedName>
    <definedName name="ss" localSheetId="31" hidden="1">'[1]4.9'!#REF!</definedName>
    <definedName name="ss" localSheetId="32" hidden="1">'[2]4.9'!#REF!</definedName>
    <definedName name="ss" localSheetId="3" hidden="1">'[2]4.9'!#REF!</definedName>
    <definedName name="ss" localSheetId="4" hidden="1">'[2]4.9'!#REF!</definedName>
    <definedName name="ss" localSheetId="6" hidden="1">'[1]4.9'!#REF!</definedName>
    <definedName name="ss" localSheetId="11" hidden="1">'[1]4.9'!#REF!</definedName>
    <definedName name="ss" localSheetId="13" hidden="1">'[1]4.9'!#REF!</definedName>
    <definedName name="ss" localSheetId="14" hidden="1">'[1]4.9'!#REF!</definedName>
    <definedName name="ss" hidden="1">'[2]4.9'!#REF!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>#REF!</definedName>
    <definedName name="ssssw" localSheetId="18" hidden="1">'[13]4.9'!#REF!</definedName>
    <definedName name="ssssw" localSheetId="19" hidden="1">'[13]4.9'!#REF!</definedName>
    <definedName name="ssssw" localSheetId="22" hidden="1">'[13]4.9'!#REF!</definedName>
    <definedName name="ssssw" localSheetId="28" hidden="1">'[13]4.9'!#REF!</definedName>
    <definedName name="ssssw" localSheetId="29" hidden="1">'[13]4.9'!#REF!</definedName>
    <definedName name="ssssw" localSheetId="30" hidden="1">'[13]4.9'!#REF!</definedName>
    <definedName name="ssssw" localSheetId="31" hidden="1">'[13]4.9'!#REF!</definedName>
    <definedName name="ssssw" localSheetId="32" hidden="1">'[13]4.9'!#REF!</definedName>
    <definedName name="ssssw" localSheetId="1" hidden="1">'[13]4.9'!#REF!</definedName>
    <definedName name="ssssw" localSheetId="2" hidden="1">'[13]4.9'!#REF!</definedName>
    <definedName name="ssssw" localSheetId="3" hidden="1">'[13]4.9'!#REF!</definedName>
    <definedName name="ssssw" localSheetId="4" hidden="1">'[13]4.9'!#REF!</definedName>
    <definedName name="ssssw" localSheetId="6" hidden="1">'[13]4.9'!#REF!</definedName>
    <definedName name="ssssw" localSheetId="7" hidden="1">'[15]4.9'!#REF!</definedName>
    <definedName name="ssssw" localSheetId="8" hidden="1">'[15]4.9'!#REF!</definedName>
    <definedName name="ssssw" localSheetId="9" hidden="1">'[15]4.9'!#REF!</definedName>
    <definedName name="ssssw" localSheetId="10" hidden="1">'[15]4.9'!#REF!</definedName>
    <definedName name="ssssw" localSheetId="11" hidden="1">'[13]4.9'!#REF!</definedName>
    <definedName name="ssssw" localSheetId="12" hidden="1">'[15]4.9'!#REF!</definedName>
    <definedName name="ssssw" localSheetId="13" hidden="1">'[13]4.9'!#REF!</definedName>
    <definedName name="ssssw" localSheetId="14" hidden="1">'[13]4.9'!#REF!</definedName>
    <definedName name="ssssw" localSheetId="15" hidden="1">'[15]4.9'!#REF!</definedName>
    <definedName name="ssssw" localSheetId="16" hidden="1">'[15]4.9'!#REF!</definedName>
    <definedName name="ssssw" localSheetId="17" hidden="1">'[15]4.9'!#REF!</definedName>
    <definedName name="ssssw" hidden="1">'[13]4.9'!#REF!</definedName>
    <definedName name="state" localSheetId="18">[47]ref!$B$23:$C$38</definedName>
    <definedName name="state" localSheetId="19">[47]ref!$B$23:$C$38</definedName>
    <definedName name="state" localSheetId="20">[48]ref!$B$23:$C$38</definedName>
    <definedName name="state" localSheetId="21">[48]ref!$B$23:$C$38</definedName>
    <definedName name="state" localSheetId="23">[47]ref!$B$23:$C$38</definedName>
    <definedName name="state" localSheetId="24">[47]ref!$B$23:$C$38</definedName>
    <definedName name="state" localSheetId="25">[47]ref!$B$23:$C$38</definedName>
    <definedName name="state" localSheetId="26">[47]ref!$B$23:$C$38</definedName>
    <definedName name="state" localSheetId="27">[47]ref!$B$23:$C$38</definedName>
    <definedName name="state" localSheetId="32">[49]ref!$B$23:$C$38</definedName>
    <definedName name="state" localSheetId="1">[48]ref!$B$23:$C$38</definedName>
    <definedName name="state" localSheetId="2">[48]ref!$B$23:$C$38</definedName>
    <definedName name="state" localSheetId="6">[48]ref!$B$23:$C$38</definedName>
    <definedName name="state" localSheetId="7">[49]ref!$B$23:$C$38</definedName>
    <definedName name="state" localSheetId="8">[49]ref!$B$23:$C$38</definedName>
    <definedName name="state" localSheetId="9">[49]ref!$B$23:$C$38</definedName>
    <definedName name="state" localSheetId="10">[49]ref!$B$23:$C$38</definedName>
    <definedName name="state" localSheetId="12">[49]ref!$B$23:$C$38</definedName>
    <definedName name="state" localSheetId="14">[48]ref!$B$23:$C$38</definedName>
    <definedName name="state" localSheetId="15">[49]ref!$B$23:$C$38</definedName>
    <definedName name="state" localSheetId="16">[49]ref!$B$23:$C$38</definedName>
    <definedName name="state" localSheetId="17">[49]ref!$B$23:$C$38</definedName>
    <definedName name="state">[48]ref!$B$23:$C$38</definedName>
    <definedName name="sz" localSheetId="18" hidden="1">#REF!</definedName>
    <definedName name="sz" localSheetId="19" hidden="1">#REF!</definedName>
    <definedName name="sz" localSheetId="22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hidden="1">#REF!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#REF!</definedName>
    <definedName name="t" localSheetId="23" hidden="1">'[5]4.13'!$E$38:$M$38</definedName>
    <definedName name="t" localSheetId="24" hidden="1">'[5]4.13'!$E$38:$M$38</definedName>
    <definedName name="t" localSheetId="25" hidden="1">'[5]4.13'!$E$38:$M$38</definedName>
    <definedName name="t" localSheetId="26" hidden="1">'[5]4.13'!$E$38:$M$38</definedName>
    <definedName name="t" localSheetId="27" hidden="1">'[5]4.13'!$E$38:$M$38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'[7]4.13'!$E$38:$M$38</definedName>
    <definedName name="t" localSheetId="1" hidden="1">'[6]4.13'!$E$38:$M$38</definedName>
    <definedName name="t" localSheetId="2" hidden="1">'[6]4.13'!$E$38:$M$38</definedName>
    <definedName name="t" localSheetId="3" hidden="1">#REF!</definedName>
    <definedName name="t" localSheetId="4" hidden="1">#REF!</definedName>
    <definedName name="t" localSheetId="6" hidden="1">'[6]4.13'!$E$38:$M$38</definedName>
    <definedName name="t" localSheetId="7" hidden="1">'[7]4.13'!$E$38:$M$38</definedName>
    <definedName name="t" localSheetId="8" hidden="1">'[7]4.13'!$E$38:$M$38</definedName>
    <definedName name="t" localSheetId="9" hidden="1">'[7]4.13'!$E$38:$M$38</definedName>
    <definedName name="t" localSheetId="10" hidden="1">'[7]4.13'!$E$38:$M$38</definedName>
    <definedName name="t" localSheetId="11" hidden="1">#REF!</definedName>
    <definedName name="t" localSheetId="12" hidden="1">'[7]4.13'!$E$38:$M$38</definedName>
    <definedName name="t" localSheetId="13" hidden="1">#REF!</definedName>
    <definedName name="t" localSheetId="14" hidden="1">'[6]4.13'!$E$38:$M$38</definedName>
    <definedName name="t" localSheetId="15" hidden="1">'[7]4.13'!$E$38:$M$38</definedName>
    <definedName name="t" localSheetId="16" hidden="1">'[7]4.13'!$E$38:$M$38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19">#REF!</definedName>
    <definedName name="table" localSheetId="22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>#REF!</definedName>
    <definedName name="table_no" localSheetId="18">[47]ref!$B$23:$E$38</definedName>
    <definedName name="table_no" localSheetId="19">[47]ref!$B$23:$E$38</definedName>
    <definedName name="table_no" localSheetId="20">[48]ref!$B$23:$E$38</definedName>
    <definedName name="table_no" localSheetId="21">[48]ref!$B$23:$E$38</definedName>
    <definedName name="table_no" localSheetId="23">[47]ref!$B$23:$E$38</definedName>
    <definedName name="table_no" localSheetId="24">[47]ref!$B$23:$E$38</definedName>
    <definedName name="table_no" localSheetId="25">[47]ref!$B$23:$E$38</definedName>
    <definedName name="table_no" localSheetId="26">[47]ref!$B$23:$E$38</definedName>
    <definedName name="table_no" localSheetId="27">[47]ref!$B$23:$E$38</definedName>
    <definedName name="table_no" localSheetId="32">[49]ref!$B$23:$E$38</definedName>
    <definedName name="table_no" localSheetId="1">[48]ref!$B$23:$E$38</definedName>
    <definedName name="table_no" localSheetId="2">[48]ref!$B$23:$E$38</definedName>
    <definedName name="table_no" localSheetId="6">[48]ref!$B$23:$E$38</definedName>
    <definedName name="table_no" localSheetId="7">[49]ref!$B$23:$E$38</definedName>
    <definedName name="table_no" localSheetId="8">[49]ref!$B$23:$E$38</definedName>
    <definedName name="table_no" localSheetId="9">[49]ref!$B$23:$E$38</definedName>
    <definedName name="table_no" localSheetId="10">[49]ref!$B$23:$E$38</definedName>
    <definedName name="table_no" localSheetId="12">[49]ref!$B$23:$E$38</definedName>
    <definedName name="table_no" localSheetId="14">[48]ref!$B$23:$E$38</definedName>
    <definedName name="table_no" localSheetId="15">[49]ref!$B$23:$E$38</definedName>
    <definedName name="table_no" localSheetId="16">[49]ref!$B$23:$E$38</definedName>
    <definedName name="table_no" localSheetId="17">[49]ref!$B$23:$E$38</definedName>
    <definedName name="table_no">[48]ref!$B$23:$E$38</definedName>
    <definedName name="table1" localSheetId="18">#REF!</definedName>
    <definedName name="table1" localSheetId="19">#REF!</definedName>
    <definedName name="table1" localSheetId="22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>#REF!</definedName>
    <definedName name="table2" localSheetId="18">#REF!</definedName>
    <definedName name="table2" localSheetId="19">#REF!</definedName>
    <definedName name="table2" localSheetId="22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>#REF!</definedName>
    <definedName name="te" localSheetId="18" hidden="1">'[13]4.9'!#REF!</definedName>
    <definedName name="te" localSheetId="19" hidden="1">'[16]4.9'!#REF!</definedName>
    <definedName name="te" localSheetId="20" hidden="1">'[13]4.9'!#REF!</definedName>
    <definedName name="te" localSheetId="21" hidden="1">'[13]4.9'!#REF!</definedName>
    <definedName name="te" localSheetId="22" hidden="1">'[1]4.9'!#REF!</definedName>
    <definedName name="te" localSheetId="23" hidden="1">'[13]4.9'!#REF!</definedName>
    <definedName name="te" localSheetId="24" hidden="1">'[13]4.9'!#REF!</definedName>
    <definedName name="te" localSheetId="25" hidden="1">'[13]4.9'!#REF!</definedName>
    <definedName name="te" localSheetId="26" hidden="1">'[13]4.9'!#REF!</definedName>
    <definedName name="te" localSheetId="27" hidden="1">'[13]4.9'!#REF!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'[15]4.9'!#REF!</definedName>
    <definedName name="te" localSheetId="1" hidden="1">'[13]4.9'!#REF!</definedName>
    <definedName name="te" localSheetId="2" hidden="1">'[13]4.9'!#REF!</definedName>
    <definedName name="te" localSheetId="3" hidden="1">'[2]4.9'!#REF!</definedName>
    <definedName name="te" localSheetId="4" hidden="1">'[2]4.9'!#REF!</definedName>
    <definedName name="te" localSheetId="6" hidden="1">'[13]4.9'!#REF!</definedName>
    <definedName name="te" localSheetId="7" hidden="1">'[15]4.9'!#REF!</definedName>
    <definedName name="te" localSheetId="8" hidden="1">'[15]4.9'!#REF!</definedName>
    <definedName name="te" localSheetId="9" hidden="1">'[15]4.9'!#REF!</definedName>
    <definedName name="te" localSheetId="10" hidden="1">'[15]4.9'!#REF!</definedName>
    <definedName name="te" localSheetId="11" hidden="1">'[1]4.9'!#REF!</definedName>
    <definedName name="te" localSheetId="12" hidden="1">'[15]4.9'!#REF!</definedName>
    <definedName name="te" localSheetId="13" hidden="1">'[1]4.9'!#REF!</definedName>
    <definedName name="te" localSheetId="14" hidden="1">'[13]4.9'!#REF!</definedName>
    <definedName name="te" localSheetId="15" hidden="1">'[15]4.9'!#REF!</definedName>
    <definedName name="te" localSheetId="16" hidden="1">'[15]4.9'!#REF!</definedName>
    <definedName name="te" localSheetId="17" hidden="1">'[15]4.9'!#REF!</definedName>
    <definedName name="te" hidden="1">'[2]4.9'!#REF!</definedName>
    <definedName name="Ter_a" localSheetId="18" hidden="1">'[13]4.9'!#REF!</definedName>
    <definedName name="Ter_a" localSheetId="19" hidden="1">'[16]4.9'!#REF!</definedName>
    <definedName name="Ter_a" localSheetId="20" hidden="1">'[13]4.9'!#REF!</definedName>
    <definedName name="Ter_a" localSheetId="21" hidden="1">'[13]4.9'!#REF!</definedName>
    <definedName name="Ter_a" localSheetId="22" hidden="1">'[1]4.9'!#REF!</definedName>
    <definedName name="Ter_a" localSheetId="23" hidden="1">'[13]4.9'!#REF!</definedName>
    <definedName name="Ter_a" localSheetId="24" hidden="1">'[13]4.9'!#REF!</definedName>
    <definedName name="Ter_a" localSheetId="25" hidden="1">'[13]4.9'!#REF!</definedName>
    <definedName name="Ter_a" localSheetId="26" hidden="1">'[13]4.9'!#REF!</definedName>
    <definedName name="Ter_a" localSheetId="27" hidden="1">'[13]4.9'!#REF!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'[15]4.9'!#REF!</definedName>
    <definedName name="Ter_a" localSheetId="1" hidden="1">'[13]4.9'!#REF!</definedName>
    <definedName name="Ter_a" localSheetId="2" hidden="1">'[13]4.9'!#REF!</definedName>
    <definedName name="Ter_a" localSheetId="3" hidden="1">'[2]4.9'!#REF!</definedName>
    <definedName name="Ter_a" localSheetId="4" hidden="1">'[2]4.9'!#REF!</definedName>
    <definedName name="Ter_a" localSheetId="6" hidden="1">'[13]4.9'!#REF!</definedName>
    <definedName name="Ter_a" localSheetId="7" hidden="1">'[15]4.9'!#REF!</definedName>
    <definedName name="Ter_a" localSheetId="8" hidden="1">'[15]4.9'!#REF!</definedName>
    <definedName name="Ter_a" localSheetId="9" hidden="1">'[15]4.9'!#REF!</definedName>
    <definedName name="Ter_a" localSheetId="10" hidden="1">'[15]4.9'!#REF!</definedName>
    <definedName name="Ter_a" localSheetId="11" hidden="1">'[1]4.9'!#REF!</definedName>
    <definedName name="Ter_a" localSheetId="12" hidden="1">'[15]4.9'!#REF!</definedName>
    <definedName name="Ter_a" localSheetId="13" hidden="1">'[1]4.9'!#REF!</definedName>
    <definedName name="Ter_a" localSheetId="14" hidden="1">'[13]4.9'!#REF!</definedName>
    <definedName name="Ter_a" localSheetId="15" hidden="1">'[15]4.9'!#REF!</definedName>
    <definedName name="Ter_a" localSheetId="16" hidden="1">'[15]4.9'!#REF!</definedName>
    <definedName name="Ter_a" localSheetId="17" hidden="1">'[15]4.9'!#REF!</definedName>
    <definedName name="Ter_a" hidden="1">'[2]4.9'!#REF!</definedName>
    <definedName name="tes" localSheetId="18" hidden="1">'[13]4.9'!#REF!</definedName>
    <definedName name="tes" localSheetId="19" hidden="1">'[16]4.9'!#REF!</definedName>
    <definedName name="tes" localSheetId="20" hidden="1">'[13]4.9'!#REF!</definedName>
    <definedName name="tes" localSheetId="21" hidden="1">'[13]4.9'!#REF!</definedName>
    <definedName name="tes" localSheetId="22" hidden="1">'[1]4.9'!#REF!</definedName>
    <definedName name="tes" localSheetId="23" hidden="1">'[13]4.9'!#REF!</definedName>
    <definedName name="tes" localSheetId="24" hidden="1">'[13]4.9'!#REF!</definedName>
    <definedName name="tes" localSheetId="25" hidden="1">'[13]4.9'!#REF!</definedName>
    <definedName name="tes" localSheetId="26" hidden="1">'[13]4.9'!#REF!</definedName>
    <definedName name="tes" localSheetId="27" hidden="1">'[13]4.9'!#REF!</definedName>
    <definedName name="tes" localSheetId="28" hidden="1">'[1]4.9'!#REF!</definedName>
    <definedName name="tes" localSheetId="29" hidden="1">'[1]4.9'!#REF!</definedName>
    <definedName name="tes" localSheetId="30" hidden="1">'[1]4.9'!#REF!</definedName>
    <definedName name="tes" localSheetId="31" hidden="1">'[1]4.9'!#REF!</definedName>
    <definedName name="tes" localSheetId="32" hidden="1">'[15]4.9'!#REF!</definedName>
    <definedName name="tes" localSheetId="1" hidden="1">'[13]4.9'!#REF!</definedName>
    <definedName name="tes" localSheetId="2" hidden="1">'[13]4.9'!#REF!</definedName>
    <definedName name="tes" localSheetId="3" hidden="1">'[2]4.9'!#REF!</definedName>
    <definedName name="tes" localSheetId="4" hidden="1">'[2]4.9'!#REF!</definedName>
    <definedName name="tes" localSheetId="6" hidden="1">'[13]4.9'!#REF!</definedName>
    <definedName name="tes" localSheetId="7" hidden="1">'[15]4.9'!#REF!</definedName>
    <definedName name="tes" localSheetId="8" hidden="1">'[15]4.9'!#REF!</definedName>
    <definedName name="tes" localSheetId="9" hidden="1">'[15]4.9'!#REF!</definedName>
    <definedName name="tes" localSheetId="10" hidden="1">'[15]4.9'!#REF!</definedName>
    <definedName name="tes" localSheetId="11" hidden="1">'[1]4.9'!#REF!</definedName>
    <definedName name="tes" localSheetId="12" hidden="1">'[15]4.9'!#REF!</definedName>
    <definedName name="tes" localSheetId="13" hidden="1">'[1]4.9'!#REF!</definedName>
    <definedName name="tes" localSheetId="14" hidden="1">'[13]4.9'!#REF!</definedName>
    <definedName name="tes" localSheetId="15" hidden="1">'[15]4.9'!#REF!</definedName>
    <definedName name="tes" localSheetId="16" hidden="1">'[15]4.9'!#REF!</definedName>
    <definedName name="tes" localSheetId="17" hidden="1">'[15]4.9'!#REF!</definedName>
    <definedName name="tes" hidden="1">'[2]4.9'!#REF!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19">#REF!</definedName>
    <definedName name="tt" localSheetId="22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>#REF!</definedName>
    <definedName name="tttt" localSheetId="18" hidden="1">'[13]4.9'!#REF!</definedName>
    <definedName name="tttt" localSheetId="19" hidden="1">'[13]4.9'!#REF!</definedName>
    <definedName name="tttt" localSheetId="22" hidden="1">'[13]4.9'!#REF!</definedName>
    <definedName name="tttt" localSheetId="28" hidden="1">'[13]4.9'!#REF!</definedName>
    <definedName name="tttt" localSheetId="29" hidden="1">'[13]4.9'!#REF!</definedName>
    <definedName name="tttt" localSheetId="30" hidden="1">'[13]4.9'!#REF!</definedName>
    <definedName name="tttt" localSheetId="31" hidden="1">'[13]4.9'!#REF!</definedName>
    <definedName name="tttt" localSheetId="32" hidden="1">'[13]4.9'!#REF!</definedName>
    <definedName name="tttt" localSheetId="1" hidden="1">'[13]4.9'!#REF!</definedName>
    <definedName name="tttt" localSheetId="2" hidden="1">'[13]4.9'!#REF!</definedName>
    <definedName name="tttt" localSheetId="3" hidden="1">'[13]4.9'!#REF!</definedName>
    <definedName name="tttt" localSheetId="4" hidden="1">'[13]4.9'!#REF!</definedName>
    <definedName name="tttt" localSheetId="6" hidden="1">'[13]4.9'!#REF!</definedName>
    <definedName name="tttt" localSheetId="7" hidden="1">'[15]4.9'!#REF!</definedName>
    <definedName name="tttt" localSheetId="8" hidden="1">'[15]4.9'!#REF!</definedName>
    <definedName name="tttt" localSheetId="9" hidden="1">'[15]4.9'!#REF!</definedName>
    <definedName name="tttt" localSheetId="10" hidden="1">'[15]4.9'!#REF!</definedName>
    <definedName name="tttt" localSheetId="11" hidden="1">'[13]4.9'!#REF!</definedName>
    <definedName name="tttt" localSheetId="12" hidden="1">'[15]4.9'!#REF!</definedName>
    <definedName name="tttt" localSheetId="13" hidden="1">'[13]4.9'!#REF!</definedName>
    <definedName name="tttt" localSheetId="14" hidden="1">'[13]4.9'!#REF!</definedName>
    <definedName name="tttt" localSheetId="15" hidden="1">'[15]4.9'!#REF!</definedName>
    <definedName name="tttt" localSheetId="16" hidden="1">'[15]4.9'!#REF!</definedName>
    <definedName name="tttt" localSheetId="17" hidden="1">'[15]4.9'!#REF!</definedName>
    <definedName name="tttt" hidden="1">'[13]4.9'!#REF!</definedName>
    <definedName name="tttww" localSheetId="18">#REF!</definedName>
    <definedName name="tttww" localSheetId="19">#REF!</definedName>
    <definedName name="tttww" localSheetId="22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10" hidden="1">#REF!</definedName>
    <definedName name="uuu" localSheetId="11" hidden="1">#REF!</definedName>
    <definedName name="uuu" localSheetId="13" hidden="1">#REF!</definedName>
    <definedName name="uuu" localSheetId="14" hidden="1">#REF!</definedName>
    <definedName name="uuu" localSheetId="17" hidden="1">#REF!</definedName>
    <definedName name="uuu" hidden="1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3">#REF!</definedName>
    <definedName name="uuuuu" localSheetId="14">#REF!</definedName>
    <definedName name="uuuuu" localSheetId="17">#REF!</definedName>
    <definedName name="uuuuu">#REF!</definedName>
    <definedName name="v" localSheetId="18" hidden="1">'[13]4.3'!#REF!</definedName>
    <definedName name="v" localSheetId="19" hidden="1">'[13]4.3'!#REF!</definedName>
    <definedName name="v" localSheetId="22" hidden="1">'[13]4.3'!#REF!</definedName>
    <definedName name="v" localSheetId="28" hidden="1">'[13]4.3'!#REF!</definedName>
    <definedName name="v" localSheetId="29" hidden="1">'[13]4.3'!#REF!</definedName>
    <definedName name="v" localSheetId="30" hidden="1">'[13]4.3'!#REF!</definedName>
    <definedName name="v" localSheetId="31" hidden="1">'[13]4.3'!#REF!</definedName>
    <definedName name="v" localSheetId="32" hidden="1">'[13]4.3'!#REF!</definedName>
    <definedName name="v" localSheetId="1" hidden="1">'[13]4.3'!#REF!</definedName>
    <definedName name="v" localSheetId="2" hidden="1">'[13]4.3'!#REF!</definedName>
    <definedName name="v" localSheetId="3" hidden="1">'[13]4.3'!#REF!</definedName>
    <definedName name="v" localSheetId="4" hidden="1">'[13]4.3'!#REF!</definedName>
    <definedName name="v" localSheetId="6" hidden="1">'[13]4.3'!#REF!</definedName>
    <definedName name="v" localSheetId="7" hidden="1">'[15]4.3'!#REF!</definedName>
    <definedName name="v" localSheetId="8" hidden="1">'[15]4.3'!#REF!</definedName>
    <definedName name="v" localSheetId="9" hidden="1">'[15]4.3'!#REF!</definedName>
    <definedName name="v" localSheetId="10" hidden="1">'[15]4.3'!#REF!</definedName>
    <definedName name="v" localSheetId="11" hidden="1">'[13]4.3'!#REF!</definedName>
    <definedName name="v" localSheetId="12" hidden="1">'[15]4.3'!#REF!</definedName>
    <definedName name="v" localSheetId="13" hidden="1">'[13]4.3'!#REF!</definedName>
    <definedName name="v" localSheetId="14" hidden="1">'[13]4.3'!#REF!</definedName>
    <definedName name="v" localSheetId="15" hidden="1">'[15]4.3'!#REF!</definedName>
    <definedName name="v" localSheetId="16" hidden="1">'[15]4.3'!#REF!</definedName>
    <definedName name="v" localSheetId="17" hidden="1">'[15]4.3'!#REF!</definedName>
    <definedName name="v" hidden="1">'[13]4.3'!#REF!</definedName>
    <definedName name="vbcbvc" localSheetId="18">#REF!</definedName>
    <definedName name="vbcbvc" localSheetId="19">#REF!</definedName>
    <definedName name="vbcbvc" localSheetId="22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>#REF!</definedName>
    <definedName name="vbv" localSheetId="18">#REF!</definedName>
    <definedName name="vbv" localSheetId="19">#REF!</definedName>
    <definedName name="vbv" localSheetId="22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>#REF!</definedName>
    <definedName name="vcb" localSheetId="18">#REF!</definedName>
    <definedName name="vcb" localSheetId="19">#REF!</definedName>
    <definedName name="vcb" localSheetId="22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10">#REF!</definedName>
    <definedName name="vcc" localSheetId="11">#REF!</definedName>
    <definedName name="vcc" localSheetId="13">#REF!</definedName>
    <definedName name="vcc" localSheetId="14">#REF!</definedName>
    <definedName name="vcc" localSheetId="17">#REF!</definedName>
    <definedName name="vcc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10">#REF!</definedName>
    <definedName name="vcvc" localSheetId="11">#REF!</definedName>
    <definedName name="vcvc" localSheetId="13">#REF!</definedName>
    <definedName name="vcvc" localSheetId="14">#REF!</definedName>
    <definedName name="vcvc" localSheetId="17">#REF!</definedName>
    <definedName name="vcvc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10">#REF!</definedName>
    <definedName name="vcx" localSheetId="11">#REF!</definedName>
    <definedName name="vcx" localSheetId="13">#REF!</definedName>
    <definedName name="vcx" localSheetId="14">#REF!</definedName>
    <definedName name="vcx" localSheetId="17">#REF!</definedName>
    <definedName name="vcx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10" hidden="1">#REF!</definedName>
    <definedName name="vdfvd" localSheetId="11" hidden="1">#REF!</definedName>
    <definedName name="vdfvd" localSheetId="13" hidden="1">#REF!</definedName>
    <definedName name="vdfvd" localSheetId="14" hidden="1">#REF!</definedName>
    <definedName name="vdfvd" localSheetId="17" hidden="1">#REF!</definedName>
    <definedName name="vdfvd" hidden="1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3">#REF!</definedName>
    <definedName name="w" localSheetId="14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10" hidden="1">#REF!</definedName>
    <definedName name="WD" localSheetId="11" hidden="1">#REF!</definedName>
    <definedName name="WD" localSheetId="13" hidden="1">#REF!</definedName>
    <definedName name="WD" localSheetId="14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29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10">#REF!</definedName>
    <definedName name="WeekDishes" localSheetId="11">#REF!</definedName>
    <definedName name="WeekDishes" localSheetId="13">#REF!</definedName>
    <definedName name="WeekDishes" localSheetId="14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29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10">#REF!</definedName>
    <definedName name="WeekIngredients" localSheetId="11">#REF!</definedName>
    <definedName name="WeekIngredients" localSheetId="13">#REF!</definedName>
    <definedName name="WeekIngredients" localSheetId="14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29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10">#REF!</definedName>
    <definedName name="WeekIngredients_temp" localSheetId="11">#REF!</definedName>
    <definedName name="WeekIngredients_temp" localSheetId="13">#REF!</definedName>
    <definedName name="WeekIngredients_temp" localSheetId="14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29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10">#REF!</definedName>
    <definedName name="WeekIngredients_tempCriteria" localSheetId="11">#REF!</definedName>
    <definedName name="WeekIngredients_tempCriteria" localSheetId="13">#REF!</definedName>
    <definedName name="WeekIngredients_tempCriteria" localSheetId="14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29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10">#REF!</definedName>
    <definedName name="WeekIngredientsCriteria" localSheetId="11">#REF!</definedName>
    <definedName name="WeekIngredientsCriteria" localSheetId="13">#REF!</definedName>
    <definedName name="WeekIngredientsCriteria" localSheetId="14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29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10">#REF!</definedName>
    <definedName name="WeekPlan" localSheetId="11">#REF!</definedName>
    <definedName name="WeekPlan" localSheetId="13">#REF!</definedName>
    <definedName name="WeekPlan" localSheetId="14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29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10">#REF!</definedName>
    <definedName name="WeekPlanCriteria" localSheetId="11">#REF!</definedName>
    <definedName name="WeekPlanCriteria" localSheetId="13">#REF!</definedName>
    <definedName name="WeekPlanCriteria" localSheetId="14">#REF!</definedName>
    <definedName name="WeekPlanCriteria" localSheetId="17">#REF!</definedName>
    <definedName name="WeekPlanCriteria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7">#REF!</definedName>
    <definedName name="wwvvv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7">#REF!</definedName>
    <definedName name="wwwq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3">#REF!</definedName>
    <definedName name="x" localSheetId="14">#REF!</definedName>
    <definedName name="x" localSheetId="17">#REF!</definedName>
    <definedName name="x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10">#REF!</definedName>
    <definedName name="xcz" localSheetId="11">#REF!</definedName>
    <definedName name="xcz" localSheetId="13">#REF!</definedName>
    <definedName name="xcz" localSheetId="14">#REF!</definedName>
    <definedName name="xcz" localSheetId="17">#REF!</definedName>
    <definedName name="xcz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10">#REF!</definedName>
    <definedName name="xxx" localSheetId="11">#REF!</definedName>
    <definedName name="xxx" localSheetId="13">#REF!</definedName>
    <definedName name="xxx" localSheetId="14">#REF!</definedName>
    <definedName name="xxx" localSheetId="17">#REF!</definedName>
    <definedName name="xxx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10" hidden="1">#REF!</definedName>
    <definedName name="xxxa" localSheetId="11" hidden="1">#REF!</definedName>
    <definedName name="xxxa" localSheetId="13" hidden="1">#REF!</definedName>
    <definedName name="xxxa" localSheetId="14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10" hidden="1">#REF!</definedName>
    <definedName name="xzcx" localSheetId="11" hidden="1">#REF!</definedName>
    <definedName name="xzcx" localSheetId="13" hidden="1">#REF!</definedName>
    <definedName name="xzcx" localSheetId="14" hidden="1">#REF!</definedName>
    <definedName name="xzcx" localSheetId="17" hidden="1">#REF!</definedName>
    <definedName name="xzcx" hidden="1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3">#REF!</definedName>
    <definedName name="y" localSheetId="14">#REF!</definedName>
    <definedName name="y" localSheetId="17">#REF!</definedName>
    <definedName name="y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3">#REF!</definedName>
    <definedName name="ya" localSheetId="14">#REF!</definedName>
    <definedName name="ya" localSheetId="17">#REF!</definedName>
    <definedName name="ya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3">#REF!</definedName>
    <definedName name="yaa" localSheetId="14">#REF!</definedName>
    <definedName name="yaa" localSheetId="17">#REF!</definedName>
    <definedName name="yaa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3">#REF!</definedName>
    <definedName name="yaaa" localSheetId="14">#REF!</definedName>
    <definedName name="yaaa" localSheetId="17">#REF!</definedName>
    <definedName name="yaaa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3">#REF!</definedName>
    <definedName name="yi" localSheetId="14">#REF!</definedName>
    <definedName name="yi" localSheetId="17">#REF!</definedName>
    <definedName name="yi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10">#REF!</definedName>
    <definedName name="yyy" localSheetId="11">#REF!</definedName>
    <definedName name="yyy" localSheetId="13">#REF!</definedName>
    <definedName name="yyy" localSheetId="14">#REF!</definedName>
    <definedName name="yyy" localSheetId="17">#REF!</definedName>
    <definedName name="yyy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3">#REF!</definedName>
    <definedName name="Z" localSheetId="14">#REF!</definedName>
    <definedName name="Z" localSheetId="17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5" l="1"/>
  <c r="F30" i="15"/>
  <c r="D25" i="69" l="1"/>
  <c r="E25" i="69"/>
  <c r="D26" i="69"/>
  <c r="E26" i="69"/>
  <c r="D27" i="69"/>
  <c r="E27" i="69"/>
  <c r="D28" i="69"/>
  <c r="E28" i="69"/>
  <c r="C26" i="69"/>
  <c r="C27" i="69"/>
  <c r="C28" i="69"/>
  <c r="C25" i="69"/>
  <c r="E36" i="69"/>
  <c r="D36" i="69"/>
  <c r="C36" i="69"/>
  <c r="D30" i="69"/>
  <c r="D22" i="69" s="1"/>
  <c r="E30" i="69"/>
  <c r="E22" i="69" s="1"/>
  <c r="C30" i="69"/>
  <c r="C22" i="69" l="1"/>
  <c r="D39" i="41"/>
  <c r="E39" i="41"/>
  <c r="D26" i="41"/>
  <c r="E26" i="41"/>
  <c r="C8" i="14"/>
  <c r="E20" i="15"/>
  <c r="E25" i="15"/>
  <c r="D25" i="15"/>
  <c r="C25" i="15"/>
  <c r="E18" i="30"/>
  <c r="E8" i="30"/>
  <c r="D8" i="63"/>
  <c r="C8" i="63"/>
  <c r="E8" i="63"/>
  <c r="C39" i="41" l="1"/>
  <c r="C26" i="41"/>
  <c r="E16" i="66"/>
  <c r="D16" i="66"/>
  <c r="C16" i="66"/>
  <c r="D11" i="66"/>
  <c r="E11" i="66"/>
  <c r="C11" i="66"/>
  <c r="E34" i="41"/>
  <c r="E21" i="41"/>
  <c r="E8" i="14"/>
  <c r="D8" i="14"/>
  <c r="E29" i="21"/>
  <c r="D20" i="33"/>
  <c r="E20" i="33"/>
  <c r="C20" i="33"/>
  <c r="E44" i="4"/>
  <c r="E32" i="4"/>
  <c r="E8" i="4"/>
  <c r="E31" i="13"/>
  <c r="E11" i="2"/>
  <c r="E41" i="15"/>
  <c r="E30" i="15"/>
  <c r="D52" i="56"/>
  <c r="C52" i="56"/>
  <c r="D8" i="56"/>
  <c r="C8" i="56"/>
  <c r="D42" i="55"/>
  <c r="C42" i="55"/>
  <c r="D21" i="55"/>
  <c r="C21" i="55"/>
  <c r="C31" i="13"/>
  <c r="D31" i="13"/>
  <c r="D11" i="2"/>
  <c r="C11" i="2"/>
  <c r="D45" i="11"/>
  <c r="D41" i="15"/>
  <c r="C34" i="41"/>
  <c r="D34" i="41"/>
  <c r="C30" i="18"/>
  <c r="D30" i="18"/>
  <c r="D20" i="18"/>
  <c r="C20" i="18"/>
  <c r="D13" i="33"/>
  <c r="D21" i="41"/>
  <c r="C21" i="41"/>
  <c r="C13" i="33"/>
  <c r="D18" i="30"/>
  <c r="C18" i="30"/>
  <c r="D8" i="30"/>
  <c r="C41" i="15"/>
  <c r="D30" i="15"/>
  <c r="C30" i="15"/>
  <c r="D20" i="15"/>
  <c r="C20" i="15"/>
  <c r="D44" i="4"/>
  <c r="C44" i="4"/>
  <c r="C42" i="4"/>
  <c r="C32" i="4"/>
  <c r="D32" i="4"/>
  <c r="C24" i="4"/>
  <c r="C20" i="4" s="1"/>
  <c r="C22" i="4"/>
  <c r="C18" i="4"/>
  <c r="C17" i="4"/>
  <c r="C15" i="4"/>
  <c r="C12" i="4"/>
  <c r="C11" i="4"/>
  <c r="C10" i="4"/>
  <c r="D8" i="4"/>
  <c r="C8" i="4" l="1"/>
</calcChain>
</file>

<file path=xl/sharedStrings.xml><?xml version="1.0" encoding="utf-8"?>
<sst xmlns="http://schemas.openxmlformats.org/spreadsheetml/2006/main" count="1879" uniqueCount="914">
  <si>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</si>
  <si>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</si>
  <si>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</si>
  <si>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</si>
  <si>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</si>
  <si>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</si>
  <si>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</si>
  <si>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</si>
  <si>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</si>
  <si>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</si>
  <si>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</si>
  <si>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</si>
  <si>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</si>
  <si>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</si>
  <si>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</si>
  <si>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</si>
  <si>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</si>
  <si>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</si>
  <si>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</si>
  <si>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</si>
  <si>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</si>
  <si>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</si>
  <si>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</si>
  <si>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</si>
  <si>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</si>
  <si>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</si>
  <si>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</si>
  <si>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</si>
  <si>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</si>
  <si>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</si>
  <si>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</si>
  <si>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</si>
  <si>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</si>
  <si>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</si>
  <si>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</si>
  <si>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</si>
  <si>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</si>
  <si>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</si>
  <si>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</si>
  <si>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</si>
  <si>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</si>
  <si>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</si>
  <si>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</si>
  <si>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</si>
  <si>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</si>
  <si>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</si>
  <si>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</si>
  <si>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</si>
  <si>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</si>
  <si>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</si>
  <si>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</si>
  <si>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</si>
  <si>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</si>
  <si>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</si>
  <si>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</si>
  <si>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</si>
  <si>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</si>
  <si>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</si>
  <si>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</si>
  <si>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</si>
  <si>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</si>
  <si>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</si>
  <si>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</si>
  <si>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</si>
  <si>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</si>
  <si>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</si>
  <si>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</si>
  <si>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</si>
  <si>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</si>
  <si>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</si>
  <si>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</si>
  <si>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Sekolah rendah</t>
  </si>
  <si>
    <t>Primary school</t>
  </si>
  <si>
    <t>Sekolah Rendah Agama Negeri (SRAN)</t>
  </si>
  <si>
    <t>Sekolah Rendah Agama Rakyat (SRAR)</t>
  </si>
  <si>
    <t>Sekolah menengah</t>
  </si>
  <si>
    <t>Secondary school</t>
  </si>
  <si>
    <t>Sekolah Menengah Agama Rakyat (SMAR)</t>
  </si>
  <si>
    <t>Bilangan guru</t>
  </si>
  <si>
    <t>Number of teachers</t>
  </si>
  <si>
    <t>Sekolah Menengah Agama Negeri (SMAN)</t>
  </si>
  <si>
    <t>Bilangan murid</t>
  </si>
  <si>
    <t>Number of pupils</t>
  </si>
  <si>
    <t>Sumber: Jabatan Kemajuan Islam Malaysia</t>
  </si>
  <si>
    <t>Source: Department of Islamic Development Malaysia</t>
  </si>
  <si>
    <t>1. Data seperti pada 30 Jun</t>
  </si>
  <si>
    <t>State Religious Primary School</t>
  </si>
  <si>
    <t>People Religious Primary School</t>
  </si>
  <si>
    <t>2. Sekolah Agama adalah di bawah seliaan Jabatan Agama Islam Negeri</t>
  </si>
  <si>
    <t xml:space="preserve">    Religious School supervised by State Islamic Department</t>
  </si>
  <si>
    <t>State Religious Secondary School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</si>
  <si>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</si>
  <si>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</si>
  <si>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</si>
  <si>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</si>
  <si>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</si>
  <si>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</si>
  <si>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</si>
  <si>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</si>
  <si>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</si>
  <si>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</si>
  <si>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</si>
  <si>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</si>
  <si>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Jumlah kematian yang disahkan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</si>
  <si>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</si>
  <si>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</si>
  <si>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</si>
  <si>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</si>
  <si>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</si>
  <si>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</si>
  <si>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</si>
  <si>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</si>
  <si>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</si>
  <si>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</si>
  <si>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</si>
  <si>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</si>
  <si>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</si>
  <si>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</si>
  <si>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</si>
  <si>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</si>
  <si>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</si>
  <si>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</si>
  <si>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</si>
  <si>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</si>
  <si>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</si>
  <si>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</si>
  <si>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</si>
  <si>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</si>
  <si>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</si>
  <si>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</si>
  <si>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</si>
  <si>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</si>
  <si>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</si>
  <si>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</si>
  <si>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</si>
  <si>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</si>
  <si>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</si>
  <si>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</si>
  <si>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</si>
  <si>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</si>
  <si>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</si>
  <si>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</si>
  <si>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</si>
  <si>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</si>
  <si>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</si>
  <si>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</si>
  <si>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Warganegara</t>
  </si>
  <si>
    <t>Bumiputera</t>
  </si>
  <si>
    <t>Bukan warganegara</t>
  </si>
  <si>
    <t>Bilangan penagih dadah</t>
  </si>
  <si>
    <t>Number of drug addicts</t>
  </si>
  <si>
    <t>Bilangan premis penginapan</t>
  </si>
  <si>
    <t>JPJ Cawangan Langkawi</t>
  </si>
  <si>
    <t>Bilangan pendaftaran kenderaan baharu mengikut cawangan</t>
  </si>
  <si>
    <t>Number of newly registered motor vehicle by branch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</si>
  <si>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</si>
  <si>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</si>
  <si>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</si>
  <si>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</si>
  <si>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</si>
  <si>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</si>
  <si>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</si>
  <si>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</si>
  <si>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</si>
  <si>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</si>
  <si>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</si>
  <si>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</si>
  <si>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</si>
  <si>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</si>
  <si>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</si>
  <si>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</si>
  <si>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Lain-lain</t>
  </si>
  <si>
    <t>Others</t>
  </si>
  <si>
    <t>Kemudahan bekalan elektrik (%)</t>
  </si>
  <si>
    <t>Kemudahan bekalan elektrik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</si>
  <si>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</si>
  <si>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</si>
  <si>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</si>
  <si>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</si>
  <si>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</si>
  <si>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</si>
  <si>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</si>
  <si>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Number of  Malaysiaku Club</t>
  </si>
  <si>
    <t>Number of Rural Community Centre</t>
  </si>
  <si>
    <t>Ministry of Rural Development</t>
  </si>
  <si>
    <t>Perlombongan dan pengkuarian</t>
  </si>
  <si>
    <t>Mining and quarrying</t>
  </si>
  <si>
    <t>Nilai eksport dan import mengikut pintu keluar dan masuk</t>
  </si>
  <si>
    <t>n.a</t>
  </si>
  <si>
    <t>Estet</t>
  </si>
  <si>
    <t>Ha Merujuk kepada Hektar</t>
  </si>
  <si>
    <t xml:space="preserve">  Includes Kulim</t>
  </si>
  <si>
    <t>Tanaman</t>
  </si>
  <si>
    <t>Crops</t>
  </si>
  <si>
    <t>Pengeluaran sayur-sayuran utama (Mt)</t>
  </si>
  <si>
    <t>Production of main vegetables</t>
  </si>
  <si>
    <t>Pengeluaran tanaman industri (Mt)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</si>
  <si>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</si>
  <si>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</si>
  <si>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</si>
  <si>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</si>
  <si>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</si>
  <si>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</si>
  <si>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</si>
  <si>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</si>
  <si>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</si>
  <si>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</si>
  <si>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</si>
  <si>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</si>
  <si>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</si>
  <si>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</si>
  <si>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</si>
  <si>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</si>
  <si>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</si>
  <si>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</si>
  <si>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</si>
  <si>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</si>
  <si>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</si>
  <si>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</si>
  <si>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</si>
  <si>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</si>
  <si>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</si>
  <si>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</si>
  <si>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</si>
  <si>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</si>
  <si>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</si>
  <si>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</si>
  <si>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</si>
  <si>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</si>
  <si>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</si>
  <si>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</si>
  <si>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</si>
  <si>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</si>
  <si>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</si>
  <si>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</si>
  <si>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Pengeluaran akuakultur air tawar mengikut sistem ternakan</t>
  </si>
  <si>
    <t>Pengeluaran akuakultur air payau mengikut sistem ternakan</t>
  </si>
  <si>
    <t>Sumber: Jabatan Perikanan Malaysia</t>
  </si>
  <si>
    <t>Source: Department of Fisheries Malaysia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</si>
  <si>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</si>
  <si>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</si>
  <si>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</si>
  <si>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</si>
  <si>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</si>
  <si>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</si>
  <si>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</si>
  <si>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</si>
  <si>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</si>
  <si>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>Kementerian Komunikasi dan Multimedia Malaysia</t>
  </si>
  <si>
    <t>Ministry of Communications and Multimedia Malaysia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</si>
  <si>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</si>
  <si>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</si>
  <si>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</si>
  <si>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</si>
  <si>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</si>
  <si>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</si>
  <si>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</si>
  <si>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</si>
  <si>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(Mt)</t>
  </si>
  <si>
    <t>Disease of the liver</t>
  </si>
  <si>
    <t>Revenue of assessment tax (RM Million)</t>
  </si>
  <si>
    <t>Hasil cukai taksiran (RM juta)</t>
  </si>
  <si>
    <t>Sumber: Kementerian Pendidikan Malaysia</t>
  </si>
  <si>
    <t>Source: Ministry of Education Malaysia</t>
  </si>
  <si>
    <t>2. Data termasuk sekolah bantuan kerajaan</t>
  </si>
  <si>
    <t xml:space="preserve">    Data includes government-aided schools</t>
  </si>
  <si>
    <t>Bilangan kampung Desa Lestari</t>
  </si>
  <si>
    <t>Bilangan usahawan Satu Daerah Satu Industri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</si>
  <si>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</si>
  <si>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</si>
  <si>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</si>
  <si>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</si>
  <si>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>Statistik CCTV di kawasan Pihak Berkuasa Tempatan (PBT)</t>
  </si>
  <si>
    <t>Statistics on CCTV in Local Authority (LA) area</t>
  </si>
  <si>
    <t>Sumber: Jabatan Ukur dan Pemetaan Malaysia</t>
  </si>
  <si>
    <t>Pneumonia</t>
  </si>
  <si>
    <t>Ischaemic heart diseases</t>
  </si>
  <si>
    <t>Transport accidents</t>
  </si>
  <si>
    <t>Cerebrovascular diseases</t>
  </si>
  <si>
    <t xml:space="preserve">  Includes Kuala Muda, Kubang Pasu, Kulim and Padang Terap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</si>
  <si>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</si>
  <si>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</si>
  <si>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</si>
  <si>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</si>
  <si>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</si>
  <si>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</si>
  <si>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</si>
  <si>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Mt Merujuk kepada Tan Metrik</t>
  </si>
  <si>
    <t>Statistik utama tenaga buruh</t>
  </si>
  <si>
    <t>Principal statistics of labour force</t>
  </si>
  <si>
    <t>Luar tenaga buruh ('000)</t>
  </si>
  <si>
    <t>Outside labour force</t>
  </si>
  <si>
    <t xml:space="preserve">n.a - data tidak tersedia/berkenaan </t>
  </si>
  <si>
    <t>Data is not available/applicable</t>
  </si>
  <si>
    <t xml:space="preserve">   Preliminary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</si>
  <si>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</si>
  <si>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</si>
  <si>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</si>
  <si>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</si>
  <si>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</si>
  <si>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</si>
  <si>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</si>
  <si>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Accommodation and food and beverage service activities</t>
  </si>
  <si>
    <t>Maklumat dan komunikasi</t>
  </si>
  <si>
    <t>Information and communication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</si>
  <si>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</si>
  <si>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</si>
  <si>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</si>
  <si>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</si>
  <si>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Kesenian, hiburan dan rekreasi</t>
  </si>
  <si>
    <t>Arts, entertainment and recreation</t>
  </si>
  <si>
    <t>Aktiviti badan dan pertubuhan luar wilayah</t>
  </si>
  <si>
    <t>Number of schools</t>
  </si>
  <si>
    <t>0.0 shows the value is less than 0.05 per cent</t>
  </si>
  <si>
    <t xml:space="preserve">  Health clinics includes maternal and child health clinics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</si>
  <si>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</si>
  <si>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</si>
  <si>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</si>
  <si>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</si>
  <si>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</si>
  <si>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</si>
  <si>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</si>
  <si>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</si>
  <si>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</si>
  <si>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</si>
  <si>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</si>
  <si>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</si>
  <si>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</si>
  <si>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 xml:space="preserve"> Hearing</t>
  </si>
  <si>
    <t>Pertuturan</t>
  </si>
  <si>
    <t xml:space="preserve"> Speech</t>
  </si>
  <si>
    <t>Fizikal</t>
  </si>
  <si>
    <t>Pembelajaran</t>
  </si>
  <si>
    <t>Learning disability</t>
  </si>
  <si>
    <t>Multiple disabilities</t>
  </si>
  <si>
    <t>Number of  District Police Headquarters</t>
  </si>
  <si>
    <t>Number of road accidents</t>
  </si>
  <si>
    <t>House break-in and theft</t>
  </si>
  <si>
    <t>Source: Royal Malaysia Police</t>
  </si>
  <si>
    <t>Estimated amount saved (RM million)</t>
  </si>
  <si>
    <t>Number of parole district offices</t>
  </si>
  <si>
    <t>Number of parolees</t>
  </si>
  <si>
    <t xml:space="preserve">Number of homestay clusters </t>
  </si>
  <si>
    <t>Number of Desa Lestari villages</t>
  </si>
  <si>
    <t>Number of Rural Internet Centres</t>
  </si>
  <si>
    <t>Number of Citizen Information Centres</t>
  </si>
  <si>
    <t>Kementerian Perumahan dan Kerajaan Tempatan</t>
  </si>
  <si>
    <t>Exports and imports value by exit and entry points</t>
  </si>
  <si>
    <t>Pelaburan domestik</t>
  </si>
  <si>
    <t>Pelaburan asing</t>
  </si>
  <si>
    <t>Ternakan</t>
  </si>
  <si>
    <t>Livestock</t>
  </si>
  <si>
    <t>Fisheries</t>
  </si>
  <si>
    <t>Perhutanan dan pembalakan</t>
  </si>
  <si>
    <t>Forestry and logging</t>
  </si>
  <si>
    <t>Perikanan</t>
  </si>
  <si>
    <t>Sumber: Kementerian Pertanian dan Industri Makanan Malaysia</t>
  </si>
  <si>
    <t>Source: Ministry of Agriculture and Food Industry Malaysia</t>
  </si>
  <si>
    <t>Freshwater aquaculture production by culture system</t>
  </si>
  <si>
    <t>Brackishwater aquaculture production by culture system</t>
  </si>
  <si>
    <t>Electricity, gas, steam and air conditioning supply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</si>
  <si>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</si>
  <si>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</si>
  <si>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</si>
  <si>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</si>
  <si>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Penginapan</t>
  </si>
  <si>
    <t>Accommodation</t>
  </si>
  <si>
    <t>Makanan &amp; minuman</t>
  </si>
  <si>
    <t>Food &amp; beverage</t>
  </si>
  <si>
    <t>Maklumat &amp; komunikasi</t>
  </si>
  <si>
    <t>Information &amp; communication</t>
  </si>
  <si>
    <t>Kewangan</t>
  </si>
  <si>
    <t>Finance</t>
  </si>
  <si>
    <t>Hartanah</t>
  </si>
  <si>
    <t xml:space="preserve">Real estate </t>
  </si>
  <si>
    <t>Profesional, saintifik &amp; teknikal</t>
  </si>
  <si>
    <t>Professional, scientific &amp; technical</t>
  </si>
  <si>
    <t>Pentadbiran &amp; khidmat sokongan</t>
  </si>
  <si>
    <t>Kesihatan &amp; kerja sosial</t>
  </si>
  <si>
    <t>Health &amp; social work</t>
  </si>
  <si>
    <t>Kesenian, hiburan &amp; rekreasi</t>
  </si>
  <si>
    <t>Art, entertainment &amp; recreation</t>
  </si>
  <si>
    <t>Persendirian &amp; lain-lain aktiviti</t>
  </si>
  <si>
    <t>Personal and other activities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</si>
  <si>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</si>
  <si>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</si>
  <si>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</si>
  <si>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</si>
  <si>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</si>
  <si>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</si>
  <si>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</si>
  <si>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</si>
  <si>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</si>
  <si>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</si>
  <si>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Chronic lower respiratory diseases</t>
  </si>
  <si>
    <t>Citizens</t>
  </si>
  <si>
    <t>Administrative &amp; support services</t>
  </si>
  <si>
    <t>Water supply; sewerage, waste management and remediation activities</t>
  </si>
  <si>
    <t>Transportation and storage</t>
  </si>
  <si>
    <t>Penginapan dan aktiviti perkhidmatan makanan dan minuman</t>
  </si>
  <si>
    <t>Human health and social work activities</t>
  </si>
  <si>
    <t>Activities of extraterritorial organizations and bodies</t>
  </si>
  <si>
    <t>Data includes Voluntary Retirement and Voluntary Retrenchment (VSS)</t>
  </si>
  <si>
    <t xml:space="preserve">   Includes vehicles such as caravans, government &amp; private fire vehicles, driving school vehicles, hearse, vehicle for disabled person</t>
  </si>
  <si>
    <t>Type of watersupply</t>
  </si>
  <si>
    <t>Accessibility to electricity supply</t>
  </si>
  <si>
    <t>Garbage collection facility</t>
  </si>
  <si>
    <t>Bilangan kumulatif Orang Kurang Upaya (OKU) yang berdaftar</t>
  </si>
  <si>
    <t>mengikut kategori ketidakupayaan</t>
  </si>
  <si>
    <t>Kecurian lain</t>
  </si>
  <si>
    <t xml:space="preserve">  Preliminary</t>
  </si>
  <si>
    <t>Labour Force Statistics by administrative district to be used with caution due to high relative standard error (RSE)</t>
  </si>
  <si>
    <t>Aktiviti hartanah</t>
  </si>
  <si>
    <t>Real estate activities</t>
  </si>
  <si>
    <t>Aktiviti profesional, saintifik dan teknikal</t>
  </si>
  <si>
    <t>Professional, scientific and technical activities</t>
  </si>
  <si>
    <t>Bilangan Pusat Internet Komuniti</t>
  </si>
  <si>
    <t>Number of Community Internet Centres</t>
  </si>
  <si>
    <t>Median house price trend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</si>
  <si>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</si>
  <si>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</si>
  <si>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</si>
  <si>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</si>
  <si>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</si>
  <si>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</si>
  <si>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</si>
  <si>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</si>
  <si>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</si>
  <si>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</si>
  <si>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</si>
  <si>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</si>
  <si>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</si>
  <si>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</si>
  <si>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</si>
  <si>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</si>
  <si>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</si>
  <si>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</si>
  <si>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</si>
  <si>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</si>
  <si>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</si>
  <si>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</si>
  <si>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</si>
  <si>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</si>
  <si>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</si>
  <si>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</si>
  <si>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</si>
  <si>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</si>
  <si>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</si>
  <si>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Statistik program baik pulih rumah daif di bandar</t>
  </si>
  <si>
    <t>Statistics of poor house repair programme in town</t>
  </si>
  <si>
    <t>Statistik program pemerkasaan ekonomi komuniti bandar</t>
  </si>
  <si>
    <t>Diabetes mellitus</t>
  </si>
  <si>
    <t>Sakit tua 65 tahun dan lebih</t>
  </si>
  <si>
    <t>Jumlah kematian yang tidak disahkan</t>
  </si>
  <si>
    <t>Penyakit jantung iskemia</t>
  </si>
  <si>
    <t>Kencing manis</t>
  </si>
  <si>
    <t>Penyakit serebrovaskular</t>
  </si>
  <si>
    <t>Barah hati</t>
  </si>
  <si>
    <t>Darah tinggi</t>
  </si>
  <si>
    <t>Lelah</t>
  </si>
  <si>
    <t>Barah trakea,bronkus dan paru</t>
  </si>
  <si>
    <t>Demam</t>
  </si>
  <si>
    <t>Sebab utama kematian</t>
  </si>
  <si>
    <t>Statistik saman yang dikeluarkan</t>
  </si>
  <si>
    <t>Statistics of summons issued</t>
  </si>
  <si>
    <t>POL_170A</t>
  </si>
  <si>
    <t>POL_257</t>
  </si>
  <si>
    <t>Bilangan Orang Di Parol</t>
  </si>
  <si>
    <t>Number of convicted prisoners by sex and ethnic group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</si>
  <si>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</si>
  <si>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</si>
  <si>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</si>
  <si>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</si>
  <si>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</si>
  <si>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</si>
  <si>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</si>
  <si>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</si>
  <si>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</si>
  <si>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Land &amp; District Office</t>
  </si>
  <si>
    <t>Statistics of completed People's Housing Programme (PHP) unit</t>
  </si>
  <si>
    <t>Trend harga median rumah (RM)</t>
  </si>
  <si>
    <t xml:space="preserve">  The added total may differs due to rounding</t>
  </si>
  <si>
    <t>Aktiviti kewangan dan insurans/ takaful</t>
  </si>
  <si>
    <t>Financial and insurance/ takaful activities</t>
  </si>
  <si>
    <t>Public administration and defence; compulsory social security activities</t>
  </si>
  <si>
    <t>Perbelanjaan penggunaan isi rumah bulanan</t>
  </si>
  <si>
    <t>Monthly household comsuption expenditure</t>
  </si>
  <si>
    <t>Graduan IPT institusi pendidikan tinggi (warganegara)</t>
  </si>
  <si>
    <t>Higher education institution IPT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</si>
  <si>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</si>
  <si>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</si>
  <si>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</si>
  <si>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</si>
  <si>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</si>
  <si>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</si>
  <si>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</si>
  <si>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</si>
  <si>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</si>
  <si>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</si>
  <si>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</si>
  <si>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</si>
  <si>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</si>
  <si>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</si>
  <si>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</si>
  <si>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</si>
  <si>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</si>
  <si>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non-Citizens</t>
  </si>
  <si>
    <t>Number of accommodation premises</t>
  </si>
  <si>
    <t>Bilangan kumulatif kenderaan bermotor yang berdaftar</t>
  </si>
  <si>
    <t>Cumulative number of registered motor vehicles</t>
  </si>
  <si>
    <t>perkhidmatan telekomunikasi (%)</t>
  </si>
  <si>
    <t>Langganan internet di rumah</t>
  </si>
  <si>
    <t>Telefon bimbit</t>
  </si>
  <si>
    <t>Siaran TV berbayar</t>
  </si>
  <si>
    <t>Jenis bekalan air (%)</t>
  </si>
  <si>
    <t>Air paip di rumah</t>
  </si>
  <si>
    <t>Air paip awam</t>
  </si>
  <si>
    <t>Tiada bekalan elektrik</t>
  </si>
  <si>
    <t>Kemudahan kutipan sampah (%)</t>
  </si>
  <si>
    <t>Tempat kediaman</t>
  </si>
  <si>
    <t>Tiada</t>
  </si>
  <si>
    <t xml:space="preserve">Statistik sisa perbandaran yang dirawat </t>
  </si>
  <si>
    <t>Estimated average weight of waste disposed daily (Metric tonnes/day)</t>
  </si>
  <si>
    <t>Total amount of residual waste (Metric tonnes/day)</t>
  </si>
  <si>
    <t>Number of Harapan Malaysia Communities</t>
  </si>
  <si>
    <t>Bilangan Paparan luar milik JaPen</t>
  </si>
  <si>
    <t xml:space="preserve">Number of billboards belongs to JaPen 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</si>
  <si>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</si>
  <si>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</si>
  <si>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</si>
  <si>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</si>
  <si>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</si>
  <si>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>Mt Merujuk kepada Tan metrik</t>
  </si>
  <si>
    <t xml:space="preserve">      Refers to tonnes</t>
  </si>
  <si>
    <t>Aneka kraf</t>
  </si>
  <si>
    <t>Hasil rimba</t>
  </si>
  <si>
    <t>Hasil tanah</t>
  </si>
  <si>
    <t>Bekalan elektrik, gas, wap &amp; pendingin udara</t>
  </si>
  <si>
    <t>Electricity, gas, steam &amp; air conditioning supply</t>
  </si>
  <si>
    <t>Bekalan air, pembetungan, pengurusan sisa &amp; aktiviti pemulihan</t>
  </si>
  <si>
    <t xml:space="preserve">Water supply, sewerage, waste management &amp; remediation activities </t>
  </si>
  <si>
    <t>Statistik utama subsektor perdagangan borong dan runcit</t>
  </si>
  <si>
    <t>Principal statistics of wholesale and retail trade sub-sector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</si>
  <si>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</si>
  <si>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</si>
  <si>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</si>
  <si>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</si>
  <si>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</si>
  <si>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</si>
  <si>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</si>
  <si>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 xml:space="preserve">  Revised</t>
  </si>
  <si>
    <t xml:space="preserve">Kadar mortaliti </t>
  </si>
  <si>
    <t>Mortality rate</t>
  </si>
  <si>
    <t>Perinatal</t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</si>
  <si>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</si>
  <si>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</si>
  <si>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</si>
  <si>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</si>
  <si>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</si>
  <si>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</si>
  <si>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</si>
  <si>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</si>
  <si>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</si>
  <si>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</si>
  <si>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</si>
  <si>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</si>
  <si>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</si>
  <si>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</si>
  <si>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</si>
  <si>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</si>
  <si>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</si>
  <si>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</si>
  <si>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</si>
  <si>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</si>
  <si>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</si>
  <si>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</si>
  <si>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</si>
  <si>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</si>
  <si>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</si>
  <si>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</si>
  <si>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</si>
  <si>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</si>
  <si>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</si>
  <si>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</si>
  <si>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</si>
  <si>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</si>
  <si>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</si>
  <si>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</si>
  <si>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</si>
  <si>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</si>
  <si>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</si>
  <si>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</si>
  <si>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</si>
  <si>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</si>
  <si>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</si>
  <si>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</si>
  <si>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</si>
  <si>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</si>
  <si>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</si>
  <si>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</si>
  <si>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</si>
  <si>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</si>
  <si>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</si>
  <si>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</si>
  <si>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</si>
  <si>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</si>
  <si>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</si>
  <si>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</si>
  <si>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</si>
  <si>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</si>
  <si>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</si>
  <si>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</si>
  <si>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</si>
  <si>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</si>
  <si>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</si>
  <si>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</si>
  <si>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</si>
  <si>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</si>
  <si>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</si>
  <si>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</si>
  <si>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</si>
  <si>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</si>
  <si>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</si>
  <si>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</si>
  <si>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</si>
  <si>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</si>
  <si>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</si>
  <si>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</si>
  <si>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</si>
  <si>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</si>
  <si>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</si>
  <si>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</si>
  <si>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</si>
  <si>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</si>
  <si>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</si>
  <si>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</si>
  <si>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</si>
  <si>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</si>
  <si>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</si>
  <si>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</si>
  <si>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</si>
  <si>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</si>
  <si>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</si>
  <si>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</si>
  <si>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</si>
  <si>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</si>
  <si>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</si>
  <si>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</si>
  <si>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</si>
  <si>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</si>
  <si>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</si>
  <si>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</si>
  <si>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</si>
  <si>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</si>
  <si>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</si>
  <si>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</si>
  <si>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</si>
  <si>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</si>
  <si>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</si>
  <si>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</si>
  <si>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</si>
  <si>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</si>
  <si>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</si>
  <si>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</si>
  <si>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</si>
  <si>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a </t>
    </r>
    <r>
      <rPr>
        <b/>
        <sz val="12"/>
        <rFont val="Arial"/>
        <family val="2"/>
      </rPr>
      <t>Termasuk Kulim</t>
    </r>
  </si>
  <si>
    <r>
      <t xml:space="preserve">b </t>
    </r>
    <r>
      <rPr>
        <b/>
        <sz val="12"/>
        <rFont val="Arial"/>
        <family val="2"/>
      </rPr>
      <t>Termasuk Kuala Muda, Kubang Pasu, Kulim dan Padang Terap</t>
    </r>
  </si>
  <si>
    <r>
      <t>(</t>
    </r>
    <r>
      <rPr>
        <b/>
        <sz val="12"/>
        <color theme="1"/>
        <rFont val="Arial"/>
        <family val="2"/>
      </rPr>
      <t>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</si>
  <si>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</si>
  <si>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</si>
  <si>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Note: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</si>
  <si>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</si>
  <si>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</si>
  <si>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>bukan Islam/</t>
    </r>
    <r>
      <rPr>
        <sz val="12"/>
        <rFont val="Arial"/>
        <family val="2"/>
      </rPr>
      <t xml:space="preserve"> n</t>
    </r>
    <r>
      <rPr>
        <i/>
        <sz val="12"/>
        <rFont val="Arial"/>
        <family val="2"/>
      </rPr>
      <t>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</si>
  <si>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</si>
  <si>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</si>
  <si>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</si>
  <si>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</si>
  <si>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</si>
  <si>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>a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</si>
  <si>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</si>
  <si>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</si>
  <si>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</si>
  <si>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</si>
  <si>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</si>
  <si>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</si>
  <si>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</si>
  <si>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</si>
  <si>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</si>
  <si>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</si>
  <si>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</si>
  <si>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vehicles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</si>
  <si>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</si>
  <si>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 xml:space="preserve">Motokar/ </t>
    </r>
    <r>
      <rPr>
        <i/>
        <sz val="12"/>
        <rFont val="Arial"/>
        <family val="2"/>
      </rPr>
      <t>Motocar</t>
    </r>
  </si>
  <si>
    <r>
      <t>Nota/</t>
    </r>
    <r>
      <rPr>
        <i/>
        <sz val="12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</si>
  <si>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</si>
  <si>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</si>
  <si>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</si>
  <si>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</si>
  <si>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</si>
  <si>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</si>
  <si>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</si>
  <si>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Lelaki/ </t>
    </r>
    <r>
      <rPr>
        <i/>
        <sz val="12"/>
        <rFont val="Arial"/>
        <family val="2"/>
      </rPr>
      <t>Male</t>
    </r>
  </si>
  <si>
    <r>
      <t>Perempuan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</si>
  <si>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</si>
  <si>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</si>
  <si>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</si>
  <si>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</si>
  <si>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</si>
  <si>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</si>
  <si>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</si>
  <si>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</si>
  <si>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</si>
  <si>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</si>
  <si>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</si>
  <si>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</si>
  <si>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</si>
  <si>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</si>
  <si>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</si>
  <si>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</si>
  <si>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</si>
  <si>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</si>
  <si>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</si>
  <si>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</si>
  <si>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</si>
  <si>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</si>
  <si>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</si>
  <si>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</si>
  <si>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</si>
  <si>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</si>
  <si>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</si>
  <si>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</si>
  <si>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</si>
  <si>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</si>
  <si>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</si>
  <si>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</si>
  <si>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</si>
  <si>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</si>
  <si>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</si>
  <si>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</si>
  <si>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</si>
  <si>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</si>
  <si>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</si>
  <si>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</si>
  <si>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</si>
  <si>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Lain-lain/ </t>
    </r>
    <r>
      <rPr>
        <i/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</si>
  <si>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</si>
  <si>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</si>
  <si>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</si>
  <si>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</si>
  <si>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</si>
  <si>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</si>
  <si>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</si>
  <si>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</si>
  <si>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</si>
  <si>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</si>
  <si>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</si>
  <si>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</si>
  <si>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</si>
  <si>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</si>
  <si>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</si>
  <si>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Number of deaths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</si>
  <si>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</si>
  <si>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</si>
  <si>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</si>
  <si>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</si>
  <si>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</si>
  <si>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 xml:space="preserve"> Other equipment</t>
    </r>
  </si>
  <si>
    <r>
      <t xml:space="preserve">Petrol/ </t>
    </r>
    <r>
      <rPr>
        <i/>
        <sz val="12"/>
        <rFont val="Arial"/>
        <family val="2"/>
      </rPr>
      <t>Petrol</t>
    </r>
  </si>
  <si>
    <r>
      <t xml:space="preserve">Bahan kimia/ </t>
    </r>
    <r>
      <rPr>
        <i/>
        <sz val="12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</si>
  <si>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</si>
  <si>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</si>
  <si>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</si>
  <si>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</si>
  <si>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</si>
  <si>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</si>
  <si>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</si>
  <si>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</si>
  <si>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</si>
  <si>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</si>
  <si>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</si>
  <si>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 xml:space="preserve">Reaksi spontan/ </t>
    </r>
    <r>
      <rPr>
        <sz val="12"/>
        <rFont val="Arial"/>
        <family val="2"/>
      </rPr>
      <t>Spontaneous reaction</t>
    </r>
  </si>
  <si>
    <r>
      <t>Nota</t>
    </r>
    <r>
      <rPr>
        <i/>
        <sz val="12"/>
        <rFont val="Arial"/>
        <family val="2"/>
      </rPr>
      <t>/Note: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</si>
  <si>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</si>
  <si>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</si>
  <si>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>Kematian/ D</t>
    </r>
    <r>
      <rPr>
        <i/>
        <sz val="12"/>
        <rFont val="Arial"/>
        <family val="2"/>
      </rPr>
      <t>eaths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</si>
  <si>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</si>
  <si>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</si>
  <si>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</si>
  <si>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a</t>
    </r>
    <r>
      <rPr>
        <b/>
        <sz val="12"/>
        <rFont val="Arial"/>
        <family val="2"/>
      </rPr>
      <t xml:space="preserve"> Termasuk samun berkawan bersenjata api, samun berkawan tidak bersenjata api, samun bersenjata api dan</t>
    </r>
  </si>
  <si>
    <r>
      <t xml:space="preserve"> Physical</t>
    </r>
    <r>
      <rPr>
        <i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</si>
  <si>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</si>
  <si>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</si>
  <si>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rFont val="Arial"/>
        <family val="2"/>
      </rPr>
      <t xml:space="preserve">Termasuk </t>
    </r>
    <r>
      <rPr>
        <b/>
        <i/>
        <sz val="12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</si>
  <si>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</si>
  <si>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</si>
  <si>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</si>
  <si>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</si>
  <si>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</si>
  <si>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</si>
  <si>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</si>
  <si>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</si>
  <si>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</si>
  <si>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rFont val="Arial"/>
        <family val="2"/>
      </rPr>
      <t>Bed</t>
    </r>
  </si>
  <si>
    <r>
      <t>Swasta</t>
    </r>
    <r>
      <rPr>
        <b/>
        <vertAlign val="superscript"/>
        <sz val="12"/>
        <rFont val="Arial"/>
        <family val="2"/>
      </rPr>
      <t>a</t>
    </r>
  </si>
  <si>
    <r>
      <t>Klinik kesihatan</t>
    </r>
    <r>
      <rPr>
        <b/>
        <vertAlign val="superscript"/>
        <sz val="12"/>
        <rFont val="Arial"/>
        <family val="2"/>
      </rPr>
      <t>b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</si>
  <si>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</si>
  <si>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</si>
  <si>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</si>
  <si>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</si>
  <si>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</si>
  <si>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Perempuan/ </t>
    </r>
    <r>
      <rPr>
        <i/>
        <sz val="12"/>
        <rFont val="Arial"/>
        <family val="2"/>
      </rPr>
      <t>Female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</si>
  <si>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</si>
  <si>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</si>
  <si>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</si>
  <si>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</si>
  <si>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</si>
  <si>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</si>
  <si>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</si>
  <si>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</si>
  <si>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</si>
  <si>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</si>
  <si>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</si>
  <si>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</si>
  <si>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</si>
  <si>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</si>
  <si>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</si>
  <si>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</si>
  <si>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</si>
  <si>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</si>
  <si>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</si>
  <si>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</si>
  <si>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</si>
  <si>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</si>
  <si>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</si>
  <si>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</si>
  <si>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</si>
  <si>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</si>
  <si>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</si>
  <si>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rFont val="Arial"/>
        <family val="2"/>
      </rPr>
      <t>b 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</si>
  <si>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</si>
  <si>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</si>
  <si>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</si>
  <si>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</si>
  <si>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</si>
  <si>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</si>
  <si>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</si>
  <si>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</si>
  <si>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</si>
  <si>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</si>
  <si>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t>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</si>
  <si>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</si>
  <si>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</si>
  <si>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</si>
  <si>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 laporan MARRIS</t>
  </si>
  <si>
    <t>online bertarikh 18 Januari tahun berikutnya</t>
  </si>
  <si>
    <t xml:space="preserve">Statistik Tenaga Buruh mengikut daerah pentadbiran digunakan secara berhati-hati kerana faktor ralat piawai </t>
  </si>
  <si>
    <t>relatif yang tinggi</t>
  </si>
  <si>
    <t>Jadual 13: Statistik terpilih maklumat asas, Langkawi, Kedah</t>
  </si>
  <si>
    <t>Table 13: Selected statistics of basic information, Langkawi, Kedah</t>
  </si>
  <si>
    <t>Jadual 14: Statistik terpilih perumahan, Langkawi, Kedah</t>
  </si>
  <si>
    <t>Table 14: Selected statistics of housing, Langkawi, Kedah</t>
  </si>
  <si>
    <t>Jadual 14: Statistik terpilih perumahan, Langkawi, Kedah (samb.)</t>
  </si>
  <si>
    <t>Table 14: Selected statistics of housing, Langkawi, Kedah (cont'd)</t>
  </si>
  <si>
    <t>Jadual 15: Statistik terpilih guna tenaga, Langkawi, Kedah</t>
  </si>
  <si>
    <t>Table 15: Selected statistics of employment, Langkawi, Kedah</t>
  </si>
  <si>
    <t>Jadual 15: Statistik terpilih guna tenaga, Langkawi, Kedah (samb.)</t>
  </si>
  <si>
    <t>Table 15: Selected statistics of employment, Langkawi, Kedah (cont'd)</t>
  </si>
  <si>
    <t>Jadual 16: Statistik terpilih pendapatan dan perbelanjaan isi rumah, Langkawi, Kedah</t>
  </si>
  <si>
    <t>Table 16: Selected statistics household income and expenditure, Langkawi, Kedah</t>
  </si>
  <si>
    <t>Jadual 17: Statistik terpilih pendidikan, Langkawi, Kedah</t>
  </si>
  <si>
    <t>Table 17: Selected statistics of education, Langkawi, Kedah</t>
  </si>
  <si>
    <t>Jadual 17: Statistik terpilih pendidikan, Langkawi, Kedah (samb.)</t>
  </si>
  <si>
    <t>Table 17: Selected statistics of education, Langkawi, Kedah (cont'd)</t>
  </si>
  <si>
    <t>Jadual 18: Statistik terpilih kesihatan, Langkawi, Kedah</t>
  </si>
  <si>
    <t>Table 18: Selected statistics of health, Langkawi, Kedah</t>
  </si>
  <si>
    <t>Jadual 19: Statistik terpilih perkhidmatan kebajikan, Langkawi, Kedah</t>
  </si>
  <si>
    <t>Table 19: Selected statistics of welfare services, Langkawi, Kedah</t>
  </si>
  <si>
    <t>Jadual 20: Statistik terpilih keselamatan awam, Langkawi, Kedah</t>
  </si>
  <si>
    <t>Table 20: Selected statistics of public safety, Langkawi, Kedah</t>
  </si>
  <si>
    <t>Jadual 20: Statistik terpilih keselamatan awam, Langkawi, Langkawi (samb.)</t>
  </si>
  <si>
    <t>Table 20: Selected statistics of public safety, Langkawi, Langkawi (cont'd)</t>
  </si>
  <si>
    <t>Jadual 20: Statistik terpilih keselamatan awam, Langkawi, Kedah (samb.)</t>
  </si>
  <si>
    <t>Table 20: Selected statistics of public safety, Langkawi, Kedah (cont'd)</t>
  </si>
  <si>
    <t>Jadual 21: Statistik terpilih perhubungan dan rekreasi, Langkawi, Kedah</t>
  </si>
  <si>
    <t>Table 21: Selected statistics of communication and recreation, Langkawi, Kedah</t>
  </si>
  <si>
    <t>Jadual 22: Statistik terpilih internet dan media sosial, Langkawi, Kedah</t>
  </si>
  <si>
    <t>Table 22: Selected statistics of internet and social media, Langkawi, Kedah</t>
  </si>
  <si>
    <t>Jadual 23: Statistik terpilih kemudahan asas, Langkawi, Kedah</t>
  </si>
  <si>
    <t>Table 23: Selected statistics of basic amenities, Langkawi, Kedah</t>
  </si>
  <si>
    <t>Jadual 23: Statistik terpilih kemudahan asas, Langkawi, Kedah (samb.)</t>
  </si>
  <si>
    <t>Table 23: Selected statistics of basic amenities, Langkawi , Kedah</t>
  </si>
  <si>
    <t>Jadual 24: Statistik terpilih eksport dan import, Langkawi, Kedah</t>
  </si>
  <si>
    <t>Table 24: Selected statistics of export and import, Langkawi, Kedah</t>
  </si>
  <si>
    <t>Jadual 25: Statistik terpilih  sektor pertanian, Langkawi, Kedah</t>
  </si>
  <si>
    <t>Table 25: Selected statistics of agriculture sector, Langkawi, Kedah</t>
  </si>
  <si>
    <t>Jadual 25: Statistik terpilih sektor pertanian, Langkawi, Kedah (samb.)</t>
  </si>
  <si>
    <t>Table 25: Selected statistics of agriculture sector, Langkawi, Kedah (cont'd)</t>
  </si>
  <si>
    <t>Jadual 26: Statistik terpilih sektor perlombongan dan pengkuarian, Langkawi, Kedah</t>
  </si>
  <si>
    <t>Table 26: Selected statistics of mining and quarrying sector, Langkawi, Kedah</t>
  </si>
  <si>
    <t>Jadual 27: Statistik terpilih sektor pembuatan, Langkawi, Kedah</t>
  </si>
  <si>
    <t>Table 27: Selected statistics of manufacturing sector, Langkawi, Kedah</t>
  </si>
  <si>
    <t>Jadual 28: Statistik terpilih sektor pembinaan, Langkawi, Kedah</t>
  </si>
  <si>
    <t>Table 28: Selected statistics of construction sector, Langkawi, Kedah</t>
  </si>
  <si>
    <t>Jadual 29: Statistik terpilih sektor perkhidmatan, Langkawi, Kedah</t>
  </si>
  <si>
    <t>Table 29: Selected statistics of services sector, Langkawi, Kedah</t>
  </si>
  <si>
    <t>Jadual 29: Statistik terpilih sektor perkhidmatan, Langkawi, Kedah (samb.)</t>
  </si>
  <si>
    <t>Table 29: Selected statistics of services sector, Langkawi, Kedah (cont'd)</t>
  </si>
  <si>
    <t xml:space="preserve">        Data is not available/ applicable</t>
  </si>
  <si>
    <t xml:space="preserve">   Refers to Hectare</t>
  </si>
  <si>
    <t xml:space="preserve">       Refers to tonnes</t>
  </si>
  <si>
    <t xml:space="preserve">      Refers to Tonnes</t>
  </si>
  <si>
    <t>Jadual 18: Statistik terpilih kesihatan, Langkawi, Kedah (samb.)</t>
  </si>
  <si>
    <t>Table 18: Selected statistics of health, Langkawi,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</si>
</sst>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General_)"/>
    <numFmt numFmtId="168" formatCode="#,##0.0"/>
    <numFmt numFmtId="169" formatCode="#,##0.0_);\(#,##0.0\)"/>
    <numFmt numFmtId="170" formatCode="_(* #,##0.0_);_(* \(#,##0.0\);_(* &quot;-&quot;??_);_(@_)"/>
    <numFmt numFmtId="171" formatCode="_(* #,##0_);_(* \(#,##0\);_(* &quot;-&quot;??_);_(@_)"/>
    <numFmt numFmtId="172" formatCode="0;[Red]0"/>
    <numFmt numFmtId="173" formatCode="General&quot; &quot;"/>
    <numFmt numFmtId="174" formatCode="[$-409]d\-mmm\-yy;@"/>
    <numFmt numFmtId="175" formatCode="0.000"/>
    <numFmt numFmtId="176" formatCode="#,##0.000"/>
    <numFmt numFmtId="177" formatCode="_(* #,##0.00_);_(* \(#,##0.00\);_(* &quot;-&quot;??.00_);_(@_)"/>
    <numFmt numFmtId="178" formatCode="[$-409]mmm\-yy;@"/>
    <numFmt numFmtId="179" formatCode="0.0"/>
    <numFmt numFmtId="180" formatCode="_-* #,##0_-;\-* #,##0_-;_-* &quot;-&quot;??_-;_-@_-"/>
    <numFmt numFmtId="181" formatCode="_-* #,##0.0_-;\-* #,##0.0_-;_-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"/>
      <charset val="134"/>
    </font>
    <font>
      <sz val="12"/>
      <color theme="1"/>
      <name val="Helv"/>
      <charset val="134"/>
    </font>
    <font>
      <sz val="14"/>
      <name val="Helv"/>
      <charset val="134"/>
    </font>
    <font>
      <sz val="10"/>
      <name val="MS Sans Serif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  <charset val="13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0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166" fontId="2" fillId="0" borderId="0">
      <alignment vertical="center"/>
    </xf>
    <xf numFmtId="167" fontId="3" fillId="0" borderId="0"/>
    <xf numFmtId="166" fontId="1" fillId="0" borderId="0"/>
    <xf numFmtId="165" fontId="1" fillId="0" borderId="0" applyFont="0" applyFill="0" applyBorder="0" applyAlignment="0" applyProtection="0"/>
    <xf numFmtId="166" fontId="1" fillId="0" borderId="0"/>
    <xf numFmtId="169" fontId="3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2" fillId="0" borderId="0">
      <alignment vertical="center"/>
    </xf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72" fontId="7" fillId="0" borderId="0"/>
    <xf numFmtId="0" fontId="1" fillId="0" borderId="0"/>
    <xf numFmtId="173" fontId="8" fillId="0" borderId="0"/>
    <xf numFmtId="165" fontId="5" fillId="0" borderId="0" applyFont="0" applyFill="0" applyBorder="0" applyAlignment="0" applyProtection="0"/>
    <xf numFmtId="173" fontId="8" fillId="0" borderId="0"/>
    <xf numFmtId="174" fontId="5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0" fontId="9" fillId="0" borderId="0"/>
    <xf numFmtId="166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8" fontId="10" fillId="0" borderId="0"/>
    <xf numFmtId="178" fontId="10" fillId="0" borderId="0"/>
    <xf numFmtId="167" fontId="3" fillId="0" borderId="0"/>
    <xf numFmtId="165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5" fillId="0" borderId="0"/>
    <xf numFmtId="0" fontId="12" fillId="0" borderId="0"/>
    <xf numFmtId="166" fontId="13" fillId="0" borderId="0">
      <alignment vertical="center"/>
    </xf>
    <xf numFmtId="0" fontId="12" fillId="0" borderId="0"/>
    <xf numFmtId="0" fontId="14" fillId="0" borderId="0"/>
    <xf numFmtId="165" fontId="12" fillId="0" borderId="0" applyFont="0" applyFill="0" applyBorder="0" applyAlignment="0" applyProtection="0">
      <alignment vertical="center"/>
    </xf>
    <xf numFmtId="166" fontId="12" fillId="0" borderId="0"/>
    <xf numFmtId="0" fontId="15" fillId="0" borderId="0"/>
    <xf numFmtId="0" fontId="2" fillId="0" borderId="0">
      <alignment vertical="center"/>
    </xf>
    <xf numFmtId="0" fontId="1" fillId="0" borderId="0"/>
    <xf numFmtId="178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8" fillId="0" borderId="0"/>
    <xf numFmtId="16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67" fontId="19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8" fontId="1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167" fontId="7" fillId="0" borderId="0"/>
    <xf numFmtId="172" fontId="22" fillId="0" borderId="0"/>
  </cellStyleXfs>
  <cellXfs count="865">
    <xf numFmtId="0" fontId="0" fillId="0" borderId="0" xfId="0"/>
    <xf numFmtId="0" fontId="23" fillId="0" borderId="0" xfId="0" applyFont="1"/>
    <xf numFmtId="0" fontId="24" fillId="0" borderId="0" xfId="61" applyFont="1" applyFill="1" applyAlignment="1">
      <alignment vertical="center"/>
    </xf>
    <xf numFmtId="0" fontId="25" fillId="0" borderId="0" xfId="61" applyFont="1" applyFill="1" applyAlignment="1">
      <alignment vertical="center"/>
    </xf>
    <xf numFmtId="0" fontId="23" fillId="0" borderId="1" xfId="0" applyFont="1" applyBorder="1"/>
    <xf numFmtId="0" fontId="25" fillId="0" borderId="1" xfId="61" applyFont="1" applyFill="1" applyBorder="1" applyAlignment="1">
      <alignment horizontal="left" vertical="center" indent="1"/>
    </xf>
    <xf numFmtId="0" fontId="24" fillId="0" borderId="1" xfId="61" applyFont="1" applyFill="1" applyBorder="1" applyAlignment="1">
      <alignment horizontal="left" vertical="center" wrapText="1"/>
    </xf>
    <xf numFmtId="0" fontId="23" fillId="0" borderId="1" xfId="61" applyFont="1" applyFill="1" applyBorder="1" applyAlignment="1">
      <alignment horizontal="right" vertical="center"/>
    </xf>
    <xf numFmtId="0" fontId="24" fillId="0" borderId="0" xfId="61" applyFont="1" applyFill="1" applyBorder="1" applyAlignment="1">
      <alignment vertical="center"/>
    </xf>
    <xf numFmtId="0" fontId="25" fillId="0" borderId="0" xfId="61" applyFont="1" applyFill="1" applyAlignment="1">
      <alignment horizontal="left" vertical="center" indent="1"/>
    </xf>
    <xf numFmtId="0" fontId="24" fillId="0" borderId="0" xfId="61" applyFont="1" applyFill="1" applyAlignment="1">
      <alignment horizontal="left" vertical="center" wrapText="1"/>
    </xf>
    <xf numFmtId="0" fontId="23" fillId="0" borderId="0" xfId="61" applyFont="1" applyFill="1" applyAlignment="1">
      <alignment horizontal="right" vertical="center"/>
    </xf>
    <xf numFmtId="0" fontId="26" fillId="0" borderId="0" xfId="61" applyFont="1">
      <alignment vertical="center"/>
    </xf>
    <xf numFmtId="0" fontId="27" fillId="0" borderId="0" xfId="61" applyFont="1">
      <alignment vertical="center"/>
    </xf>
    <xf numFmtId="0" fontId="26" fillId="0" borderId="0" xfId="61" applyFont="1" applyAlignment="1">
      <alignment horizontal="left" vertical="center" indent="1"/>
    </xf>
    <xf numFmtId="164" fontId="28" fillId="0" borderId="0" xfId="63" applyNumberFormat="1" applyFont="1" applyFill="1" applyBorder="1" applyAlignment="1">
      <alignment horizontal="right" vertical="center" wrapText="1"/>
    </xf>
    <xf numFmtId="0" fontId="27" fillId="0" borderId="0" xfId="61" applyFont="1" applyAlignment="1">
      <alignment horizontal="left" vertical="center" indent="1"/>
    </xf>
    <xf numFmtId="0" fontId="26" fillId="0" borderId="0" xfId="61" applyFont="1" applyAlignment="1">
      <alignment horizontal="left" vertical="center" indent="3"/>
    </xf>
    <xf numFmtId="0" fontId="27" fillId="0" borderId="0" xfId="61" applyFont="1" applyAlignment="1">
      <alignment horizontal="left" vertical="center" indent="3"/>
    </xf>
    <xf numFmtId="0" fontId="23" fillId="0" borderId="0" xfId="61" applyFont="1" applyFill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62" applyFont="1" applyAlignment="1">
      <alignment vertical="center"/>
    </xf>
    <xf numFmtId="0" fontId="25" fillId="0" borderId="0" xfId="0" applyFont="1" applyAlignment="1">
      <alignment horizontal="right" vertical="center"/>
    </xf>
    <xf numFmtId="0" fontId="23" fillId="0" borderId="0" xfId="62" applyFont="1" applyAlignment="1">
      <alignment vertical="center"/>
    </xf>
    <xf numFmtId="0" fontId="28" fillId="0" borderId="0" xfId="0" applyFont="1"/>
    <xf numFmtId="0" fontId="26" fillId="0" borderId="0" xfId="14" applyFont="1" applyFill="1" applyAlignment="1">
      <alignment vertical="center"/>
    </xf>
    <xf numFmtId="0" fontId="27" fillId="0" borderId="0" xfId="14" applyFont="1" applyFill="1" applyAlignment="1">
      <alignment vertical="center"/>
    </xf>
    <xf numFmtId="0" fontId="28" fillId="0" borderId="1" xfId="9" applyFont="1" applyBorder="1"/>
    <xf numFmtId="0" fontId="28" fillId="0" borderId="0" xfId="14" applyFont="1" applyFill="1" applyBorder="1" applyAlignment="1">
      <alignment horizontal="center" vertical="center"/>
    </xf>
    <xf numFmtId="0" fontId="26" fillId="0" borderId="0" xfId="14" applyFont="1" applyFill="1" applyBorder="1" applyAlignment="1">
      <alignment vertical="center"/>
    </xf>
    <xf numFmtId="0" fontId="26" fillId="0" borderId="0" xfId="14" applyFont="1" applyFill="1" applyBorder="1" applyAlignment="1">
      <alignment horizontal="center" vertical="center"/>
    </xf>
    <xf numFmtId="0" fontId="26" fillId="0" borderId="0" xfId="14" applyFont="1" applyFill="1" applyAlignment="1">
      <alignment horizontal="center" vertical="center"/>
    </xf>
    <xf numFmtId="0" fontId="26" fillId="0" borderId="0" xfId="14" applyFont="1" applyAlignment="1">
      <alignment horizontal="left" vertical="center"/>
    </xf>
    <xf numFmtId="0" fontId="26" fillId="0" borderId="0" xfId="14" applyFont="1" applyFill="1" applyAlignment="1">
      <alignment horizontal="left" vertical="center" wrapText="1"/>
    </xf>
    <xf numFmtId="171" fontId="26" fillId="0" borderId="0" xfId="11" applyNumberFormat="1" applyFont="1" applyFill="1" applyBorder="1" applyAlignment="1" applyProtection="1">
      <alignment vertical="center" wrapText="1"/>
    </xf>
    <xf numFmtId="0" fontId="27" fillId="0" borderId="0" xfId="14" applyFont="1" applyAlignment="1">
      <alignment horizontal="left" vertical="center"/>
    </xf>
    <xf numFmtId="171" fontId="28" fillId="0" borderId="0" xfId="11" applyNumberFormat="1" applyFont="1" applyFill="1" applyBorder="1" applyAlignment="1" applyProtection="1">
      <alignment vertical="center" wrapText="1"/>
    </xf>
    <xf numFmtId="0" fontId="26" fillId="0" borderId="0" xfId="14" applyFont="1" applyAlignment="1">
      <alignment horizontal="left" vertical="center" indent="1"/>
    </xf>
    <xf numFmtId="0" fontId="27" fillId="0" borderId="0" xfId="14" applyFont="1" applyAlignment="1">
      <alignment horizontal="left" vertical="center" indent="1"/>
    </xf>
    <xf numFmtId="0" fontId="27" fillId="0" borderId="0" xfId="14" applyFont="1" applyFill="1" applyAlignment="1">
      <alignment horizontal="left" vertical="center" indent="1"/>
    </xf>
    <xf numFmtId="0" fontId="28" fillId="0" borderId="0" xfId="14" applyFont="1" applyFill="1" applyAlignment="1">
      <alignment horizontal="right" vertical="center"/>
    </xf>
    <xf numFmtId="0" fontId="28" fillId="0" borderId="0" xfId="14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9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9" applyFont="1" applyAlignment="1">
      <alignment vertical="center"/>
    </xf>
    <xf numFmtId="0" fontId="26" fillId="0" borderId="0" xfId="45" applyFont="1" applyAlignment="1">
      <alignment horizontal="right" vertical="center"/>
    </xf>
    <xf numFmtId="0" fontId="26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" xfId="0" applyFont="1" applyBorder="1"/>
    <xf numFmtId="0" fontId="27" fillId="0" borderId="1" xfId="45" applyFont="1" applyBorder="1" applyAlignment="1">
      <alignment horizontal="right" vertical="center"/>
    </xf>
    <xf numFmtId="0" fontId="27" fillId="0" borderId="1" xfId="45" applyFont="1" applyBorder="1" applyAlignment="1">
      <alignment vertical="center"/>
    </xf>
    <xf numFmtId="0" fontId="27" fillId="0" borderId="0" xfId="45" applyFont="1" applyBorder="1" applyAlignment="1">
      <alignment horizontal="right" vertical="center"/>
    </xf>
    <xf numFmtId="0" fontId="27" fillId="0" borderId="0" xfId="45" applyFont="1" applyBorder="1" applyAlignment="1">
      <alignment vertical="center"/>
    </xf>
    <xf numFmtId="0" fontId="28" fillId="0" borderId="0" xfId="0" applyFont="1" applyBorder="1"/>
    <xf numFmtId="0" fontId="28" fillId="0" borderId="0" xfId="45" applyFont="1" applyAlignment="1">
      <alignment horizontal="center" vertical="center"/>
    </xf>
    <xf numFmtId="0" fontId="28" fillId="0" borderId="0" xfId="45" applyFont="1" applyBorder="1" applyAlignment="1">
      <alignment horizontal="center" vertical="center"/>
    </xf>
    <xf numFmtId="168" fontId="28" fillId="0" borderId="0" xfId="45" applyNumberFormat="1" applyFont="1" applyBorder="1" applyAlignment="1">
      <alignment horizontal="right" vertical="center" indent="1"/>
    </xf>
    <xf numFmtId="0" fontId="26" fillId="0" borderId="0" xfId="45" applyFont="1" applyAlignment="1">
      <alignment horizontal="left" vertical="center" indent="2"/>
    </xf>
    <xf numFmtId="0" fontId="26" fillId="0" borderId="0" xfId="45" applyFont="1" applyAlignment="1">
      <alignment horizontal="left" vertical="center" wrapText="1" indent="2"/>
    </xf>
    <xf numFmtId="171" fontId="28" fillId="0" borderId="0" xfId="41" applyNumberFormat="1" applyFont="1" applyAlignment="1">
      <alignment horizontal="right" vertical="center"/>
    </xf>
    <xf numFmtId="171" fontId="28" fillId="0" borderId="0" xfId="41" applyNumberFormat="1" applyFont="1" applyBorder="1" applyAlignment="1">
      <alignment horizontal="right" vertical="center"/>
    </xf>
    <xf numFmtId="0" fontId="26" fillId="0" borderId="0" xfId="45" applyFont="1" applyBorder="1" applyAlignment="1">
      <alignment horizontal="right" vertical="center"/>
    </xf>
    <xf numFmtId="0" fontId="26" fillId="0" borderId="0" xfId="45" applyFont="1" applyAlignment="1">
      <alignment horizontal="left" vertical="center"/>
    </xf>
    <xf numFmtId="0" fontId="26" fillId="0" borderId="0" xfId="45" applyFont="1" applyAlignment="1">
      <alignment horizontal="left" vertical="center" wrapText="1"/>
    </xf>
    <xf numFmtId="171" fontId="26" fillId="0" borderId="0" xfId="11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right"/>
    </xf>
    <xf numFmtId="171" fontId="28" fillId="0" borderId="0" xfId="41" applyNumberFormat="1" applyFont="1" applyFill="1" applyAlignment="1">
      <alignment horizontal="right" vertical="center"/>
    </xf>
    <xf numFmtId="0" fontId="27" fillId="0" borderId="0" xfId="45" applyFont="1" applyAlignment="1">
      <alignment horizontal="left" vertical="center" indent="2"/>
    </xf>
    <xf numFmtId="0" fontId="27" fillId="0" borderId="0" xfId="45" applyFont="1" applyAlignment="1">
      <alignment horizontal="left" vertical="center"/>
    </xf>
    <xf numFmtId="0" fontId="28" fillId="0" borderId="0" xfId="0" applyFont="1" applyAlignment="1">
      <alignment horizontal="right"/>
    </xf>
    <xf numFmtId="3" fontId="28" fillId="0" borderId="0" xfId="0" applyNumberFormat="1" applyFont="1" applyFill="1" applyBorder="1" applyAlignment="1">
      <alignment horizontal="right" vertical="center" wrapText="1"/>
    </xf>
    <xf numFmtId="171" fontId="26" fillId="0" borderId="0" xfId="41" applyNumberFormat="1" applyFont="1" applyAlignment="1">
      <alignment horizontal="right" vertical="center"/>
    </xf>
    <xf numFmtId="2" fontId="28" fillId="0" borderId="0" xfId="45" applyNumberFormat="1" applyFont="1" applyBorder="1" applyAlignment="1">
      <alignment horizontal="left" vertical="center" indent="1"/>
    </xf>
    <xf numFmtId="168" fontId="28" fillId="0" borderId="0" xfId="0" applyNumberFormat="1" applyFont="1" applyFill="1" applyBorder="1" applyAlignment="1">
      <alignment horizontal="right" vertical="center" wrapText="1"/>
    </xf>
    <xf numFmtId="0" fontId="26" fillId="0" borderId="0" xfId="45" applyFont="1" applyAlignment="1">
      <alignment horizontal="right" vertical="center" indent="2"/>
    </xf>
    <xf numFmtId="0" fontId="26" fillId="0" borderId="0" xfId="45" applyFont="1" applyBorder="1" applyAlignment="1">
      <alignment horizontal="left" vertical="center"/>
    </xf>
    <xf numFmtId="0" fontId="28" fillId="0" borderId="0" xfId="45" applyFont="1" applyAlignment="1">
      <alignment horizontal="right" vertical="center" wrapText="1"/>
    </xf>
    <xf numFmtId="171" fontId="28" fillId="0" borderId="0" xfId="41" applyNumberFormat="1" applyFont="1" applyAlignment="1">
      <alignment horizontal="right" vertical="center" wrapText="1"/>
    </xf>
    <xf numFmtId="0" fontId="26" fillId="0" borderId="0" xfId="45" applyFont="1" applyAlignment="1">
      <alignment horizontal="left" vertical="center" indent="1"/>
    </xf>
    <xf numFmtId="0" fontId="28" fillId="0" borderId="0" xfId="45" applyFont="1" applyAlignment="1">
      <alignment horizontal="right" vertical="center"/>
    </xf>
    <xf numFmtId="168" fontId="28" fillId="0" borderId="0" xfId="45" applyNumberFormat="1" applyFont="1" applyAlignment="1">
      <alignment horizontal="right" vertical="center" indent="1"/>
    </xf>
    <xf numFmtId="2" fontId="28" fillId="0" borderId="0" xfId="45" applyNumberFormat="1" applyFont="1" applyAlignment="1">
      <alignment horizontal="left" vertical="center" indent="1"/>
    </xf>
    <xf numFmtId="0" fontId="27" fillId="0" borderId="0" xfId="45" applyFont="1" applyAlignment="1">
      <alignment horizontal="left" vertical="center" indent="1"/>
    </xf>
    <xf numFmtId="0" fontId="28" fillId="0" borderId="0" xfId="45" applyFont="1" applyAlignment="1">
      <alignment vertical="center"/>
    </xf>
    <xf numFmtId="0" fontId="28" fillId="0" borderId="0" xfId="45" applyFont="1" applyBorder="1" applyAlignment="1">
      <alignment vertical="center"/>
    </xf>
    <xf numFmtId="0" fontId="26" fillId="0" borderId="0" xfId="53" applyFont="1"/>
    <xf numFmtId="0" fontId="29" fillId="0" borderId="0" xfId="53" applyFont="1"/>
    <xf numFmtId="167" fontId="27" fillId="0" borderId="0" xfId="53" applyNumberFormat="1" applyFont="1" applyAlignment="1">
      <alignment vertical="top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14" applyFont="1" applyFill="1" applyAlignment="1">
      <alignment horizontal="left" vertical="center" wrapText="1" indent="1"/>
    </xf>
    <xf numFmtId="0" fontId="26" fillId="0" borderId="0" xfId="14" applyFont="1" applyFill="1" applyBorder="1" applyAlignment="1">
      <alignment horizontal="right" vertical="center"/>
    </xf>
    <xf numFmtId="179" fontId="26" fillId="0" borderId="0" xfId="14" applyNumberFormat="1" applyFont="1" applyFill="1" applyBorder="1" applyAlignment="1">
      <alignment horizontal="right" vertical="center"/>
    </xf>
    <xf numFmtId="0" fontId="28" fillId="0" borderId="0" xfId="14" applyFont="1" applyFill="1" applyBorder="1" applyAlignment="1">
      <alignment horizontal="right" vertical="center"/>
    </xf>
    <xf numFmtId="179" fontId="28" fillId="0" borderId="0" xfId="14" applyNumberFormat="1" applyFont="1" applyFill="1" applyBorder="1" applyAlignment="1">
      <alignment horizontal="right" vertical="center" indent="1"/>
    </xf>
    <xf numFmtId="179" fontId="28" fillId="0" borderId="0" xfId="15" applyNumberFormat="1" applyFont="1"/>
    <xf numFmtId="168" fontId="28" fillId="0" borderId="0" xfId="14" applyNumberFormat="1" applyFont="1" applyFill="1" applyBorder="1" applyAlignment="1">
      <alignment horizontal="right" vertical="center" indent="1"/>
    </xf>
    <xf numFmtId="170" fontId="28" fillId="0" borderId="0" xfId="15" applyNumberFormat="1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vertical="top"/>
    </xf>
    <xf numFmtId="0" fontId="24" fillId="0" borderId="0" xfId="14" applyFont="1" applyFill="1" applyAlignment="1">
      <alignment vertical="center"/>
    </xf>
    <xf numFmtId="0" fontId="25" fillId="0" borderId="0" xfId="14" applyFont="1" applyFill="1" applyAlignment="1">
      <alignment vertical="center"/>
    </xf>
    <xf numFmtId="0" fontId="23" fillId="0" borderId="1" xfId="9" applyFont="1" applyBorder="1"/>
    <xf numFmtId="0" fontId="23" fillId="0" borderId="0" xfId="14" applyFont="1" applyFill="1" applyBorder="1" applyAlignment="1">
      <alignment horizontal="center" vertical="center"/>
    </xf>
    <xf numFmtId="0" fontId="24" fillId="0" borderId="0" xfId="14" applyFont="1" applyFill="1" applyBorder="1" applyAlignment="1">
      <alignment vertical="center"/>
    </xf>
    <xf numFmtId="0" fontId="24" fillId="0" borderId="0" xfId="14" applyFont="1" applyFill="1" applyBorder="1" applyAlignment="1">
      <alignment horizontal="center" vertical="center"/>
    </xf>
    <xf numFmtId="0" fontId="24" fillId="0" borderId="0" xfId="14" applyFont="1">
      <alignment vertical="center"/>
    </xf>
    <xf numFmtId="0" fontId="23" fillId="0" borderId="0" xfId="14" applyFont="1" applyFill="1" applyAlignment="1">
      <alignment horizontal="center" vertical="center"/>
    </xf>
    <xf numFmtId="170" fontId="24" fillId="0" borderId="0" xfId="11" applyNumberFormat="1" applyFont="1" applyFill="1" applyBorder="1" applyAlignment="1" applyProtection="1">
      <alignment horizontal="center" vertical="center"/>
    </xf>
    <xf numFmtId="0" fontId="24" fillId="0" borderId="0" xfId="14" applyFont="1" applyFill="1" applyAlignment="1">
      <alignment horizontal="left" vertical="center"/>
    </xf>
    <xf numFmtId="0" fontId="25" fillId="0" borderId="0" xfId="14" applyFont="1">
      <alignment vertical="center"/>
    </xf>
    <xf numFmtId="0" fontId="23" fillId="0" borderId="0" xfId="14" applyFont="1" applyAlignment="1">
      <alignment horizontal="center" vertical="center"/>
    </xf>
    <xf numFmtId="0" fontId="24" fillId="0" borderId="0" xfId="14" applyFont="1" applyAlignment="1">
      <alignment horizontal="left" vertical="center" indent="1"/>
    </xf>
    <xf numFmtId="0" fontId="24" fillId="0" borderId="0" xfId="14" applyFont="1" applyFill="1" applyAlignment="1">
      <alignment horizontal="left" vertical="center" wrapText="1" indent="2"/>
    </xf>
    <xf numFmtId="170" fontId="23" fillId="0" borderId="0" xfId="11" applyNumberFormat="1" applyFont="1" applyAlignment="1">
      <alignment wrapText="1"/>
    </xf>
    <xf numFmtId="170" fontId="24" fillId="0" borderId="0" xfId="11" applyNumberFormat="1" applyFont="1" applyFill="1" applyBorder="1" applyAlignment="1" applyProtection="1">
      <alignment horizontal="center" vertical="center" wrapText="1"/>
    </xf>
    <xf numFmtId="0" fontId="25" fillId="0" borderId="0" xfId="14" applyFont="1" applyAlignment="1">
      <alignment horizontal="left" vertical="center" indent="1"/>
    </xf>
    <xf numFmtId="0" fontId="23" fillId="0" borderId="0" xfId="9" applyFont="1" applyBorder="1"/>
    <xf numFmtId="0" fontId="24" fillId="0" borderId="0" xfId="14" applyFont="1" applyAlignment="1">
      <alignment horizontal="left" vertical="center" indent="2"/>
    </xf>
    <xf numFmtId="0" fontId="24" fillId="0" borderId="0" xfId="14" applyFont="1" applyFill="1" applyBorder="1" applyAlignment="1">
      <alignment horizontal="left" vertical="center" indent="3"/>
    </xf>
    <xf numFmtId="170" fontId="23" fillId="0" borderId="0" xfId="11" applyNumberFormat="1" applyFont="1" applyFill="1" applyBorder="1" applyAlignment="1" applyProtection="1">
      <alignment horizontal="right" vertical="center" wrapText="1"/>
    </xf>
    <xf numFmtId="0" fontId="24" fillId="0" borderId="0" xfId="14" applyFont="1" applyFill="1" applyBorder="1" applyAlignment="1">
      <alignment horizontal="left" vertical="center" indent="4"/>
    </xf>
    <xf numFmtId="0" fontId="24" fillId="0" borderId="0" xfId="14" applyFont="1" applyFill="1" applyAlignment="1">
      <alignment horizontal="left" vertical="center" indent="4"/>
    </xf>
    <xf numFmtId="0" fontId="24" fillId="0" borderId="0" xfId="14" applyFont="1" applyFill="1" applyAlignment="1">
      <alignment horizontal="left" vertical="center" indent="3"/>
    </xf>
    <xf numFmtId="170" fontId="30" fillId="0" borderId="0" xfId="11" applyNumberFormat="1" applyFont="1" applyFill="1" applyBorder="1" applyAlignment="1" applyProtection="1">
      <alignment horizontal="right" vertical="center" wrapText="1" indent="1"/>
    </xf>
    <xf numFmtId="168" fontId="30" fillId="0" borderId="0" xfId="14" applyNumberFormat="1" applyFont="1" applyFill="1" applyAlignment="1">
      <alignment vertical="center"/>
    </xf>
    <xf numFmtId="168" fontId="28" fillId="0" borderId="0" xfId="14" applyNumberFormat="1" applyFont="1" applyFill="1" applyAlignment="1">
      <alignment vertical="center"/>
    </xf>
    <xf numFmtId="168" fontId="24" fillId="0" borderId="0" xfId="14" applyNumberFormat="1" applyFont="1" applyAlignment="1">
      <alignment horizontal="left" vertical="center" indent="2"/>
    </xf>
    <xf numFmtId="168" fontId="24" fillId="0" borderId="0" xfId="14" applyNumberFormat="1" applyFont="1" applyFill="1" applyAlignment="1">
      <alignment horizontal="left" vertical="center" indent="4"/>
    </xf>
    <xf numFmtId="168" fontId="26" fillId="0" borderId="0" xfId="14" applyNumberFormat="1" applyFont="1" applyAlignment="1">
      <alignment horizontal="left" vertical="center" indent="2"/>
    </xf>
    <xf numFmtId="168" fontId="26" fillId="0" borderId="0" xfId="14" applyNumberFormat="1" applyFont="1" applyFill="1" applyAlignment="1">
      <alignment horizontal="left" vertical="center" indent="4"/>
    </xf>
    <xf numFmtId="0" fontId="24" fillId="0" borderId="0" xfId="14" applyFont="1" applyFill="1" applyAlignment="1">
      <alignment horizontal="left" vertical="center" indent="2"/>
    </xf>
    <xf numFmtId="168" fontId="23" fillId="0" borderId="0" xfId="14" applyNumberFormat="1" applyFont="1" applyFill="1" applyBorder="1" applyAlignment="1">
      <alignment vertical="center"/>
    </xf>
    <xf numFmtId="0" fontId="26" fillId="0" borderId="0" xfId="14" applyFont="1" applyAlignment="1">
      <alignment horizontal="left" vertical="center" indent="2"/>
    </xf>
    <xf numFmtId="0" fontId="23" fillId="0" borderId="0" xfId="14" applyFont="1" applyFill="1" applyBorder="1" applyAlignment="1">
      <alignment vertical="center"/>
    </xf>
    <xf numFmtId="0" fontId="28" fillId="0" borderId="0" xfId="14" applyFont="1">
      <alignment vertical="center"/>
    </xf>
    <xf numFmtId="0" fontId="28" fillId="0" borderId="0" xfId="14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170" fontId="23" fillId="0" borderId="0" xfId="11" applyNumberFormat="1" applyFont="1" applyFill="1" applyBorder="1" applyAlignment="1" applyProtection="1">
      <alignment horizontal="center" vertical="center"/>
    </xf>
    <xf numFmtId="0" fontId="24" fillId="0" borderId="0" xfId="9" applyFont="1" applyAlignment="1">
      <alignment horizontal="left" vertical="center" indent="2"/>
    </xf>
    <xf numFmtId="0" fontId="24" fillId="0" borderId="0" xfId="9" applyFont="1" applyAlignment="1">
      <alignment horizontal="left" vertical="center" indent="3"/>
    </xf>
    <xf numFmtId="170" fontId="23" fillId="0" borderId="0" xfId="11" applyNumberFormat="1" applyFont="1" applyFill="1" applyBorder="1" applyAlignment="1" applyProtection="1">
      <alignment vertical="center" wrapText="1"/>
    </xf>
    <xf numFmtId="170" fontId="23" fillId="0" borderId="0" xfId="1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26" fillId="0" borderId="0" xfId="14" applyFont="1" applyFill="1" applyBorder="1" applyAlignment="1">
      <alignment horizontal="left" vertical="center"/>
    </xf>
    <xf numFmtId="0" fontId="28" fillId="0" borderId="0" xfId="14" applyFont="1" applyFill="1" applyAlignment="1">
      <alignment horizontal="center" vertical="center"/>
    </xf>
    <xf numFmtId="170" fontId="26" fillId="0" borderId="0" xfId="11" applyNumberFormat="1" applyFont="1" applyFill="1" applyBorder="1" applyAlignment="1" applyProtection="1">
      <alignment horizontal="center" vertical="center"/>
    </xf>
    <xf numFmtId="0" fontId="26" fillId="0" borderId="0" xfId="14" applyFont="1" applyFill="1" applyAlignment="1">
      <alignment horizontal="left" vertical="center"/>
    </xf>
    <xf numFmtId="0" fontId="26" fillId="0" borderId="0" xfId="14" applyFont="1" applyFill="1" applyAlignment="1">
      <alignment horizontal="left" vertical="center" wrapText="1" indent="2"/>
    </xf>
    <xf numFmtId="170" fontId="28" fillId="0" borderId="0" xfId="11" applyNumberFormat="1" applyFont="1" applyAlignment="1">
      <alignment horizontal="right" vertical="center" wrapText="1"/>
    </xf>
    <xf numFmtId="170" fontId="26" fillId="0" borderId="0" xfId="11" applyNumberFormat="1" applyFont="1" applyFill="1" applyBorder="1" applyAlignment="1" applyProtection="1">
      <alignment horizontal="right" vertical="center" wrapText="1"/>
    </xf>
    <xf numFmtId="0" fontId="26" fillId="0" borderId="0" xfId="14" applyFont="1" applyFill="1" applyAlignment="1">
      <alignment horizontal="left" vertical="center" indent="2"/>
    </xf>
    <xf numFmtId="170" fontId="28" fillId="0" borderId="0" xfId="11" quotePrefix="1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vertical="center"/>
    </xf>
    <xf numFmtId="2" fontId="24" fillId="0" borderId="0" xfId="14" applyNumberFormat="1" applyFont="1" applyAlignment="1">
      <alignment horizontal="left" vertical="center" indent="2"/>
    </xf>
    <xf numFmtId="2" fontId="26" fillId="0" borderId="0" xfId="14" applyNumberFormat="1" applyFont="1" applyFill="1" applyAlignment="1">
      <alignment horizontal="left" vertical="center" indent="2"/>
    </xf>
    <xf numFmtId="168" fontId="26" fillId="0" borderId="0" xfId="14" applyNumberFormat="1" applyFont="1" applyFill="1" applyAlignment="1">
      <alignment horizontal="left" vertical="center" indent="2"/>
    </xf>
    <xf numFmtId="0" fontId="28" fillId="0" borderId="0" xfId="9" applyFont="1" applyBorder="1"/>
    <xf numFmtId="0" fontId="26" fillId="0" borderId="0" xfId="14" applyFont="1" applyFill="1" applyBorder="1" applyAlignment="1">
      <alignment horizontal="left" vertical="center" indent="2"/>
    </xf>
    <xf numFmtId="2" fontId="26" fillId="0" borderId="0" xfId="14" applyNumberFormat="1" applyFont="1" applyFill="1" applyBorder="1" applyAlignment="1">
      <alignment horizontal="left" vertical="center" indent="2"/>
    </xf>
    <xf numFmtId="168" fontId="26" fillId="0" borderId="0" xfId="14" applyNumberFormat="1" applyFont="1" applyFill="1" applyBorder="1" applyAlignment="1">
      <alignment horizontal="left" vertical="center" indent="2"/>
    </xf>
    <xf numFmtId="0" fontId="28" fillId="0" borderId="0" xfId="9" applyFont="1"/>
    <xf numFmtId="0" fontId="28" fillId="0" borderId="0" xfId="9" applyFont="1" applyFill="1"/>
    <xf numFmtId="0" fontId="28" fillId="0" borderId="0" xfId="0" applyFont="1" applyFill="1"/>
    <xf numFmtId="170" fontId="26" fillId="0" borderId="0" xfId="11" applyNumberFormat="1" applyFont="1" applyFill="1" applyBorder="1" applyAlignment="1" applyProtection="1">
      <alignment horizontal="right" vertical="center" wrapText="1" indent="1"/>
    </xf>
    <xf numFmtId="168" fontId="26" fillId="0" borderId="0" xfId="14" applyNumberFormat="1" applyFont="1" applyFill="1" applyAlignment="1">
      <alignment horizontal="left" vertical="center"/>
    </xf>
    <xf numFmtId="0" fontId="26" fillId="0" borderId="0" xfId="14" applyFont="1" applyFill="1" applyAlignment="1">
      <alignment horizontal="left" vertical="center" indent="3"/>
    </xf>
    <xf numFmtId="170" fontId="28" fillId="0" borderId="0" xfId="11" applyNumberFormat="1" applyFont="1" applyFill="1" applyBorder="1" applyAlignment="1" applyProtection="1">
      <alignment horizontal="right" vertical="center" wrapText="1"/>
    </xf>
    <xf numFmtId="168" fontId="28" fillId="0" borderId="0" xfId="14" applyNumberFormat="1" applyFont="1" applyFill="1" applyAlignment="1">
      <alignment horizontal="left" vertical="center"/>
    </xf>
    <xf numFmtId="0" fontId="26" fillId="0" borderId="0" xfId="14" applyFont="1" applyFill="1" applyAlignment="1">
      <alignment horizontal="left" vertical="center" indent="4"/>
    </xf>
    <xf numFmtId="168" fontId="28" fillId="0" borderId="0" xfId="14" applyNumberFormat="1" applyFont="1" applyFill="1" applyBorder="1" applyAlignment="1">
      <alignment horizontal="left" vertical="center"/>
    </xf>
    <xf numFmtId="0" fontId="28" fillId="0" borderId="0" xfId="14" applyFont="1" applyFill="1" applyBorder="1" applyAlignment="1">
      <alignment horizontal="left" vertical="center"/>
    </xf>
    <xf numFmtId="0" fontId="26" fillId="2" borderId="0" xfId="9" applyFont="1" applyFill="1" applyBorder="1" applyAlignment="1">
      <alignment horizontal="right" wrapText="1"/>
    </xf>
    <xf numFmtId="0" fontId="27" fillId="2" borderId="0" xfId="9" applyFont="1" applyFill="1" applyBorder="1" applyAlignment="1">
      <alignment horizontal="right" vertical="top" wrapText="1"/>
    </xf>
    <xf numFmtId="0" fontId="26" fillId="0" borderId="0" xfId="14" applyFont="1" applyFill="1" applyAlignment="1">
      <alignment horizontal="right" vertical="center" indent="1"/>
    </xf>
    <xf numFmtId="0" fontId="28" fillId="0" borderId="0" xfId="14" applyFont="1" applyFill="1" applyAlignment="1">
      <alignment vertical="center"/>
    </xf>
    <xf numFmtId="171" fontId="28" fillId="0" borderId="0" xfId="15" applyNumberFormat="1" applyFont="1" applyAlignment="1">
      <alignment horizontal="right" vertical="center" wrapText="1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4" fillId="0" borderId="0" xfId="49" applyFont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23" fillId="0" borderId="1" xfId="21" applyFont="1" applyBorder="1" applyAlignment="1">
      <alignment vertical="center"/>
    </xf>
    <xf numFmtId="0" fontId="23" fillId="0" borderId="0" xfId="21" applyFont="1" applyBorder="1" applyAlignment="1">
      <alignment horizontal="center" vertical="center"/>
    </xf>
    <xf numFmtId="0" fontId="23" fillId="0" borderId="0" xfId="21" applyFont="1" applyAlignment="1">
      <alignment vertical="center"/>
    </xf>
    <xf numFmtId="0" fontId="24" fillId="0" borderId="0" xfId="21" applyFont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23" fillId="0" borderId="0" xfId="21" applyFont="1" applyBorder="1" applyAlignment="1">
      <alignment vertical="center"/>
    </xf>
    <xf numFmtId="0" fontId="27" fillId="0" borderId="0" xfId="21" applyFont="1" applyAlignment="1">
      <alignment vertical="center"/>
    </xf>
    <xf numFmtId="0" fontId="26" fillId="0" borderId="0" xfId="21" applyFont="1" applyAlignment="1">
      <alignment horizontal="left" vertical="center" indent="1"/>
    </xf>
    <xf numFmtId="170" fontId="23" fillId="0" borderId="0" xfId="11" applyNumberFormat="1" applyFont="1" applyAlignment="1">
      <alignment horizontal="right" vertical="center" wrapText="1"/>
    </xf>
    <xf numFmtId="170" fontId="23" fillId="0" borderId="0" xfId="11" applyNumberFormat="1" applyFont="1" applyFill="1" applyBorder="1" applyAlignment="1" applyProtection="1">
      <alignment horizontal="right" vertical="center" wrapText="1" indent="1"/>
    </xf>
    <xf numFmtId="4" fontId="23" fillId="0" borderId="0" xfId="21" applyNumberFormat="1" applyFont="1" applyBorder="1" applyAlignment="1">
      <alignment horizontal="left" vertical="center"/>
    </xf>
    <xf numFmtId="168" fontId="28" fillId="0" borderId="0" xfId="21" applyNumberFormat="1" applyFont="1" applyAlignment="1">
      <alignment vertical="center"/>
    </xf>
    <xf numFmtId="0" fontId="24" fillId="0" borderId="0" xfId="21" applyFont="1" applyAlignment="1">
      <alignment horizontal="left" vertical="center" indent="2"/>
    </xf>
    <xf numFmtId="0" fontId="23" fillId="0" borderId="0" xfId="9" applyFont="1" applyAlignment="1">
      <alignment vertical="center"/>
    </xf>
    <xf numFmtId="0" fontId="24" fillId="0" borderId="0" xfId="9" applyFont="1" applyBorder="1" applyAlignment="1">
      <alignment horizontal="right" vertical="center"/>
    </xf>
    <xf numFmtId="167" fontId="27" fillId="0" borderId="0" xfId="4" applyFont="1" applyFill="1" applyBorder="1" applyAlignment="1">
      <alignment horizontal="right" vertical="center"/>
    </xf>
    <xf numFmtId="0" fontId="25" fillId="0" borderId="0" xfId="36" applyNumberFormat="1" applyFont="1" applyBorder="1" applyAlignment="1">
      <alignment horizontal="left" vertical="center" indent="1"/>
    </xf>
    <xf numFmtId="0" fontId="26" fillId="0" borderId="0" xfId="0" applyFont="1"/>
    <xf numFmtId="167" fontId="27" fillId="0" borderId="0" xfId="0" applyNumberFormat="1" applyFont="1" applyAlignment="1">
      <alignment horizontal="left" vertical="top"/>
    </xf>
    <xf numFmtId="0" fontId="31" fillId="0" borderId="0" xfId="37" applyFont="1" applyAlignment="1">
      <alignment horizontal="left" vertical="center"/>
    </xf>
    <xf numFmtId="0" fontId="26" fillId="0" borderId="0" xfId="49" applyFont="1" applyAlignment="1">
      <alignment horizontal="left" vertical="center"/>
    </xf>
    <xf numFmtId="0" fontId="27" fillId="0" borderId="0" xfId="49" applyFont="1" applyAlignment="1">
      <alignment horizontal="left" vertical="center"/>
    </xf>
    <xf numFmtId="0" fontId="26" fillId="0" borderId="0" xfId="9" applyFont="1" applyAlignment="1">
      <alignment horizontal="right" vertical="center"/>
    </xf>
    <xf numFmtId="0" fontId="27" fillId="0" borderId="0" xfId="9" applyFont="1" applyAlignment="1">
      <alignment horizontal="right" vertical="center"/>
    </xf>
    <xf numFmtId="0" fontId="29" fillId="0" borderId="0" xfId="9" applyFont="1" applyAlignment="1">
      <alignment horizontal="left" vertical="center"/>
    </xf>
    <xf numFmtId="0" fontId="27" fillId="0" borderId="0" xfId="9" applyFont="1" applyAlignment="1">
      <alignment horizontal="left" vertical="center" indent="1"/>
    </xf>
    <xf numFmtId="0" fontId="26" fillId="0" borderId="0" xfId="9" applyFont="1" applyAlignment="1">
      <alignment horizontal="left" vertical="center" indent="1"/>
    </xf>
    <xf numFmtId="0" fontId="28" fillId="0" borderId="0" xfId="49" applyFont="1" applyBorder="1" applyAlignment="1">
      <alignment horizontal="center" vertical="center"/>
    </xf>
    <xf numFmtId="0" fontId="26" fillId="0" borderId="0" xfId="49" applyFont="1" applyBorder="1" applyAlignment="1">
      <alignment horizontal="right" vertical="center" indent="1"/>
    </xf>
    <xf numFmtId="0" fontId="26" fillId="0" borderId="0" xfId="49" applyFont="1" applyBorder="1" applyAlignment="1">
      <alignment horizontal="center" vertical="center"/>
    </xf>
    <xf numFmtId="0" fontId="26" fillId="0" borderId="0" xfId="49" applyFont="1" applyBorder="1" applyAlignment="1">
      <alignment vertical="center"/>
    </xf>
    <xf numFmtId="0" fontId="28" fillId="0" borderId="0" xfId="49" applyFont="1" applyAlignment="1">
      <alignment horizontal="right" vertical="center"/>
    </xf>
    <xf numFmtId="0" fontId="27" fillId="0" borderId="0" xfId="49" applyFont="1" applyBorder="1" applyAlignment="1">
      <alignment horizontal="left" vertical="center"/>
    </xf>
    <xf numFmtId="0" fontId="26" fillId="0" borderId="0" xfId="49" applyFont="1" applyBorder="1" applyAlignment="1">
      <alignment horizontal="left" vertical="center" indent="1"/>
    </xf>
    <xf numFmtId="168" fontId="28" fillId="0" borderId="0" xfId="49" applyNumberFormat="1" applyFont="1" applyBorder="1" applyAlignment="1">
      <alignment horizontal="right" vertical="center" wrapText="1" indent="1"/>
    </xf>
    <xf numFmtId="168" fontId="28" fillId="0" borderId="0" xfId="49" applyNumberFormat="1" applyFont="1" applyBorder="1" applyAlignment="1">
      <alignment horizontal="right" vertical="center" indent="1"/>
    </xf>
    <xf numFmtId="168" fontId="28" fillId="0" borderId="0" xfId="49" applyNumberFormat="1" applyFont="1" applyBorder="1" applyAlignment="1">
      <alignment vertical="center" wrapText="1"/>
    </xf>
    <xf numFmtId="168" fontId="28" fillId="0" borderId="0" xfId="49" applyNumberFormat="1" applyFont="1" applyBorder="1" applyAlignment="1">
      <alignment horizontal="right" vertical="center" wrapText="1"/>
    </xf>
    <xf numFmtId="0" fontId="27" fillId="0" borderId="0" xfId="49" applyFont="1" applyBorder="1" applyAlignment="1">
      <alignment vertical="center"/>
    </xf>
    <xf numFmtId="168" fontId="28" fillId="0" borderId="0" xfId="49" applyNumberFormat="1" applyFont="1" applyAlignment="1">
      <alignment horizontal="right" vertical="center" wrapText="1" indent="1"/>
    </xf>
    <xf numFmtId="168" fontId="28" fillId="0" borderId="0" xfId="49" applyNumberFormat="1" applyFont="1" applyAlignment="1">
      <alignment horizontal="right" vertical="center" indent="1"/>
    </xf>
    <xf numFmtId="0" fontId="26" fillId="0" borderId="0" xfId="50" applyNumberFormat="1" applyFont="1" applyFill="1" applyBorder="1" applyAlignment="1">
      <alignment horizontal="left" vertical="center"/>
    </xf>
    <xf numFmtId="0" fontId="26" fillId="0" borderId="0" xfId="5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168" fontId="26" fillId="0" borderId="0" xfId="49" applyNumberFormat="1" applyFont="1" applyAlignment="1">
      <alignment horizontal="right" vertical="center" indent="1"/>
    </xf>
    <xf numFmtId="0" fontId="27" fillId="0" borderId="0" xfId="50" applyNumberFormat="1" applyFont="1" applyFill="1" applyBorder="1" applyAlignment="1">
      <alignment horizontal="left" vertical="center"/>
    </xf>
    <xf numFmtId="0" fontId="27" fillId="0" borderId="0" xfId="50" applyNumberFormat="1" applyFont="1" applyFill="1" applyAlignment="1">
      <alignment horizontal="left" vertical="center" wrapText="1"/>
    </xf>
    <xf numFmtId="168" fontId="26" fillId="0" borderId="0" xfId="49" applyNumberFormat="1" applyFont="1" applyBorder="1" applyAlignment="1">
      <alignment horizontal="right" vertical="center" indent="1"/>
    </xf>
    <xf numFmtId="3" fontId="28" fillId="0" borderId="0" xfId="49" applyNumberFormat="1" applyFont="1" applyAlignment="1">
      <alignment vertical="center"/>
    </xf>
    <xf numFmtId="4" fontId="28" fillId="0" borderId="0" xfId="49" applyNumberFormat="1" applyFont="1" applyBorder="1" applyAlignment="1">
      <alignment horizontal="left"/>
    </xf>
    <xf numFmtId="0" fontId="26" fillId="0" borderId="0" xfId="49" applyFont="1" applyAlignment="1">
      <alignment vertical="center"/>
    </xf>
    <xf numFmtId="0" fontId="26" fillId="0" borderId="0" xfId="49" applyFont="1" applyAlignment="1">
      <alignment vertical="center" wrapText="1"/>
    </xf>
    <xf numFmtId="0" fontId="28" fillId="0" borderId="0" xfId="0" applyFont="1" applyFill="1" applyAlignment="1">
      <alignment horizontal="right" vertical="center"/>
    </xf>
    <xf numFmtId="0" fontId="27" fillId="0" borderId="0" xfId="49" applyFont="1" applyAlignment="1">
      <alignment vertical="center"/>
    </xf>
    <xf numFmtId="0" fontId="27" fillId="0" borderId="0" xfId="49" applyFont="1" applyAlignment="1">
      <alignment vertical="center" wrapText="1"/>
    </xf>
    <xf numFmtId="3" fontId="26" fillId="0" borderId="0" xfId="49" applyNumberFormat="1" applyFont="1" applyAlignment="1">
      <alignment vertical="center"/>
    </xf>
    <xf numFmtId="3" fontId="28" fillId="0" borderId="0" xfId="49" applyNumberFormat="1" applyFont="1" applyBorder="1" applyAlignment="1">
      <alignment vertical="center"/>
    </xf>
    <xf numFmtId="0" fontId="28" fillId="0" borderId="0" xfId="49" applyFont="1" applyBorder="1" applyAlignment="1">
      <alignment vertical="center"/>
    </xf>
    <xf numFmtId="0" fontId="27" fillId="0" borderId="0" xfId="50" applyNumberFormat="1" applyFont="1" applyFill="1" applyBorder="1" applyAlignment="1">
      <alignment horizontal="left" vertical="center" indent="4"/>
    </xf>
    <xf numFmtId="0" fontId="27" fillId="0" borderId="0" xfId="50" applyNumberFormat="1" applyFont="1" applyFill="1" applyAlignment="1">
      <alignment horizontal="left" vertical="center" wrapText="1" indent="4"/>
    </xf>
    <xf numFmtId="3" fontId="26" fillId="0" borderId="0" xfId="49" applyNumberFormat="1" applyFont="1" applyBorder="1" applyAlignment="1">
      <alignment horizontal="right" vertical="center" indent="1"/>
    </xf>
    <xf numFmtId="171" fontId="28" fillId="0" borderId="0" xfId="11" applyNumberFormat="1" applyFont="1" applyBorder="1" applyAlignment="1">
      <alignment horizontal="right" vertical="center" wrapText="1"/>
    </xf>
    <xf numFmtId="3" fontId="26" fillId="0" borderId="0" xfId="49" applyNumberFormat="1" applyFont="1" applyAlignment="1">
      <alignment horizontal="right" vertical="center"/>
    </xf>
    <xf numFmtId="3" fontId="28" fillId="0" borderId="0" xfId="49" applyNumberFormat="1" applyFont="1" applyAlignment="1">
      <alignment horizontal="right" vertical="center"/>
    </xf>
    <xf numFmtId="3" fontId="28" fillId="0" borderId="0" xfId="49" applyNumberFormat="1" applyFont="1" applyBorder="1" applyAlignment="1">
      <alignment horizontal="right" vertical="center"/>
    </xf>
    <xf numFmtId="0" fontId="28" fillId="0" borderId="0" xfId="49" applyFont="1" applyAlignment="1">
      <alignment vertical="center"/>
    </xf>
    <xf numFmtId="0" fontId="26" fillId="0" borderId="0" xfId="49" applyFont="1" applyAlignment="1">
      <alignment horizontal="left" vertical="center" indent="1"/>
    </xf>
    <xf numFmtId="0" fontId="26" fillId="0" borderId="0" xfId="49" applyFont="1" applyAlignment="1">
      <alignment horizontal="left" vertical="center" indent="2"/>
    </xf>
    <xf numFmtId="0" fontId="26" fillId="0" borderId="0" xfId="37" applyFont="1" applyAlignment="1">
      <alignment horizontal="left" vertical="center"/>
    </xf>
    <xf numFmtId="0" fontId="26" fillId="0" borderId="0" xfId="83" applyFont="1" applyAlignment="1">
      <alignment vertical="center"/>
    </xf>
    <xf numFmtId="168" fontId="26" fillId="0" borderId="0" xfId="49" applyNumberFormat="1" applyFont="1" applyAlignment="1">
      <alignment horizontal="right" vertical="center" wrapText="1"/>
    </xf>
    <xf numFmtId="0" fontId="27" fillId="0" borderId="0" xfId="83" applyFont="1" applyAlignment="1">
      <alignment vertical="center"/>
    </xf>
    <xf numFmtId="0" fontId="26" fillId="0" borderId="0" xfId="83" applyFont="1" applyAlignment="1">
      <alignment horizontal="left" vertical="center" indent="1"/>
    </xf>
    <xf numFmtId="0" fontId="28" fillId="0" borderId="0" xfId="49" applyFont="1" applyAlignment="1">
      <alignment horizontal="left" vertical="center" indent="4"/>
    </xf>
    <xf numFmtId="179" fontId="28" fillId="0" borderId="0" xfId="0" applyNumberFormat="1" applyFont="1" applyAlignment="1">
      <alignment vertical="center"/>
    </xf>
    <xf numFmtId="179" fontId="28" fillId="0" borderId="0" xfId="20" quotePrefix="1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0" fontId="27" fillId="0" borderId="0" xfId="83" applyFont="1" applyAlignment="1">
      <alignment horizontal="left" vertical="center" indent="1"/>
    </xf>
    <xf numFmtId="0" fontId="27" fillId="0" borderId="0" xfId="49" applyFont="1" applyAlignment="1">
      <alignment horizontal="left" vertical="center" indent="4"/>
    </xf>
    <xf numFmtId="179" fontId="28" fillId="0" borderId="0" xfId="0" applyNumberFormat="1" applyFont="1" applyBorder="1" applyAlignment="1">
      <alignment horizontal="right" vertical="center"/>
    </xf>
    <xf numFmtId="168" fontId="28" fillId="0" borderId="0" xfId="0" applyNumberFormat="1" applyFont="1" applyAlignment="1">
      <alignment wrapText="1"/>
    </xf>
    <xf numFmtId="168" fontId="26" fillId="0" borderId="0" xfId="49" applyNumberFormat="1" applyFont="1" applyBorder="1" applyAlignment="1">
      <alignment vertical="center" wrapText="1"/>
    </xf>
    <xf numFmtId="2" fontId="28" fillId="0" borderId="0" xfId="49" applyNumberFormat="1" applyFont="1" applyBorder="1" applyAlignment="1">
      <alignment horizontal="right" vertical="center" indent="1"/>
    </xf>
    <xf numFmtId="168" fontId="28" fillId="0" borderId="0" xfId="49" applyNumberFormat="1" applyFont="1" applyAlignment="1">
      <alignment vertical="center" wrapText="1"/>
    </xf>
    <xf numFmtId="0" fontId="27" fillId="0" borderId="0" xfId="49" applyFont="1" applyAlignment="1">
      <alignment horizontal="left" vertical="center" indent="2"/>
    </xf>
    <xf numFmtId="168" fontId="26" fillId="0" borderId="0" xfId="49" applyNumberFormat="1" applyFont="1" applyAlignment="1">
      <alignment vertical="center" wrapText="1"/>
    </xf>
    <xf numFmtId="0" fontId="28" fillId="0" borderId="0" xfId="49" applyFont="1" applyAlignment="1">
      <alignment horizontal="left" vertical="center" indent="3"/>
    </xf>
    <xf numFmtId="179" fontId="28" fillId="0" borderId="0" xfId="9" applyNumberFormat="1" applyFont="1" applyAlignment="1">
      <alignment horizontal="right" vertical="center"/>
    </xf>
    <xf numFmtId="0" fontId="27" fillId="0" borderId="0" xfId="49" applyFont="1" applyAlignment="1">
      <alignment horizontal="left" vertical="center" indent="3"/>
    </xf>
    <xf numFmtId="0" fontId="26" fillId="0" borderId="0" xfId="13" applyFont="1" applyAlignment="1">
      <alignment horizontal="left" vertical="center" indent="2"/>
    </xf>
    <xf numFmtId="0" fontId="28" fillId="0" borderId="0" xfId="13" applyFont="1" applyFill="1" applyAlignment="1">
      <alignment horizontal="left" vertical="center" indent="3"/>
    </xf>
    <xf numFmtId="3" fontId="28" fillId="0" borderId="0" xfId="49" applyNumberFormat="1" applyFont="1" applyBorder="1" applyAlignment="1">
      <alignment horizontal="right" vertical="center" indent="1"/>
    </xf>
    <xf numFmtId="181" fontId="28" fillId="0" borderId="0" xfId="1" applyNumberFormat="1" applyFont="1" applyBorder="1" applyAlignment="1">
      <alignment horizontal="right" vertical="center" wrapText="1"/>
    </xf>
    <xf numFmtId="0" fontId="27" fillId="0" borderId="0" xfId="49" applyFont="1" applyAlignment="1">
      <alignment horizontal="left" vertical="center" indent="1"/>
    </xf>
    <xf numFmtId="0" fontId="28" fillId="0" borderId="0" xfId="0" applyFont="1" applyAlignme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indent="1"/>
    </xf>
    <xf numFmtId="0" fontId="24" fillId="0" borderId="0" xfId="21" applyFont="1" applyAlignment="1">
      <alignment vertical="center"/>
    </xf>
    <xf numFmtId="0" fontId="25" fillId="0" borderId="0" xfId="21" applyFont="1" applyAlignment="1">
      <alignment vertical="center"/>
    </xf>
    <xf numFmtId="0" fontId="23" fillId="0" borderId="1" xfId="21" applyFont="1" applyBorder="1"/>
    <xf numFmtId="0" fontId="26" fillId="0" borderId="0" xfId="21" applyFont="1" applyAlignment="1">
      <alignment horizontal="left" vertical="center"/>
    </xf>
    <xf numFmtId="3" fontId="23" fillId="0" borderId="0" xfId="21" applyNumberFormat="1" applyFont="1" applyAlignment="1">
      <alignment vertical="center"/>
    </xf>
    <xf numFmtId="0" fontId="27" fillId="0" borderId="0" xfId="21" applyFont="1" applyAlignment="1">
      <alignment horizontal="left" vertical="center"/>
    </xf>
    <xf numFmtId="0" fontId="27" fillId="0" borderId="0" xfId="21" applyFont="1" applyAlignment="1">
      <alignment horizontal="left" vertical="center" indent="2"/>
    </xf>
    <xf numFmtId="3" fontId="23" fillId="0" borderId="0" xfId="21" applyNumberFormat="1" applyFont="1" applyAlignment="1">
      <alignment horizontal="right" vertical="center" indent="1"/>
    </xf>
    <xf numFmtId="168" fontId="23" fillId="0" borderId="0" xfId="21" applyNumberFormat="1" applyFont="1" applyBorder="1" applyAlignment="1">
      <alignment horizontal="right" vertical="center" indent="1"/>
    </xf>
    <xf numFmtId="3" fontId="28" fillId="0" borderId="0" xfId="23" applyNumberFormat="1" applyFont="1" applyFill="1" applyAlignment="1">
      <alignment horizontal="right" vertical="center"/>
    </xf>
    <xf numFmtId="3" fontId="28" fillId="0" borderId="0" xfId="21" applyNumberFormat="1" applyFont="1" applyAlignment="1">
      <alignment vertical="center"/>
    </xf>
    <xf numFmtId="3" fontId="23" fillId="0" borderId="0" xfId="21" applyNumberFormat="1" applyFont="1" applyBorder="1" applyAlignment="1">
      <alignment horizontal="right" vertical="center" indent="1"/>
    </xf>
    <xf numFmtId="0" fontId="25" fillId="0" borderId="1" xfId="21" applyFont="1" applyBorder="1" applyAlignment="1">
      <alignment horizontal="left" vertical="center"/>
    </xf>
    <xf numFmtId="3" fontId="23" fillId="0" borderId="1" xfId="21" applyNumberFormat="1" applyFont="1" applyBorder="1" applyAlignment="1">
      <alignment vertical="center"/>
    </xf>
    <xf numFmtId="3" fontId="23" fillId="0" borderId="1" xfId="21" applyNumberFormat="1" applyFont="1" applyBorder="1" applyAlignment="1">
      <alignment horizontal="right" vertical="center" indent="1"/>
    </xf>
    <xf numFmtId="168" fontId="23" fillId="0" borderId="1" xfId="21" applyNumberFormat="1" applyFont="1" applyBorder="1" applyAlignment="1">
      <alignment horizontal="right" vertical="center" indent="1"/>
    </xf>
    <xf numFmtId="4" fontId="23" fillId="0" borderId="0" xfId="21" applyNumberFormat="1" applyFont="1" applyAlignment="1">
      <alignment horizontal="left"/>
    </xf>
    <xf numFmtId="0" fontId="26" fillId="0" borderId="0" xfId="36" applyNumberFormat="1" applyFont="1" applyFill="1" applyBorder="1" applyAlignment="1">
      <alignment horizontal="left" vertical="center"/>
    </xf>
    <xf numFmtId="3" fontId="30" fillId="0" borderId="0" xfId="21" applyNumberFormat="1" applyFont="1" applyAlignment="1">
      <alignment horizontal="right" vertical="center" indent="1"/>
    </xf>
    <xf numFmtId="168" fontId="30" fillId="0" borderId="0" xfId="21" applyNumberFormat="1" applyFont="1" applyAlignment="1">
      <alignment horizontal="right" vertical="center" indent="1"/>
    </xf>
    <xf numFmtId="0" fontId="27" fillId="0" borderId="0" xfId="36" applyNumberFormat="1" applyFont="1" applyFill="1" applyBorder="1" applyAlignment="1">
      <alignment horizontal="left" vertical="center"/>
    </xf>
    <xf numFmtId="3" fontId="28" fillId="0" borderId="0" xfId="23" applyNumberFormat="1" applyFont="1" applyFill="1" applyAlignment="1">
      <alignment horizontal="right" vertical="center" indent="1"/>
    </xf>
    <xf numFmtId="168" fontId="23" fillId="0" borderId="0" xfId="21" applyNumberFormat="1" applyFont="1" applyAlignment="1">
      <alignment horizontal="right" vertical="center" indent="1"/>
    </xf>
    <xf numFmtId="4" fontId="23" fillId="0" borderId="0" xfId="21" applyNumberFormat="1" applyFont="1" applyAlignment="1">
      <alignment horizontal="left" vertical="center"/>
    </xf>
    <xf numFmtId="0" fontId="26" fillId="0" borderId="0" xfId="36" applyNumberFormat="1" applyFont="1" applyFill="1" applyBorder="1" applyAlignment="1">
      <alignment horizontal="left" vertical="center" indent="2"/>
    </xf>
    <xf numFmtId="179" fontId="23" fillId="0" borderId="0" xfId="9" applyNumberFormat="1" applyFont="1" applyFill="1" applyAlignment="1">
      <alignment vertical="center"/>
    </xf>
    <xf numFmtId="2" fontId="23" fillId="0" borderId="0" xfId="21" applyNumberFormat="1" applyFont="1" applyBorder="1" applyAlignment="1">
      <alignment horizontal="left"/>
    </xf>
    <xf numFmtId="4" fontId="23" fillId="0" borderId="0" xfId="21" applyNumberFormat="1" applyFont="1" applyBorder="1" applyAlignment="1">
      <alignment horizontal="left"/>
    </xf>
    <xf numFmtId="0" fontId="27" fillId="0" borderId="0" xfId="13" applyFont="1" applyAlignment="1">
      <alignment horizontal="left" vertical="center" indent="2"/>
    </xf>
    <xf numFmtId="0" fontId="23" fillId="0" borderId="0" xfId="72" applyFont="1" applyBorder="1" applyAlignment="1">
      <alignment vertical="center"/>
    </xf>
    <xf numFmtId="0" fontId="23" fillId="0" borderId="0" xfId="9" applyFont="1"/>
    <xf numFmtId="167" fontId="28" fillId="0" borderId="0" xfId="4" applyFont="1" applyFill="1" applyBorder="1" applyAlignment="1">
      <alignment horizontal="right" vertical="center"/>
    </xf>
    <xf numFmtId="0" fontId="23" fillId="0" borderId="0" xfId="62" applyFont="1"/>
    <xf numFmtId="0" fontId="25" fillId="0" borderId="0" xfId="36" applyNumberFormat="1" applyFont="1" applyAlignment="1">
      <alignment horizontal="center" vertical="top"/>
    </xf>
    <xf numFmtId="0" fontId="25" fillId="0" borderId="0" xfId="36" applyNumberFormat="1" applyFont="1" applyBorder="1" applyAlignment="1">
      <alignment horizontal="left" vertical="top" indent="1"/>
    </xf>
    <xf numFmtId="0" fontId="33" fillId="0" borderId="0" xfId="48" applyFont="1" applyBorder="1" applyAlignment="1">
      <alignment horizontal="left" vertical="center"/>
    </xf>
    <xf numFmtId="0" fontId="25" fillId="0" borderId="0" xfId="36" applyNumberFormat="1" applyFont="1" applyAlignment="1">
      <alignment vertical="top"/>
    </xf>
    <xf numFmtId="0" fontId="23" fillId="0" borderId="0" xfId="36" applyNumberFormat="1" applyFont="1" applyBorder="1" applyAlignment="1">
      <alignment horizontal="right" vertical="top"/>
    </xf>
    <xf numFmtId="0" fontId="34" fillId="0" borderId="0" xfId="37" applyFont="1" applyAlignment="1">
      <alignment horizontal="left"/>
    </xf>
    <xf numFmtId="171" fontId="25" fillId="0" borderId="0" xfId="36" applyNumberFormat="1" applyFont="1"/>
    <xf numFmtId="171" fontId="25" fillId="0" borderId="0" xfId="36" applyNumberFormat="1" applyFont="1" applyAlignment="1">
      <alignment horizontal="center"/>
    </xf>
    <xf numFmtId="171" fontId="23" fillId="0" borderId="0" xfId="36" applyNumberFormat="1" applyFont="1" applyBorder="1" applyAlignment="1">
      <alignment horizontal="right"/>
    </xf>
    <xf numFmtId="0" fontId="31" fillId="0" borderId="0" xfId="37" applyFont="1" applyAlignment="1">
      <alignment horizontal="left" vertical="top"/>
    </xf>
    <xf numFmtId="171" fontId="23" fillId="0" borderId="0" xfId="36" applyNumberFormat="1" applyFont="1" applyAlignment="1">
      <alignment horizontal="center"/>
    </xf>
    <xf numFmtId="171" fontId="23" fillId="0" borderId="0" xfId="36" applyNumberFormat="1" applyFont="1" applyAlignment="1">
      <alignment horizontal="right"/>
    </xf>
    <xf numFmtId="0" fontId="27" fillId="0" borderId="0" xfId="45" applyFont="1" applyBorder="1"/>
    <xf numFmtId="0" fontId="28" fillId="0" borderId="1" xfId="45" applyFont="1" applyBorder="1"/>
    <xf numFmtId="0" fontId="26" fillId="0" borderId="0" xfId="45" applyFont="1" applyBorder="1" applyAlignment="1">
      <alignment horizontal="right" vertical="center" indent="1"/>
    </xf>
    <xf numFmtId="0" fontId="28" fillId="0" borderId="0" xfId="0" applyFont="1" applyAlignment="1">
      <alignment horizontal="right" vertical="center"/>
    </xf>
    <xf numFmtId="168" fontId="28" fillId="0" borderId="0" xfId="45" applyNumberFormat="1" applyFont="1" applyAlignment="1">
      <alignment horizontal="right" indent="1"/>
    </xf>
    <xf numFmtId="3" fontId="28" fillId="0" borderId="0" xfId="46" applyNumberFormat="1" applyFont="1" applyFill="1" applyBorder="1" applyAlignment="1">
      <alignment horizontal="right" vertical="center" wrapText="1"/>
    </xf>
    <xf numFmtId="168" fontId="28" fillId="0" borderId="0" xfId="47" applyNumberFormat="1" applyFont="1" applyFill="1" applyAlignment="1">
      <alignment horizontal="right" indent="1"/>
    </xf>
    <xf numFmtId="2" fontId="28" fillId="0" borderId="0" xfId="45" applyNumberFormat="1" applyFont="1" applyBorder="1" applyAlignment="1">
      <alignment horizontal="right" vertical="center" indent="1"/>
    </xf>
    <xf numFmtId="2" fontId="28" fillId="0" borderId="0" xfId="45" applyNumberFormat="1" applyFont="1" applyBorder="1" applyAlignment="1">
      <alignment horizontal="left"/>
    </xf>
    <xf numFmtId="3" fontId="28" fillId="0" borderId="0" xfId="46" applyNumberFormat="1" applyFont="1" applyFill="1" applyAlignment="1">
      <alignment horizontal="right" vertical="center" wrapText="1"/>
    </xf>
    <xf numFmtId="4" fontId="28" fillId="0" borderId="0" xfId="45" applyNumberFormat="1" applyFont="1" applyBorder="1" applyAlignment="1">
      <alignment horizontal="left"/>
    </xf>
    <xf numFmtId="3" fontId="28" fillId="0" borderId="0" xfId="45" applyNumberFormat="1" applyFont="1" applyAlignment="1">
      <alignment horizontal="right" vertical="center"/>
    </xf>
    <xf numFmtId="0" fontId="27" fillId="0" borderId="0" xfId="14" applyFont="1" applyFill="1" applyAlignment="1">
      <alignment horizontal="left" vertical="center"/>
    </xf>
    <xf numFmtId="0" fontId="26" fillId="0" borderId="0" xfId="14" applyFont="1" applyFill="1" applyAlignment="1">
      <alignment horizontal="left" vertical="center" indent="1"/>
    </xf>
    <xf numFmtId="168" fontId="26" fillId="0" borderId="0" xfId="14" applyNumberFormat="1" applyFont="1" applyFill="1" applyAlignment="1">
      <alignment horizontal="right" vertical="center" indent="1"/>
    </xf>
    <xf numFmtId="2" fontId="26" fillId="0" borderId="0" xfId="14" applyNumberFormat="1" applyFont="1" applyFill="1" applyAlignment="1">
      <alignment horizontal="left" vertical="center" indent="1"/>
    </xf>
    <xf numFmtId="3" fontId="28" fillId="0" borderId="0" xfId="45" applyNumberFormat="1" applyFont="1" applyAlignment="1">
      <alignment horizontal="right"/>
    </xf>
    <xf numFmtId="2" fontId="28" fillId="0" borderId="0" xfId="14" applyNumberFormat="1" applyFont="1" applyFill="1" applyBorder="1" applyAlignment="1">
      <alignment horizontal="left" vertical="center" indent="1"/>
    </xf>
    <xf numFmtId="171" fontId="28" fillId="0" borderId="0" xfId="11" applyNumberFormat="1" applyFont="1" applyFill="1" applyAlignment="1" applyProtection="1">
      <alignment horizontal="right" vertical="center" wrapText="1"/>
    </xf>
    <xf numFmtId="168" fontId="28" fillId="0" borderId="0" xfId="14" applyNumberFormat="1" applyFont="1" applyFill="1" applyAlignment="1">
      <alignment horizontal="right" vertical="center" indent="1"/>
    </xf>
    <xf numFmtId="0" fontId="26" fillId="0" borderId="0" xfId="0" applyFont="1" applyFill="1" applyBorder="1" applyAlignment="1">
      <alignment vertical="center"/>
    </xf>
    <xf numFmtId="0" fontId="29" fillId="0" borderId="0" xfId="9" applyFont="1" applyFill="1" applyBorder="1" applyAlignment="1">
      <alignment vertical="center"/>
    </xf>
    <xf numFmtId="0" fontId="35" fillId="0" borderId="0" xfId="14" applyFont="1" applyFill="1" applyAlignment="1">
      <alignment vertical="center"/>
    </xf>
    <xf numFmtId="0" fontId="26" fillId="0" borderId="0" xfId="9" applyFont="1" applyFill="1" applyBorder="1" applyAlignment="1">
      <alignment vertical="center"/>
    </xf>
    <xf numFmtId="0" fontId="27" fillId="0" borderId="0" xfId="9" applyFont="1" applyFill="1" applyBorder="1" applyAlignment="1">
      <alignment vertical="center"/>
    </xf>
    <xf numFmtId="0" fontId="23" fillId="0" borderId="0" xfId="96" applyFont="1"/>
    <xf numFmtId="0" fontId="24" fillId="0" borderId="0" xfId="97" applyFont="1" applyAlignment="1">
      <alignment vertical="center"/>
    </xf>
    <xf numFmtId="0" fontId="25" fillId="0" borderId="0" xfId="97" applyFont="1" applyAlignment="1">
      <alignment vertical="center"/>
    </xf>
    <xf numFmtId="0" fontId="23" fillId="0" borderId="1" xfId="97" applyFont="1" applyBorder="1" applyAlignment="1">
      <alignment vertical="center"/>
    </xf>
    <xf numFmtId="0" fontId="23" fillId="0" borderId="0" xfId="97" applyFont="1" applyAlignment="1">
      <alignment horizontal="center" vertical="center"/>
    </xf>
    <xf numFmtId="0" fontId="24" fillId="0" borderId="0" xfId="97" applyFont="1" applyAlignment="1">
      <alignment horizontal="right" vertical="center" indent="1"/>
    </xf>
    <xf numFmtId="3" fontId="24" fillId="0" borderId="0" xfId="97" applyNumberFormat="1" applyFont="1" applyAlignment="1">
      <alignment vertical="center"/>
    </xf>
    <xf numFmtId="3" fontId="28" fillId="0" borderId="0" xfId="97" applyNumberFormat="1" applyFont="1" applyAlignment="1">
      <alignment horizontal="right" vertical="center" indent="1"/>
    </xf>
    <xf numFmtId="171" fontId="23" fillId="0" borderId="0" xfId="98" applyNumberFormat="1" applyFont="1" applyAlignment="1">
      <alignment horizontal="right" vertical="center" wrapText="1"/>
    </xf>
    <xf numFmtId="3" fontId="23" fillId="0" borderId="0" xfId="97" applyNumberFormat="1" applyFont="1" applyAlignment="1">
      <alignment horizontal="right" vertical="center" indent="1"/>
    </xf>
    <xf numFmtId="168" fontId="23" fillId="0" borderId="0" xfId="97" applyNumberFormat="1" applyFont="1" applyAlignment="1">
      <alignment horizontal="right" vertical="center" indent="1"/>
    </xf>
    <xf numFmtId="3" fontId="25" fillId="0" borderId="0" xfId="97" applyNumberFormat="1" applyFont="1" applyAlignment="1">
      <alignment vertical="center"/>
    </xf>
    <xf numFmtId="0" fontId="28" fillId="0" borderId="0" xfId="99" applyFont="1" applyAlignment="1">
      <alignment vertical="center"/>
    </xf>
    <xf numFmtId="0" fontId="26" fillId="0" borderId="0" xfId="99" applyFont="1" applyAlignment="1">
      <alignment horizontal="right" vertical="center"/>
    </xf>
    <xf numFmtId="0" fontId="24" fillId="0" borderId="0" xfId="99" applyFont="1" applyAlignment="1">
      <alignment horizontal="left" vertical="center" indent="1"/>
    </xf>
    <xf numFmtId="0" fontId="28" fillId="0" borderId="0" xfId="99" applyFont="1" applyAlignment="1">
      <alignment horizontal="right" vertical="center"/>
    </xf>
    <xf numFmtId="3" fontId="25" fillId="0" borderId="0" xfId="97" applyNumberFormat="1" applyFont="1" applyAlignment="1">
      <alignment horizontal="left" vertical="center"/>
    </xf>
    <xf numFmtId="3" fontId="24" fillId="0" borderId="0" xfId="97" applyNumberFormat="1" applyFont="1" applyAlignment="1">
      <alignment horizontal="left" vertical="center" indent="1"/>
    </xf>
    <xf numFmtId="3" fontId="28" fillId="0" borderId="0" xfId="99" applyNumberFormat="1" applyFont="1" applyAlignment="1">
      <alignment horizontal="right" vertical="center"/>
    </xf>
    <xf numFmtId="3" fontId="25" fillId="0" borderId="0" xfId="97" applyNumberFormat="1" applyFont="1" applyAlignment="1">
      <alignment horizontal="left" vertical="center" indent="1"/>
    </xf>
    <xf numFmtId="3" fontId="23" fillId="0" borderId="0" xfId="97" applyNumberFormat="1" applyFont="1" applyAlignment="1">
      <alignment vertical="center"/>
    </xf>
    <xf numFmtId="171" fontId="24" fillId="0" borderId="0" xfId="98" applyNumberFormat="1" applyFont="1" applyAlignment="1">
      <alignment horizontal="right" vertical="center" wrapText="1"/>
    </xf>
    <xf numFmtId="0" fontId="23" fillId="0" borderId="0" xfId="97" applyFont="1" applyAlignment="1">
      <alignment horizontal="right" vertical="center" indent="1"/>
    </xf>
    <xf numFmtId="3" fontId="24" fillId="0" borderId="0" xfId="97" applyNumberFormat="1" applyFont="1" applyAlignment="1">
      <alignment horizontal="left" vertical="center" indent="2"/>
    </xf>
    <xf numFmtId="0" fontId="24" fillId="0" borderId="0" xfId="99" applyFont="1" applyAlignment="1">
      <alignment horizontal="left" vertical="center" indent="2"/>
    </xf>
    <xf numFmtId="3" fontId="24" fillId="0" borderId="0" xfId="97" applyNumberFormat="1" applyFont="1" applyAlignment="1">
      <alignment horizontal="left" vertical="center" indent="3"/>
    </xf>
    <xf numFmtId="171" fontId="23" fillId="0" borderId="0" xfId="6" applyNumberFormat="1" applyFont="1" applyAlignment="1">
      <alignment horizontal="right" vertical="center" wrapText="1"/>
    </xf>
    <xf numFmtId="0" fontId="24" fillId="0" borderId="0" xfId="99" applyFont="1" applyAlignment="1">
      <alignment horizontal="left" vertical="center" indent="3"/>
    </xf>
    <xf numFmtId="3" fontId="26" fillId="0" borderId="0" xfId="100" applyNumberFormat="1" applyFont="1" applyAlignment="1">
      <alignment horizontal="left" vertical="center"/>
    </xf>
    <xf numFmtId="3" fontId="27" fillId="0" borderId="0" xfId="100" applyNumberFormat="1" applyFont="1" applyAlignment="1">
      <alignment horizontal="left" vertical="center"/>
    </xf>
    <xf numFmtId="0" fontId="27" fillId="0" borderId="0" xfId="101" applyFont="1" applyAlignment="1">
      <alignment vertical="center"/>
    </xf>
    <xf numFmtId="171" fontId="23" fillId="0" borderId="0" xfId="98" applyNumberFormat="1" applyFont="1" applyAlignment="1">
      <alignment vertical="center" wrapText="1"/>
    </xf>
    <xf numFmtId="0" fontId="26" fillId="0" borderId="0" xfId="101" applyFont="1" applyAlignment="1">
      <alignment horizontal="left" vertical="center" indent="2"/>
    </xf>
    <xf numFmtId="0" fontId="23" fillId="0" borderId="0" xfId="96" applyFont="1" applyAlignment="1">
      <alignment vertical="center"/>
    </xf>
    <xf numFmtId="0" fontId="32" fillId="0" borderId="0" xfId="101" applyFont="1" applyAlignment="1">
      <alignment horizontal="left" vertical="center" indent="2"/>
    </xf>
    <xf numFmtId="0" fontId="27" fillId="0" borderId="0" xfId="101" applyFont="1" applyAlignment="1">
      <alignment horizontal="left" vertical="center" indent="2"/>
    </xf>
    <xf numFmtId="0" fontId="26" fillId="0" borderId="0" xfId="101" applyFont="1" applyAlignment="1">
      <alignment horizontal="left" vertical="center" indent="3"/>
    </xf>
    <xf numFmtId="171" fontId="23" fillId="0" borderId="0" xfId="98" applyNumberFormat="1" applyFont="1" applyBorder="1" applyAlignment="1">
      <alignment vertical="center" wrapText="1"/>
    </xf>
    <xf numFmtId="0" fontId="24" fillId="0" borderId="0" xfId="96" applyFont="1" applyAlignment="1">
      <alignment horizontal="right" vertical="center"/>
    </xf>
    <xf numFmtId="0" fontId="25" fillId="0" borderId="0" xfId="96" applyFont="1" applyAlignment="1">
      <alignment horizontal="right" vertical="center"/>
    </xf>
    <xf numFmtId="0" fontId="24" fillId="0" borderId="0" xfId="96" applyFont="1" applyAlignment="1">
      <alignment vertical="center"/>
    </xf>
    <xf numFmtId="0" fontId="26" fillId="0" borderId="0" xfId="96" applyFont="1" applyAlignment="1">
      <alignment horizontal="left" vertical="center"/>
    </xf>
    <xf numFmtId="0" fontId="27" fillId="0" borderId="0" xfId="96" applyFont="1" applyAlignment="1">
      <alignment horizontal="left" vertical="center"/>
    </xf>
    <xf numFmtId="0" fontId="24" fillId="0" borderId="0" xfId="21" applyFont="1" applyBorder="1" applyAlignment="1">
      <alignment horizontal="right" vertical="center" indent="1"/>
    </xf>
    <xf numFmtId="3" fontId="26" fillId="0" borderId="0" xfId="80" applyNumberFormat="1" applyFont="1" applyAlignment="1">
      <alignment vertical="center"/>
    </xf>
    <xf numFmtId="3" fontId="28" fillId="0" borderId="0" xfId="80" applyNumberFormat="1" applyFont="1" applyAlignment="1">
      <alignment horizontal="right" vertical="center" indent="1"/>
    </xf>
    <xf numFmtId="3" fontId="24" fillId="0" borderId="0" xfId="21" applyNumberFormat="1" applyFont="1" applyAlignment="1">
      <alignment horizontal="right" vertical="center"/>
    </xf>
    <xf numFmtId="3" fontId="27" fillId="0" borderId="0" xfId="80" applyNumberFormat="1" applyFont="1" applyAlignment="1">
      <alignment vertical="center"/>
    </xf>
    <xf numFmtId="3" fontId="23" fillId="0" borderId="0" xfId="21" applyNumberFormat="1" applyFont="1" applyAlignment="1">
      <alignment horizontal="right" vertical="center"/>
    </xf>
    <xf numFmtId="3" fontId="23" fillId="0" borderId="0" xfId="21" applyNumberFormat="1" applyFont="1" applyBorder="1" applyAlignment="1">
      <alignment horizontal="right" vertical="center"/>
    </xf>
    <xf numFmtId="3" fontId="26" fillId="0" borderId="0" xfId="80" applyNumberFormat="1" applyFont="1" applyAlignment="1">
      <alignment horizontal="left" vertical="center" indent="1"/>
    </xf>
    <xf numFmtId="3" fontId="28" fillId="0" borderId="0" xfId="64" applyNumberFormat="1" applyFont="1" applyFill="1" applyBorder="1" applyAlignment="1">
      <alignment horizontal="right"/>
    </xf>
    <xf numFmtId="0" fontId="28" fillId="0" borderId="0" xfId="64" quotePrefix="1" applyFont="1" applyFill="1" applyBorder="1" applyAlignment="1">
      <alignment horizontal="right"/>
    </xf>
    <xf numFmtId="0" fontId="28" fillId="0" borderId="0" xfId="64" applyFont="1" applyFill="1" applyBorder="1" applyAlignment="1">
      <alignment horizontal="right"/>
    </xf>
    <xf numFmtId="0" fontId="28" fillId="0" borderId="0" xfId="64" quotePrefix="1" applyNumberFormat="1" applyFont="1" applyFill="1" applyBorder="1" applyAlignment="1">
      <alignment horizontal="right"/>
    </xf>
    <xf numFmtId="0" fontId="28" fillId="0" borderId="0" xfId="64" quotePrefix="1" applyNumberFormat="1" applyFont="1" applyFill="1" applyAlignment="1">
      <alignment horizontal="right"/>
    </xf>
    <xf numFmtId="3" fontId="28" fillId="0" borderId="0" xfId="64" quotePrefix="1" applyNumberFormat="1" applyFont="1" applyFill="1" applyBorder="1" applyAlignment="1">
      <alignment horizontal="right"/>
    </xf>
    <xf numFmtId="0" fontId="28" fillId="0" borderId="0" xfId="0" quotePrefix="1" applyNumberFormat="1" applyFont="1" applyFill="1" applyBorder="1" applyAlignment="1">
      <alignment horizontal="right"/>
    </xf>
    <xf numFmtId="3" fontId="28" fillId="0" borderId="0" xfId="0" quotePrefix="1" applyNumberFormat="1" applyFont="1" applyFill="1" applyBorder="1" applyAlignment="1">
      <alignment horizontal="right"/>
    </xf>
    <xf numFmtId="0" fontId="28" fillId="0" borderId="0" xfId="64" applyNumberFormat="1" applyFont="1" applyFill="1" applyBorder="1" applyAlignment="1">
      <alignment horizontal="right"/>
    </xf>
    <xf numFmtId="3" fontId="24" fillId="0" borderId="0" xfId="21" applyNumberFormat="1" applyFont="1" applyAlignment="1">
      <alignment horizontal="left" vertical="center" indent="1"/>
    </xf>
    <xf numFmtId="0" fontId="28" fillId="0" borderId="1" xfId="21" applyFont="1" applyBorder="1" applyAlignment="1">
      <alignment vertical="center"/>
    </xf>
    <xf numFmtId="0" fontId="28" fillId="0" borderId="0" xfId="21" applyFont="1" applyBorder="1" applyAlignment="1">
      <alignment horizontal="center" vertical="center"/>
    </xf>
    <xf numFmtId="0" fontId="26" fillId="0" borderId="0" xfId="21" applyFont="1" applyBorder="1" applyAlignment="1">
      <alignment horizontal="right" vertical="center" indent="1"/>
    </xf>
    <xf numFmtId="0" fontId="26" fillId="0" borderId="0" xfId="21" applyFont="1" applyFill="1" applyBorder="1" applyAlignment="1">
      <alignment horizontal="right" vertical="center" indent="1"/>
    </xf>
    <xf numFmtId="3" fontId="26" fillId="0" borderId="0" xfId="80" applyNumberFormat="1" applyFont="1" applyAlignment="1">
      <alignment horizontal="left" vertical="center"/>
    </xf>
    <xf numFmtId="3" fontId="28" fillId="0" borderId="0" xfId="21" applyNumberFormat="1" applyFont="1" applyAlignment="1">
      <alignment horizontal="right" vertical="center" indent="1"/>
    </xf>
    <xf numFmtId="3" fontId="28" fillId="0" borderId="0" xfId="21" applyNumberFormat="1" applyFont="1" applyBorder="1" applyAlignment="1">
      <alignment horizontal="right" vertical="center" indent="1"/>
    </xf>
    <xf numFmtId="168" fontId="28" fillId="0" borderId="0" xfId="21" applyNumberFormat="1" applyFont="1" applyBorder="1" applyAlignment="1">
      <alignment horizontal="right" vertical="center" indent="1"/>
    </xf>
    <xf numFmtId="3" fontId="26" fillId="0" borderId="0" xfId="21" applyNumberFormat="1" applyFont="1" applyAlignment="1">
      <alignment horizontal="left" vertical="center" indent="1"/>
    </xf>
    <xf numFmtId="0" fontId="28" fillId="0" borderId="0" xfId="0" applyFont="1" applyFill="1" applyAlignment="1">
      <alignment horizontal="right"/>
    </xf>
    <xf numFmtId="179" fontId="28" fillId="0" borderId="0" xfId="64" applyNumberFormat="1" applyFont="1" applyFill="1" applyBorder="1" applyAlignment="1">
      <alignment horizontal="right"/>
    </xf>
    <xf numFmtId="179" fontId="28" fillId="0" borderId="0" xfId="64" applyNumberFormat="1" applyFont="1" applyFill="1" applyAlignment="1">
      <alignment horizontal="right"/>
    </xf>
    <xf numFmtId="3" fontId="27" fillId="0" borderId="0" xfId="80" applyNumberFormat="1" applyFont="1" applyAlignment="1">
      <alignment horizontal="left" vertical="center" indent="1"/>
    </xf>
    <xf numFmtId="3" fontId="26" fillId="0" borderId="0" xfId="21" applyNumberFormat="1" applyFont="1" applyAlignment="1">
      <alignment vertical="center"/>
    </xf>
    <xf numFmtId="3" fontId="26" fillId="0" borderId="0" xfId="21" applyNumberFormat="1" applyFont="1" applyAlignment="1">
      <alignment horizontal="right" vertical="center"/>
    </xf>
    <xf numFmtId="3" fontId="27" fillId="0" borderId="0" xfId="21" applyNumberFormat="1" applyFont="1" applyAlignment="1">
      <alignment vertical="center"/>
    </xf>
    <xf numFmtId="3" fontId="28" fillId="0" borderId="0" xfId="64" quotePrefix="1" applyNumberFormat="1" applyFont="1" applyFill="1" applyAlignment="1">
      <alignment horizontal="right"/>
    </xf>
    <xf numFmtId="3" fontId="28" fillId="0" borderId="0" xfId="64" applyNumberFormat="1" applyFont="1" applyFill="1" applyAlignment="1">
      <alignment horizontal="right"/>
    </xf>
    <xf numFmtId="3" fontId="28" fillId="0" borderId="0" xfId="64" quotePrefix="1" applyNumberFormat="1" applyFont="1" applyAlignment="1">
      <alignment horizontal="right"/>
    </xf>
    <xf numFmtId="0" fontId="28" fillId="0" borderId="0" xfId="21" applyFont="1" applyBorder="1" applyAlignment="1">
      <alignment vertical="center"/>
    </xf>
    <xf numFmtId="0" fontId="28" fillId="0" borderId="0" xfId="21" applyFont="1" applyAlignment="1">
      <alignment vertical="center"/>
    </xf>
    <xf numFmtId="0" fontId="28" fillId="0" borderId="0" xfId="9" applyFont="1" applyFill="1" applyAlignment="1">
      <alignment horizontal="left" vertical="center" indent="1"/>
    </xf>
    <xf numFmtId="0" fontId="26" fillId="0" borderId="0" xfId="9" applyFont="1" applyFill="1" applyAlignment="1">
      <alignment horizontal="right" vertical="center"/>
    </xf>
    <xf numFmtId="0" fontId="28" fillId="0" borderId="0" xfId="9" applyFont="1" applyFill="1" applyAlignment="1">
      <alignment horizontal="right" vertical="center"/>
    </xf>
    <xf numFmtId="0" fontId="28" fillId="0" borderId="0" xfId="9" applyFont="1" applyFill="1" applyAlignment="1">
      <alignment horizontal="right" vertical="center" indent="1"/>
    </xf>
    <xf numFmtId="0" fontId="27" fillId="0" borderId="0" xfId="9" applyFont="1" applyFill="1" applyBorder="1" applyAlignment="1">
      <alignment horizontal="right" vertical="center"/>
    </xf>
    <xf numFmtId="0" fontId="28" fillId="0" borderId="0" xfId="9" applyFont="1" applyFill="1" applyAlignment="1">
      <alignment vertical="center"/>
    </xf>
    <xf numFmtId="0" fontId="29" fillId="0" borderId="0" xfId="44" applyFont="1" applyFill="1" applyAlignment="1">
      <alignment vertical="center"/>
    </xf>
    <xf numFmtId="0" fontId="27" fillId="0" borderId="0" xfId="44" applyFont="1" applyFill="1" applyAlignment="1">
      <alignment vertical="center"/>
    </xf>
    <xf numFmtId="0" fontId="28" fillId="0" borderId="1" xfId="21" applyFont="1" applyBorder="1"/>
    <xf numFmtId="3" fontId="28" fillId="0" borderId="0" xfId="13" applyNumberFormat="1" applyFont="1" applyFill="1" applyBorder="1" applyAlignment="1">
      <alignment horizontal="right" vertical="center" wrapText="1"/>
    </xf>
    <xf numFmtId="0" fontId="28" fillId="0" borderId="0" xfId="21" applyFont="1" applyFill="1" applyBorder="1" applyAlignment="1">
      <alignment vertical="center"/>
    </xf>
    <xf numFmtId="168" fontId="28" fillId="0" borderId="0" xfId="21" applyNumberFormat="1" applyFont="1" applyAlignment="1">
      <alignment horizontal="right" vertical="center" indent="1"/>
    </xf>
    <xf numFmtId="168" fontId="28" fillId="0" borderId="0" xfId="23" applyNumberFormat="1" applyFont="1" applyFill="1" applyAlignment="1">
      <alignment horizontal="right" vertical="center" indent="1"/>
    </xf>
    <xf numFmtId="2" fontId="28" fillId="0" borderId="0" xfId="21" applyNumberFormat="1" applyFont="1" applyBorder="1" applyAlignment="1">
      <alignment horizontal="right" vertical="center" indent="1"/>
    </xf>
    <xf numFmtId="2" fontId="28" fillId="0" borderId="0" xfId="21" applyNumberFormat="1" applyFont="1" applyBorder="1" applyAlignment="1">
      <alignment horizontal="left"/>
    </xf>
    <xf numFmtId="3" fontId="28" fillId="0" borderId="0" xfId="13" applyNumberFormat="1" applyFont="1" applyFill="1" applyAlignment="1">
      <alignment horizontal="right" vertical="center" wrapText="1"/>
    </xf>
    <xf numFmtId="3" fontId="28" fillId="0" borderId="0" xfId="21" applyNumberFormat="1" applyFont="1" applyFill="1" applyAlignment="1">
      <alignment horizontal="right" vertical="center"/>
    </xf>
    <xf numFmtId="4" fontId="28" fillId="0" borderId="0" xfId="21" applyNumberFormat="1" applyFont="1" applyBorder="1" applyAlignment="1">
      <alignment horizontal="left"/>
    </xf>
    <xf numFmtId="4" fontId="28" fillId="0" borderId="0" xfId="21" applyNumberFormat="1" applyFont="1" applyAlignment="1">
      <alignment horizontal="left"/>
    </xf>
    <xf numFmtId="168" fontId="26" fillId="0" borderId="0" xfId="21" applyNumberFormat="1" applyFont="1" applyAlignment="1">
      <alignment horizontal="right" vertical="center" indent="1"/>
    </xf>
    <xf numFmtId="3" fontId="28" fillId="0" borderId="0" xfId="21" applyNumberFormat="1" applyFont="1" applyAlignment="1">
      <alignment horizontal="right" vertical="center"/>
    </xf>
    <xf numFmtId="2" fontId="28" fillId="0" borderId="0" xfId="21" applyNumberFormat="1" applyFont="1" applyBorder="1" applyAlignment="1">
      <alignment horizontal="left" vertical="center" indent="1"/>
    </xf>
    <xf numFmtId="2" fontId="28" fillId="0" borderId="0" xfId="21" applyNumberFormat="1" applyFont="1" applyAlignment="1">
      <alignment horizontal="left" vertical="center" indent="1"/>
    </xf>
    <xf numFmtId="0" fontId="26" fillId="0" borderId="0" xfId="21" applyNumberFormat="1" applyFont="1" applyBorder="1" applyAlignment="1">
      <alignment horizontal="right" vertical="center"/>
    </xf>
    <xf numFmtId="0" fontId="28" fillId="0" borderId="0" xfId="21" applyNumberFormat="1" applyFont="1" applyAlignment="1">
      <alignment horizontal="right" vertical="center" indent="1"/>
    </xf>
    <xf numFmtId="0" fontId="28" fillId="0" borderId="0" xfId="21" applyNumberFormat="1" applyFont="1" applyBorder="1" applyAlignment="1">
      <alignment horizontal="right" vertical="center" indent="1"/>
    </xf>
    <xf numFmtId="0" fontId="28" fillId="0" borderId="0" xfId="21" applyNumberFormat="1" applyFont="1" applyAlignment="1">
      <alignment horizontal="right" vertical="center"/>
    </xf>
    <xf numFmtId="0" fontId="28" fillId="0" borderId="0" xfId="21" applyNumberFormat="1" applyFont="1" applyBorder="1" applyAlignment="1">
      <alignment horizontal="right" vertical="center"/>
    </xf>
    <xf numFmtId="0" fontId="26" fillId="0" borderId="0" xfId="94" applyFont="1" applyAlignment="1">
      <alignment horizontal="left" vertical="center" indent="1"/>
    </xf>
    <xf numFmtId="168" fontId="23" fillId="0" borderId="0" xfId="94" applyNumberFormat="1" applyFont="1" applyAlignment="1">
      <alignment horizontal="right" vertical="center" indent="1"/>
    </xf>
    <xf numFmtId="0" fontId="23" fillId="0" borderId="0" xfId="94" applyFont="1" applyAlignment="1">
      <alignment horizontal="right" vertical="center"/>
    </xf>
    <xf numFmtId="2" fontId="23" fillId="0" borderId="0" xfId="94" applyNumberFormat="1" applyFont="1" applyAlignment="1">
      <alignment horizontal="left" vertical="center" indent="1"/>
    </xf>
    <xf numFmtId="0" fontId="26" fillId="0" borderId="0" xfId="94" applyFont="1" applyAlignment="1">
      <alignment horizontal="left" vertical="center"/>
    </xf>
    <xf numFmtId="171" fontId="24" fillId="0" borderId="0" xfId="1" applyNumberFormat="1" applyFont="1" applyFill="1" applyBorder="1" applyAlignment="1" applyProtection="1">
      <alignment horizontal="right" vertical="center" wrapText="1"/>
    </xf>
    <xf numFmtId="0" fontId="27" fillId="0" borderId="0" xfId="94" applyFont="1" applyAlignment="1">
      <alignment horizontal="left" vertical="center"/>
    </xf>
    <xf numFmtId="171" fontId="23" fillId="0" borderId="0" xfId="1" applyNumberFormat="1" applyFont="1" applyFill="1" applyBorder="1" applyAlignment="1" applyProtection="1">
      <alignment horizontal="right" vertical="center" wrapText="1"/>
    </xf>
    <xf numFmtId="168" fontId="26" fillId="0" borderId="0" xfId="21" applyNumberFormat="1" applyFont="1" applyBorder="1" applyAlignment="1">
      <alignment horizontal="right" vertical="center" indent="1"/>
    </xf>
    <xf numFmtId="3" fontId="26" fillId="0" borderId="0" xfId="9" applyNumberFormat="1" applyFont="1" applyFill="1" applyBorder="1" applyAlignment="1">
      <alignment horizontal="right" vertical="center"/>
    </xf>
    <xf numFmtId="2" fontId="26" fillId="0" borderId="0" xfId="21" applyNumberFormat="1" applyFont="1" applyAlignment="1">
      <alignment horizontal="left" vertical="center" indent="1"/>
    </xf>
    <xf numFmtId="168" fontId="27" fillId="0" borderId="0" xfId="21" applyNumberFormat="1" applyFont="1" applyAlignment="1">
      <alignment horizontal="right" vertical="center" indent="1"/>
    </xf>
    <xf numFmtId="168" fontId="27" fillId="0" borderId="0" xfId="21" applyNumberFormat="1" applyFont="1" applyFill="1" applyAlignment="1">
      <alignment horizontal="right" vertical="center" indent="1"/>
    </xf>
    <xf numFmtId="168" fontId="27" fillId="0" borderId="0" xfId="21" applyNumberFormat="1" applyFont="1" applyAlignment="1">
      <alignment horizontal="right" indent="1"/>
    </xf>
    <xf numFmtId="2" fontId="27" fillId="0" borderId="0" xfId="21" applyNumberFormat="1" applyFont="1" applyAlignment="1">
      <alignment horizontal="left" indent="1"/>
    </xf>
    <xf numFmtId="3" fontId="28" fillId="0" borderId="0" xfId="9" applyNumberFormat="1" applyFont="1" applyFill="1" applyBorder="1" applyAlignment="1">
      <alignment horizontal="right" vertical="center"/>
    </xf>
    <xf numFmtId="0" fontId="27" fillId="0" borderId="0" xfId="21" applyFont="1" applyAlignment="1">
      <alignment horizontal="left" vertical="center" indent="1"/>
    </xf>
    <xf numFmtId="168" fontId="27" fillId="0" borderId="0" xfId="21" applyNumberFormat="1" applyFont="1" applyBorder="1" applyAlignment="1">
      <alignment horizontal="right" vertical="center" indent="1"/>
    </xf>
    <xf numFmtId="2" fontId="27" fillId="0" borderId="0" xfId="21" applyNumberFormat="1" applyFont="1" applyBorder="1" applyAlignment="1">
      <alignment horizontal="left" vertical="center" indent="1"/>
    </xf>
    <xf numFmtId="3" fontId="28" fillId="0" borderId="0" xfId="9" applyNumberFormat="1" applyFont="1" applyFill="1" applyBorder="1" applyAlignment="1">
      <alignment vertical="center"/>
    </xf>
    <xf numFmtId="3" fontId="27" fillId="0" borderId="0" xfId="21" applyNumberFormat="1" applyFont="1" applyAlignment="1">
      <alignment horizontal="right" vertical="center" indent="1"/>
    </xf>
    <xf numFmtId="0" fontId="26" fillId="0" borderId="0" xfId="21" applyFont="1" applyAlignment="1">
      <alignment horizontal="left" vertical="center" indent="2"/>
    </xf>
    <xf numFmtId="0" fontId="26" fillId="0" borderId="0" xfId="72" applyFont="1" applyAlignment="1">
      <alignment horizontal="left" vertical="center" indent="1"/>
    </xf>
    <xf numFmtId="0" fontId="27" fillId="0" borderId="0" xfId="72" applyFont="1" applyAlignment="1">
      <alignment horizontal="left" vertical="center" indent="1"/>
    </xf>
    <xf numFmtId="3" fontId="27" fillId="0" borderId="0" xfId="21" applyNumberFormat="1" applyFont="1" applyAlignment="1">
      <alignment horizontal="left" vertical="center" indent="1"/>
    </xf>
    <xf numFmtId="3" fontId="28" fillId="0" borderId="0" xfId="21" applyNumberFormat="1" applyFont="1" applyFill="1" applyAlignment="1">
      <alignment horizontal="right" vertical="center" indent="1"/>
    </xf>
    <xf numFmtId="0" fontId="26" fillId="0" borderId="0" xfId="9" applyFont="1" applyFill="1" applyBorder="1" applyAlignment="1"/>
    <xf numFmtId="0" fontId="28" fillId="0" borderId="0" xfId="9" applyFont="1" applyFill="1" applyAlignment="1">
      <alignment horizontal="left" indent="1"/>
    </xf>
    <xf numFmtId="0" fontId="26" fillId="0" borderId="0" xfId="9" applyFont="1" applyFill="1" applyAlignment="1">
      <alignment horizontal="right"/>
    </xf>
    <xf numFmtId="0" fontId="28" fillId="0" borderId="0" xfId="9" applyFont="1" applyFill="1" applyAlignment="1">
      <alignment horizontal="right"/>
    </xf>
    <xf numFmtId="0" fontId="28" fillId="0" borderId="0" xfId="9" applyFont="1" applyFill="1" applyAlignment="1">
      <alignment horizontal="right" indent="1"/>
    </xf>
    <xf numFmtId="0" fontId="27" fillId="0" borderId="0" xfId="9" applyFont="1" applyFill="1" applyBorder="1" applyAlignment="1">
      <alignment horizontal="right" vertical="top"/>
    </xf>
    <xf numFmtId="0" fontId="29" fillId="0" borderId="0" xfId="9" applyFont="1" applyFill="1" applyBorder="1" applyAlignment="1"/>
    <xf numFmtId="0" fontId="26" fillId="0" borderId="0" xfId="9" applyFont="1" applyFill="1" applyBorder="1" applyAlignment="1">
      <alignment horizontal="left" indent="1"/>
    </xf>
    <xf numFmtId="0" fontId="26" fillId="0" borderId="0" xfId="9" applyFont="1" applyFill="1" applyAlignment="1"/>
    <xf numFmtId="0" fontId="28" fillId="0" borderId="0" xfId="9" applyFont="1" applyFill="1" applyAlignment="1"/>
    <xf numFmtId="0" fontId="28" fillId="0" borderId="0" xfId="9" applyFont="1" applyFill="1" applyBorder="1" applyAlignment="1"/>
    <xf numFmtId="0" fontId="26" fillId="0" borderId="0" xfId="9" applyFont="1" applyFill="1" applyBorder="1" applyAlignment="1">
      <alignment horizontal="left" vertical="top"/>
    </xf>
    <xf numFmtId="0" fontId="27" fillId="0" borderId="0" xfId="9" applyFont="1" applyFill="1" applyBorder="1" applyAlignment="1">
      <alignment horizontal="left" vertical="top"/>
    </xf>
    <xf numFmtId="0" fontId="28" fillId="0" borderId="0" xfId="9" applyFont="1" applyFill="1" applyAlignment="1">
      <alignment horizontal="right" indent="2"/>
    </xf>
    <xf numFmtId="0" fontId="23" fillId="0" borderId="1" xfId="9" applyFont="1" applyFill="1" applyBorder="1"/>
    <xf numFmtId="0" fontId="23" fillId="0" borderId="0" xfId="21" applyFont="1" applyBorder="1"/>
    <xf numFmtId="0" fontId="24" fillId="0" borderId="0" xfId="21" applyFont="1" applyFill="1" applyBorder="1" applyAlignment="1">
      <alignment horizontal="center" vertical="center"/>
    </xf>
    <xf numFmtId="0" fontId="26" fillId="0" borderId="0" xfId="72" applyFont="1" applyAlignment="1">
      <alignment horizontal="left" vertical="center"/>
    </xf>
    <xf numFmtId="0" fontId="24" fillId="0" borderId="0" xfId="21" applyFont="1" applyAlignment="1">
      <alignment horizontal="left" vertical="center" wrapText="1"/>
    </xf>
    <xf numFmtId="3" fontId="24" fillId="0" borderId="0" xfId="9" applyNumberFormat="1" applyFont="1" applyFill="1" applyAlignment="1">
      <alignment horizontal="right" vertical="center"/>
    </xf>
    <xf numFmtId="0" fontId="23" fillId="0" borderId="0" xfId="21" applyFont="1" applyFill="1" applyBorder="1" applyAlignment="1">
      <alignment vertical="center"/>
    </xf>
    <xf numFmtId="0" fontId="25" fillId="0" borderId="0" xfId="21" applyFont="1" applyAlignment="1">
      <alignment horizontal="left" vertical="center" wrapText="1"/>
    </xf>
    <xf numFmtId="0" fontId="27" fillId="0" borderId="0" xfId="72" applyFont="1" applyAlignment="1">
      <alignment horizontal="left" vertical="center"/>
    </xf>
    <xf numFmtId="3" fontId="23" fillId="0" borderId="0" xfId="9" applyNumberFormat="1" applyFont="1" applyAlignment="1">
      <alignment horizontal="right" vertical="center"/>
    </xf>
    <xf numFmtId="173" fontId="26" fillId="0" borderId="0" xfId="22" applyFont="1" applyFill="1" applyBorder="1" applyAlignment="1" applyProtection="1">
      <alignment horizontal="right" vertical="top"/>
    </xf>
    <xf numFmtId="0" fontId="25" fillId="0" borderId="0" xfId="9" applyFont="1" applyFill="1" applyAlignment="1">
      <alignment horizontal="left" vertical="center" indent="2"/>
    </xf>
    <xf numFmtId="173" fontId="27" fillId="0" borderId="0" xfId="22" applyFont="1" applyFill="1" applyBorder="1" applyAlignment="1" applyProtection="1">
      <alignment horizontal="right" vertical="top"/>
    </xf>
    <xf numFmtId="0" fontId="24" fillId="0" borderId="0" xfId="9" applyFont="1" applyFill="1" applyAlignment="1">
      <alignment horizontal="left" vertical="center" indent="2"/>
    </xf>
    <xf numFmtId="180" fontId="28" fillId="0" borderId="0" xfId="1" applyNumberFormat="1" applyFont="1" applyFill="1" applyBorder="1"/>
    <xf numFmtId="3" fontId="23" fillId="0" borderId="0" xfId="9" applyNumberFormat="1" applyFont="1" applyFill="1" applyAlignment="1">
      <alignment horizontal="right" vertical="center"/>
    </xf>
    <xf numFmtId="0" fontId="23" fillId="0" borderId="0" xfId="21" applyFont="1" applyAlignment="1">
      <alignment horizontal="center" vertical="center"/>
    </xf>
    <xf numFmtId="0" fontId="24" fillId="0" borderId="0" xfId="21" applyFont="1" applyAlignment="1">
      <alignment horizontal="center" vertical="center"/>
    </xf>
    <xf numFmtId="0" fontId="24" fillId="0" borderId="0" xfId="21" applyFont="1" applyAlignment="1">
      <alignment horizontal="left" vertical="center"/>
    </xf>
    <xf numFmtId="2" fontId="23" fillId="0" borderId="0" xfId="21" applyNumberFormat="1" applyFont="1" applyAlignment="1">
      <alignment horizontal="left" vertical="center" indent="1"/>
    </xf>
    <xf numFmtId="0" fontId="25" fillId="0" borderId="0" xfId="21" applyFont="1" applyAlignment="1">
      <alignment horizontal="left" vertical="center"/>
    </xf>
    <xf numFmtId="0" fontId="24" fillId="0" borderId="0" xfId="9" applyFont="1" applyAlignment="1">
      <alignment horizontal="left" vertical="center" indent="1"/>
    </xf>
    <xf numFmtId="0" fontId="25" fillId="0" borderId="0" xfId="21" applyFont="1" applyFill="1" applyAlignment="1">
      <alignment horizontal="left" vertical="center" indent="2"/>
    </xf>
    <xf numFmtId="168" fontId="23" fillId="0" borderId="0" xfId="21" applyNumberFormat="1" applyFont="1" applyFill="1" applyAlignment="1">
      <alignment horizontal="right" vertical="center" indent="1"/>
    </xf>
    <xf numFmtId="0" fontId="24" fillId="0" borderId="0" xfId="21" applyFont="1" applyFill="1" applyAlignment="1">
      <alignment vertical="center"/>
    </xf>
    <xf numFmtId="168" fontId="28" fillId="0" borderId="0" xfId="21" applyNumberFormat="1" applyFont="1" applyFill="1" applyAlignment="1">
      <alignment horizontal="right" indent="1"/>
    </xf>
    <xf numFmtId="0" fontId="24" fillId="0" borderId="0" xfId="21" applyFont="1" applyFill="1" applyAlignment="1">
      <alignment horizontal="left" vertical="center" indent="2"/>
    </xf>
    <xf numFmtId="1" fontId="23" fillId="0" borderId="0" xfId="21" applyNumberFormat="1" applyFont="1" applyFill="1" applyAlignment="1">
      <alignment horizontal="right" vertical="center" indent="1"/>
    </xf>
    <xf numFmtId="168" fontId="23" fillId="0" borderId="0" xfId="21" applyNumberFormat="1" applyFont="1" applyFill="1" applyBorder="1" applyAlignment="1">
      <alignment horizontal="right" vertical="center" indent="1"/>
    </xf>
    <xf numFmtId="0" fontId="23" fillId="0" borderId="0" xfId="21" applyFont="1" applyFill="1" applyAlignment="1">
      <alignment vertical="center"/>
    </xf>
    <xf numFmtId="0" fontId="29" fillId="0" borderId="0" xfId="21" applyFont="1" applyAlignment="1">
      <alignment vertical="center"/>
    </xf>
    <xf numFmtId="0" fontId="25" fillId="0" borderId="0" xfId="21" applyFont="1" applyFill="1" applyBorder="1" applyAlignment="1">
      <alignment horizontal="left" vertical="center" indent="2"/>
    </xf>
    <xf numFmtId="0" fontId="23" fillId="0" borderId="0" xfId="21" applyFont="1" applyFill="1" applyBorder="1" applyAlignment="1">
      <alignment horizontal="right" vertical="center" indent="1"/>
    </xf>
    <xf numFmtId="0" fontId="23" fillId="0" borderId="0" xfId="9" applyFont="1" applyFill="1" applyAlignment="1">
      <alignment horizontal="right" vertical="center"/>
    </xf>
    <xf numFmtId="3" fontId="28" fillId="0" borderId="0" xfId="21" applyNumberFormat="1" applyFont="1" applyFill="1" applyAlignment="1">
      <alignment horizontal="right" indent="1"/>
    </xf>
    <xf numFmtId="3" fontId="23" fillId="0" borderId="0" xfId="21" applyNumberFormat="1" applyFont="1" applyFill="1" applyBorder="1" applyAlignment="1">
      <alignment horizontal="right" vertical="center" indent="1"/>
    </xf>
    <xf numFmtId="0" fontId="25" fillId="0" borderId="0" xfId="21" applyFont="1" applyFill="1" applyBorder="1" applyAlignment="1">
      <alignment vertical="center"/>
    </xf>
    <xf numFmtId="3" fontId="28" fillId="0" borderId="0" xfId="21" applyNumberFormat="1" applyFont="1" applyFill="1" applyBorder="1" applyAlignment="1">
      <alignment horizontal="right" indent="1"/>
    </xf>
    <xf numFmtId="0" fontId="25" fillId="0" borderId="0" xfId="21" applyFont="1" applyFill="1" applyAlignment="1">
      <alignment vertical="center"/>
    </xf>
    <xf numFmtId="0" fontId="24" fillId="0" borderId="0" xfId="21" applyFont="1" applyFill="1" applyBorder="1" applyAlignment="1">
      <alignment horizontal="left" vertical="center" indent="2"/>
    </xf>
    <xf numFmtId="0" fontId="25" fillId="0" borderId="0" xfId="21" applyFont="1" applyBorder="1" applyAlignment="1">
      <alignment horizontal="left" vertical="center" indent="2"/>
    </xf>
    <xf numFmtId="0" fontId="24" fillId="0" borderId="0" xfId="21" applyFont="1" applyBorder="1" applyAlignment="1">
      <alignment vertical="center"/>
    </xf>
    <xf numFmtId="0" fontId="28" fillId="0" borderId="0" xfId="93" applyFont="1"/>
    <xf numFmtId="167" fontId="28" fillId="0" borderId="0" xfId="40" applyFont="1" applyAlignment="1">
      <alignment vertical="center"/>
    </xf>
    <xf numFmtId="167" fontId="28" fillId="0" borderId="0" xfId="40" applyFont="1" applyAlignment="1">
      <alignment horizontal="right" vertical="center"/>
    </xf>
    <xf numFmtId="0" fontId="26" fillId="0" borderId="0" xfId="94" applyFont="1" applyAlignment="1">
      <alignment horizontal="right" vertical="center"/>
    </xf>
    <xf numFmtId="0" fontId="26" fillId="0" borderId="0" xfId="94" applyFont="1" applyAlignment="1">
      <alignment vertical="center"/>
    </xf>
    <xf numFmtId="0" fontId="27" fillId="0" borderId="0" xfId="94" applyFont="1" applyAlignment="1">
      <alignment vertical="center"/>
    </xf>
    <xf numFmtId="167" fontId="28" fillId="0" borderId="1" xfId="40" applyFont="1" applyBorder="1" applyAlignment="1">
      <alignment vertical="center"/>
    </xf>
    <xf numFmtId="167" fontId="28" fillId="0" borderId="1" xfId="40" applyFont="1" applyBorder="1" applyAlignment="1">
      <alignment horizontal="right" vertical="center"/>
    </xf>
    <xf numFmtId="0" fontId="28" fillId="0" borderId="0" xfId="94" applyFont="1" applyAlignment="1">
      <alignment horizontal="center" vertical="center"/>
    </xf>
    <xf numFmtId="0" fontId="26" fillId="0" borderId="0" xfId="94" applyFont="1" applyAlignment="1">
      <alignment horizontal="right" vertical="center" indent="1"/>
    </xf>
    <xf numFmtId="0" fontId="26" fillId="0" borderId="0" xfId="94" applyFont="1" applyAlignment="1">
      <alignment horizontal="center" vertical="center"/>
    </xf>
    <xf numFmtId="0" fontId="26" fillId="0" borderId="0" xfId="94" applyFont="1" applyAlignment="1">
      <alignment horizontal="left" vertical="center" wrapText="1"/>
    </xf>
    <xf numFmtId="3" fontId="28" fillId="0" borderId="0" xfId="94" applyNumberFormat="1" applyFont="1" applyAlignment="1">
      <alignment horizontal="right" vertical="center" wrapText="1"/>
    </xf>
    <xf numFmtId="168" fontId="28" fillId="0" borderId="0" xfId="94" applyNumberFormat="1" applyFont="1" applyAlignment="1">
      <alignment horizontal="right" vertical="center" indent="1"/>
    </xf>
    <xf numFmtId="0" fontId="27" fillId="0" borderId="0" xfId="94" applyFont="1" applyAlignment="1">
      <alignment horizontal="left" vertical="center" wrapText="1"/>
    </xf>
    <xf numFmtId="0" fontId="26" fillId="0" borderId="0" xfId="94" applyFont="1" applyAlignment="1">
      <alignment horizontal="left" vertical="center" wrapText="1" indent="1"/>
    </xf>
    <xf numFmtId="3" fontId="26" fillId="0" borderId="0" xfId="94" applyNumberFormat="1" applyFont="1" applyAlignment="1">
      <alignment horizontal="right" vertical="center" wrapText="1"/>
    </xf>
    <xf numFmtId="0" fontId="28" fillId="0" borderId="0" xfId="93" applyFont="1" applyAlignment="1">
      <alignment vertical="center"/>
    </xf>
    <xf numFmtId="0" fontId="27" fillId="0" borderId="0" xfId="94" applyFont="1" applyAlignment="1">
      <alignment horizontal="left" vertical="center" indent="1"/>
    </xf>
    <xf numFmtId="0" fontId="28" fillId="0" borderId="0" xfId="94" applyFont="1" applyAlignment="1">
      <alignment horizontal="right" vertical="center" wrapText="1"/>
    </xf>
    <xf numFmtId="0" fontId="27" fillId="0" borderId="0" xfId="94" applyFont="1" applyAlignment="1">
      <alignment horizontal="left" vertical="center" indent="2"/>
    </xf>
    <xf numFmtId="171" fontId="28" fillId="0" borderId="0" xfId="41" applyNumberFormat="1" applyFont="1" applyFill="1" applyAlignment="1">
      <alignment horizontal="right" vertical="center" wrapText="1"/>
    </xf>
    <xf numFmtId="171" fontId="28" fillId="0" borderId="0" xfId="41" applyNumberFormat="1" applyFont="1" applyFill="1" applyBorder="1" applyAlignment="1">
      <alignment horizontal="right" vertical="center" wrapText="1"/>
    </xf>
    <xf numFmtId="0" fontId="27" fillId="0" borderId="0" xfId="95" applyFont="1" applyAlignment="1">
      <alignment horizontal="left" vertical="center" indent="2"/>
    </xf>
    <xf numFmtId="0" fontId="28" fillId="0" borderId="0" xfId="94" applyFont="1" applyAlignment="1">
      <alignment horizontal="left" vertical="center" indent="2"/>
    </xf>
    <xf numFmtId="167" fontId="28" fillId="0" borderId="1" xfId="40" applyFont="1" applyFill="1" applyBorder="1" applyAlignment="1">
      <alignment vertical="center"/>
    </xf>
    <xf numFmtId="167" fontId="28" fillId="0" borderId="1" xfId="40" applyFont="1" applyFill="1" applyBorder="1" applyAlignment="1">
      <alignment horizontal="right" vertical="center"/>
    </xf>
    <xf numFmtId="0" fontId="28" fillId="0" borderId="0" xfId="93" applyFont="1" applyFill="1"/>
    <xf numFmtId="0" fontId="28" fillId="0" borderId="0" xfId="94" applyFont="1" applyFill="1" applyAlignment="1">
      <alignment horizontal="center" vertical="center"/>
    </xf>
    <xf numFmtId="0" fontId="26" fillId="0" borderId="0" xfId="94" applyFont="1" applyFill="1" applyAlignment="1">
      <alignment horizontal="right" vertical="center" indent="1"/>
    </xf>
    <xf numFmtId="0" fontId="26" fillId="0" borderId="0" xfId="94" applyFont="1" applyFill="1" applyAlignment="1">
      <alignment horizontal="right" vertical="center"/>
    </xf>
    <xf numFmtId="0" fontId="26" fillId="0" borderId="0" xfId="94" applyFont="1" applyFill="1" applyAlignment="1">
      <alignment horizontal="center" vertical="center"/>
    </xf>
    <xf numFmtId="0" fontId="26" fillId="0" borderId="0" xfId="21" applyFont="1" applyAlignment="1">
      <alignment horizontal="left" vertical="center" wrapText="1"/>
    </xf>
    <xf numFmtId="3" fontId="28" fillId="0" borderId="0" xfId="21" applyNumberFormat="1" applyFont="1" applyFill="1" applyAlignment="1">
      <alignment horizontal="right" vertical="center" wrapText="1"/>
    </xf>
    <xf numFmtId="41" fontId="28" fillId="0" borderId="0" xfId="21" applyNumberFormat="1" applyFont="1" applyBorder="1" applyAlignment="1">
      <alignment horizontal="right" vertical="center" indent="1"/>
    </xf>
    <xf numFmtId="0" fontId="27" fillId="0" borderId="0" xfId="21" applyFont="1" applyAlignment="1">
      <alignment horizontal="left" vertical="center" wrapText="1"/>
    </xf>
    <xf numFmtId="41" fontId="28" fillId="0" borderId="0" xfId="21" applyNumberFormat="1" applyFont="1" applyFill="1" applyBorder="1" applyAlignment="1">
      <alignment horizontal="right" vertical="center" indent="1"/>
    </xf>
    <xf numFmtId="0" fontId="36" fillId="0" borderId="0" xfId="9" applyFont="1" applyAlignment="1">
      <alignment horizontal="left" vertical="center" indent="1"/>
    </xf>
    <xf numFmtId="0" fontId="23" fillId="0" borderId="0" xfId="0" applyNumberFormat="1" applyFont="1" applyFill="1" applyAlignment="1"/>
    <xf numFmtId="170" fontId="23" fillId="0" borderId="0" xfId="41" applyNumberFormat="1" applyFont="1" applyFill="1" applyAlignment="1">
      <alignment horizontal="right" vertical="center" wrapText="1"/>
    </xf>
    <xf numFmtId="171" fontId="23" fillId="0" borderId="0" xfId="41" applyNumberFormat="1" applyFont="1" applyFill="1" applyAlignment="1">
      <alignment horizontal="right" vertical="center" wrapText="1"/>
    </xf>
    <xf numFmtId="171" fontId="24" fillId="0" borderId="0" xfId="41" applyNumberFormat="1" applyFont="1" applyFill="1" applyAlignment="1">
      <alignment horizontal="right" vertical="center" wrapText="1"/>
    </xf>
    <xf numFmtId="181" fontId="28" fillId="0" borderId="0" xfId="1" applyNumberFormat="1" applyFont="1" applyFill="1" applyBorder="1" applyAlignment="1">
      <alignment horizontal="right" vertical="center" wrapText="1"/>
    </xf>
    <xf numFmtId="0" fontId="36" fillId="0" borderId="0" xfId="9" applyFont="1" applyAlignment="1">
      <alignment horizontal="left" vertical="center" indent="2"/>
    </xf>
    <xf numFmtId="0" fontId="25" fillId="0" borderId="0" xfId="9" applyFont="1" applyAlignment="1">
      <alignment horizontal="left" vertical="center" indent="1"/>
    </xf>
    <xf numFmtId="0" fontId="27" fillId="0" borderId="0" xfId="43" applyFont="1" applyFill="1" applyBorder="1" applyAlignment="1">
      <alignment horizontal="left" vertical="center" indent="2"/>
    </xf>
    <xf numFmtId="0" fontId="27" fillId="0" borderId="0" xfId="43" applyFont="1" applyFill="1" applyAlignment="1">
      <alignment horizontal="left" vertical="center" indent="2"/>
    </xf>
    <xf numFmtId="0" fontId="23" fillId="0" borderId="0" xfId="9" applyFont="1" applyFill="1" applyAlignment="1">
      <alignment vertical="center"/>
    </xf>
    <xf numFmtId="167" fontId="28" fillId="0" borderId="0" xfId="40" applyFont="1" applyFill="1" applyAlignment="1">
      <alignment horizontal="right" vertical="center"/>
    </xf>
    <xf numFmtId="0" fontId="24" fillId="0" borderId="0" xfId="9" applyFont="1" applyFill="1" applyAlignment="1">
      <alignment horizontal="right" vertical="center"/>
    </xf>
    <xf numFmtId="0" fontId="25" fillId="0" borderId="0" xfId="9" applyFont="1" applyFill="1" applyAlignment="1">
      <alignment horizontal="right" vertical="center"/>
    </xf>
    <xf numFmtId="0" fontId="28" fillId="0" borderId="0" xfId="42" applyFont="1" applyAlignment="1">
      <alignment vertical="top"/>
    </xf>
    <xf numFmtId="167" fontId="28" fillId="0" borderId="0" xfId="102" applyFont="1" applyFill="1" applyAlignment="1">
      <alignment horizontal="center"/>
    </xf>
    <xf numFmtId="167" fontId="27" fillId="3" borderId="0" xfId="103" applyNumberFormat="1" applyFont="1" applyFill="1" applyAlignment="1">
      <alignment horizontal="left"/>
    </xf>
    <xf numFmtId="167" fontId="26" fillId="3" borderId="0" xfId="102" applyFont="1" applyFill="1"/>
    <xf numFmtId="167" fontId="27" fillId="3" borderId="0" xfId="102" applyFont="1" applyFill="1" applyAlignment="1">
      <alignment vertical="top"/>
    </xf>
    <xf numFmtId="0" fontId="23" fillId="0" borderId="0" xfId="0" applyFont="1" applyFill="1"/>
    <xf numFmtId="167" fontId="28" fillId="0" borderId="0" xfId="40" applyFont="1"/>
    <xf numFmtId="167" fontId="28" fillId="0" borderId="0" xfId="40" applyFont="1" applyAlignment="1">
      <alignment horizontal="right"/>
    </xf>
    <xf numFmtId="167" fontId="28" fillId="0" borderId="1" xfId="40" applyFont="1" applyBorder="1"/>
    <xf numFmtId="167" fontId="28" fillId="0" borderId="1" xfId="40" applyFont="1" applyBorder="1" applyAlignment="1">
      <alignment horizontal="right"/>
    </xf>
    <xf numFmtId="0" fontId="24" fillId="0" borderId="0" xfId="21" applyFont="1" applyBorder="1" applyAlignment="1">
      <alignment horizontal="right" vertical="center"/>
    </xf>
    <xf numFmtId="0" fontId="24" fillId="0" borderId="0" xfId="21" applyFont="1" applyBorder="1" applyAlignment="1">
      <alignment horizontal="left" vertical="center" wrapText="1"/>
    </xf>
    <xf numFmtId="0" fontId="24" fillId="0" borderId="0" xfId="21" applyFont="1" applyBorder="1" applyAlignment="1">
      <alignment horizontal="right" vertical="center" wrapText="1"/>
    </xf>
    <xf numFmtId="0" fontId="25" fillId="0" borderId="0" xfId="21" applyFont="1" applyBorder="1" applyAlignment="1">
      <alignment horizontal="left" vertical="center" wrapText="1"/>
    </xf>
    <xf numFmtId="0" fontId="24" fillId="0" borderId="0" xfId="21" applyFont="1" applyAlignment="1">
      <alignment horizontal="right" vertical="center" wrapText="1"/>
    </xf>
    <xf numFmtId="0" fontId="24" fillId="0" borderId="0" xfId="21" applyFont="1" applyAlignment="1">
      <alignment horizontal="left" vertical="center" wrapText="1" indent="1"/>
    </xf>
    <xf numFmtId="0" fontId="23" fillId="0" borderId="0" xfId="21" applyFont="1" applyAlignment="1">
      <alignment horizontal="right" vertical="center" wrapText="1"/>
    </xf>
    <xf numFmtId="0" fontId="23" fillId="0" borderId="0" xfId="21" applyFont="1" applyBorder="1" applyAlignment="1">
      <alignment horizontal="right" vertical="center" wrapText="1"/>
    </xf>
    <xf numFmtId="0" fontId="25" fillId="0" borderId="0" xfId="21" applyFont="1" applyAlignment="1">
      <alignment horizontal="left" vertical="center" wrapText="1" indent="1"/>
    </xf>
    <xf numFmtId="0" fontId="24" fillId="0" borderId="0" xfId="21" applyFont="1" applyAlignment="1">
      <alignment horizontal="left" vertical="center" wrapText="1" indent="3"/>
    </xf>
    <xf numFmtId="0" fontId="25" fillId="0" borderId="0" xfId="21" applyFont="1" applyAlignment="1">
      <alignment horizontal="left" vertical="center" wrapText="1" indent="3"/>
    </xf>
    <xf numFmtId="0" fontId="26" fillId="0" borderId="0" xfId="21" applyFont="1" applyAlignment="1">
      <alignment horizontal="left" vertical="center" indent="3"/>
    </xf>
    <xf numFmtId="0" fontId="24" fillId="0" borderId="0" xfId="21" applyFont="1" applyAlignment="1">
      <alignment horizontal="left" vertical="center" indent="5"/>
    </xf>
    <xf numFmtId="0" fontId="23" fillId="0" borderId="0" xfId="21" applyFont="1" applyBorder="1" applyAlignment="1"/>
    <xf numFmtId="0" fontId="24" fillId="0" borderId="0" xfId="21" applyFont="1" applyAlignment="1">
      <alignment horizontal="left" vertical="center" wrapText="1" indent="5"/>
    </xf>
    <xf numFmtId="2" fontId="23" fillId="0" borderId="0" xfId="21" applyNumberFormat="1" applyFont="1" applyBorder="1" applyAlignment="1">
      <alignment horizontal="right" vertical="center" indent="1"/>
    </xf>
    <xf numFmtId="167" fontId="28" fillId="0" borderId="0" xfId="40" applyFont="1" applyAlignment="1">
      <alignment horizontal="right" vertical="center" wrapText="1"/>
    </xf>
    <xf numFmtId="3" fontId="28" fillId="0" borderId="0" xfId="42" quotePrefix="1" applyNumberFormat="1" applyFont="1" applyFill="1" applyBorder="1" applyAlignment="1" applyProtection="1">
      <alignment horizontal="right" vertical="center"/>
    </xf>
    <xf numFmtId="0" fontId="24" fillId="0" borderId="0" xfId="21" applyFont="1" applyBorder="1" applyAlignment="1">
      <alignment horizontal="left" vertical="center" indent="5"/>
    </xf>
    <xf numFmtId="0" fontId="24" fillId="0" borderId="0" xfId="21" applyFont="1" applyBorder="1" applyAlignment="1">
      <alignment horizontal="left" vertical="center" wrapText="1" indent="5"/>
    </xf>
    <xf numFmtId="171" fontId="28" fillId="0" borderId="0" xfId="41" applyNumberFormat="1" applyFont="1" applyBorder="1" applyAlignment="1">
      <alignment horizontal="right" vertical="center" wrapText="1"/>
    </xf>
    <xf numFmtId="0" fontId="24" fillId="0" borderId="0" xfId="21" applyFont="1" applyBorder="1" applyAlignment="1">
      <alignment horizontal="left" vertical="center" wrapText="1" indent="1"/>
    </xf>
    <xf numFmtId="167" fontId="28" fillId="0" borderId="0" xfId="40" applyFont="1" applyBorder="1" applyAlignment="1">
      <alignment horizontal="right" vertical="center" wrapText="1"/>
    </xf>
    <xf numFmtId="0" fontId="26" fillId="0" borderId="0" xfId="21" applyFont="1" applyAlignment="1">
      <alignment horizontal="left" vertical="center" indent="5"/>
    </xf>
    <xf numFmtId="0" fontId="24" fillId="0" borderId="0" xfId="0" applyFont="1"/>
    <xf numFmtId="0" fontId="25" fillId="0" borderId="0" xfId="21" applyFont="1" applyAlignment="1">
      <alignment horizontal="left" vertical="center" indent="1"/>
    </xf>
    <xf numFmtId="171" fontId="23" fillId="0" borderId="0" xfId="41" applyNumberFormat="1" applyFont="1" applyAlignment="1">
      <alignment horizontal="right" vertical="center" wrapText="1"/>
    </xf>
    <xf numFmtId="168" fontId="23" fillId="0" borderId="0" xfId="21" applyNumberFormat="1" applyFont="1" applyAlignment="1">
      <alignment horizontal="right" vertical="center" wrapText="1"/>
    </xf>
    <xf numFmtId="0" fontId="23" fillId="0" borderId="0" xfId="21" applyFont="1" applyBorder="1" applyAlignment="1">
      <alignment horizontal="right" vertical="center"/>
    </xf>
    <xf numFmtId="0" fontId="28" fillId="0" borderId="0" xfId="21" applyFont="1" applyAlignment="1">
      <alignment horizontal="right" vertical="center"/>
    </xf>
    <xf numFmtId="0" fontId="23" fillId="0" borderId="0" xfId="87" applyFont="1"/>
    <xf numFmtId="0" fontId="24" fillId="0" borderId="0" xfId="87" applyFont="1" applyAlignment="1">
      <alignment vertical="center"/>
    </xf>
    <xf numFmtId="0" fontId="25" fillId="0" borderId="0" xfId="87" applyFont="1" applyAlignment="1">
      <alignment vertical="center"/>
    </xf>
    <xf numFmtId="0" fontId="23" fillId="0" borderId="1" xfId="87" applyFont="1" applyBorder="1" applyAlignment="1">
      <alignment vertical="center"/>
    </xf>
    <xf numFmtId="0" fontId="23" fillId="0" borderId="0" xfId="87" applyFont="1" applyAlignment="1">
      <alignment horizontal="center" vertical="center"/>
    </xf>
    <xf numFmtId="0" fontId="24" fillId="0" borderId="0" xfId="87" applyFont="1" applyAlignment="1">
      <alignment horizontal="right" vertical="center" indent="1"/>
    </xf>
    <xf numFmtId="0" fontId="24" fillId="0" borderId="0" xfId="87" applyFont="1" applyAlignment="1">
      <alignment horizontal="center" vertical="center"/>
    </xf>
    <xf numFmtId="0" fontId="26" fillId="0" borderId="0" xfId="87" applyFont="1" applyAlignment="1">
      <alignment vertical="center"/>
    </xf>
    <xf numFmtId="0" fontId="25" fillId="0" borderId="0" xfId="87" applyFont="1" applyAlignment="1">
      <alignment horizontal="left" vertical="center" indent="2"/>
    </xf>
    <xf numFmtId="3" fontId="24" fillId="0" borderId="0" xfId="87" applyNumberFormat="1" applyFont="1" applyAlignment="1">
      <alignment horizontal="right" vertical="center"/>
    </xf>
    <xf numFmtId="168" fontId="23" fillId="0" borderId="0" xfId="87" applyNumberFormat="1" applyFont="1" applyAlignment="1">
      <alignment horizontal="right" vertical="center" indent="1"/>
    </xf>
    <xf numFmtId="0" fontId="23" fillId="0" borderId="0" xfId="87" applyFont="1" applyAlignment="1">
      <alignment vertical="center"/>
    </xf>
    <xf numFmtId="0" fontId="27" fillId="0" borderId="0" xfId="87" applyFont="1" applyAlignment="1">
      <alignment vertical="center"/>
    </xf>
    <xf numFmtId="0" fontId="25" fillId="0" borderId="0" xfId="87" applyFont="1" applyAlignment="1">
      <alignment horizontal="left" vertical="center" indent="1"/>
    </xf>
    <xf numFmtId="0" fontId="24" fillId="0" borderId="0" xfId="87" applyFont="1" applyAlignment="1">
      <alignment horizontal="left" vertical="center" indent="1"/>
    </xf>
    <xf numFmtId="0" fontId="24" fillId="0" borderId="0" xfId="87" applyFont="1" applyAlignment="1">
      <alignment horizontal="left" vertical="center" indent="2"/>
    </xf>
    <xf numFmtId="0" fontId="24" fillId="0" borderId="0" xfId="88" applyNumberFormat="1" applyFont="1" applyFill="1" applyBorder="1" applyAlignment="1">
      <alignment horizontal="left" vertical="center" indent="3"/>
    </xf>
    <xf numFmtId="0" fontId="24" fillId="0" borderId="0" xfId="88" applyNumberFormat="1" applyFont="1" applyFill="1" applyBorder="1" applyAlignment="1">
      <alignment horizontal="left" vertical="center" wrapText="1" indent="4"/>
    </xf>
    <xf numFmtId="3" fontId="23" fillId="0" borderId="0" xfId="87" applyNumberFormat="1" applyFont="1" applyAlignment="1">
      <alignment horizontal="right" vertical="center"/>
    </xf>
    <xf numFmtId="0" fontId="24" fillId="0" borderId="0" xfId="87" applyFont="1" applyAlignment="1">
      <alignment horizontal="left" vertical="center" indent="4"/>
    </xf>
    <xf numFmtId="0" fontId="25" fillId="0" borderId="0" xfId="87" applyFont="1" applyAlignment="1">
      <alignment horizontal="left" vertical="center" indent="6"/>
    </xf>
    <xf numFmtId="0" fontId="25" fillId="0" borderId="0" xfId="87" applyFont="1" applyAlignment="1">
      <alignment horizontal="left" vertical="center"/>
    </xf>
    <xf numFmtId="3" fontId="23" fillId="0" borderId="0" xfId="87" applyNumberFormat="1" applyFont="1" applyAlignment="1">
      <alignment vertical="center"/>
    </xf>
    <xf numFmtId="0" fontId="24" fillId="0" borderId="0" xfId="88" applyNumberFormat="1" applyFont="1" applyFill="1" applyBorder="1" applyAlignment="1">
      <alignment horizontal="left" vertical="center" indent="1"/>
    </xf>
    <xf numFmtId="0" fontId="25" fillId="0" borderId="0" xfId="88" applyNumberFormat="1" applyFont="1" applyFill="1" applyBorder="1" applyAlignment="1">
      <alignment horizontal="left" vertical="center" indent="1"/>
    </xf>
    <xf numFmtId="0" fontId="24" fillId="0" borderId="0" xfId="89" applyFont="1" applyAlignment="1">
      <alignment horizontal="right" vertical="center"/>
    </xf>
    <xf numFmtId="0" fontId="24" fillId="0" borderId="0" xfId="39" applyNumberFormat="1" applyFont="1" applyAlignment="1">
      <alignment horizontal="right" vertical="center"/>
    </xf>
    <xf numFmtId="0" fontId="25" fillId="0" borderId="0" xfId="39" applyNumberFormat="1" applyFont="1" applyAlignment="1">
      <alignment horizontal="right" vertical="center"/>
    </xf>
    <xf numFmtId="0" fontId="39" fillId="0" borderId="0" xfId="38" applyNumberFormat="1" applyFont="1" applyAlignment="1">
      <alignment horizontal="left" vertical="center"/>
    </xf>
    <xf numFmtId="0" fontId="24" fillId="0" borderId="0" xfId="90" applyNumberFormat="1" applyFont="1" applyAlignment="1">
      <alignment horizontal="left" vertical="center"/>
    </xf>
    <xf numFmtId="0" fontId="25" fillId="0" borderId="0" xfId="90" applyNumberFormat="1" applyFont="1" applyAlignment="1">
      <alignment horizontal="left" vertical="center"/>
    </xf>
    <xf numFmtId="0" fontId="28" fillId="0" borderId="1" xfId="21" applyFont="1" applyBorder="1" applyAlignment="1"/>
    <xf numFmtId="0" fontId="26" fillId="0" borderId="0" xfId="21" applyFont="1" applyAlignment="1">
      <alignment horizontal="center" vertical="center"/>
    </xf>
    <xf numFmtId="0" fontId="26" fillId="0" borderId="0" xfId="21" applyFont="1" applyBorder="1" applyAlignment="1">
      <alignment horizontal="center" vertical="center"/>
    </xf>
    <xf numFmtId="3" fontId="26" fillId="0" borderId="0" xfId="21" applyNumberFormat="1" applyFont="1" applyBorder="1" applyAlignment="1">
      <alignment horizontal="right" vertical="center"/>
    </xf>
    <xf numFmtId="0" fontId="26" fillId="0" borderId="0" xfId="21" applyFont="1" applyAlignment="1">
      <alignment vertical="center" wrapText="1"/>
    </xf>
    <xf numFmtId="0" fontId="27" fillId="0" borderId="0" xfId="21" applyFont="1" applyAlignment="1">
      <alignment vertical="center" wrapText="1"/>
    </xf>
    <xf numFmtId="3" fontId="28" fillId="0" borderId="0" xfId="21" applyNumberFormat="1" applyFont="1" applyBorder="1" applyAlignment="1">
      <alignment vertical="center"/>
    </xf>
    <xf numFmtId="3" fontId="28" fillId="0" borderId="0" xfId="21" applyNumberFormat="1" applyFont="1" applyBorder="1" applyAlignment="1">
      <alignment horizontal="right" vertical="center"/>
    </xf>
    <xf numFmtId="0" fontId="26" fillId="0" borderId="0" xfId="36" applyNumberFormat="1" applyFont="1" applyFill="1" applyBorder="1" applyAlignment="1">
      <alignment horizontal="left" vertical="center" indent="1"/>
    </xf>
    <xf numFmtId="0" fontId="26" fillId="0" borderId="0" xfId="36" applyNumberFormat="1" applyFont="1" applyFill="1" applyBorder="1" applyAlignment="1">
      <alignment horizontal="left" vertical="center" wrapText="1" indent="4"/>
    </xf>
    <xf numFmtId="0" fontId="27" fillId="0" borderId="0" xfId="36" applyNumberFormat="1" applyFont="1" applyFill="1" applyBorder="1" applyAlignment="1">
      <alignment horizontal="left" vertical="center" indent="1"/>
    </xf>
    <xf numFmtId="0" fontId="27" fillId="0" borderId="0" xfId="36" applyNumberFormat="1" applyFont="1" applyFill="1" applyBorder="1" applyAlignment="1">
      <alignment horizontal="left" vertical="center" wrapText="1" indent="4"/>
    </xf>
    <xf numFmtId="3" fontId="26" fillId="0" borderId="0" xfId="21" applyNumberFormat="1" applyFont="1" applyAlignment="1">
      <alignment horizontal="right" vertical="center" indent="1"/>
    </xf>
    <xf numFmtId="0" fontId="27" fillId="0" borderId="0" xfId="21" applyFont="1" applyAlignment="1">
      <alignment horizontal="left" vertical="center" indent="6"/>
    </xf>
    <xf numFmtId="0" fontId="26" fillId="0" borderId="0" xfId="36" applyNumberFormat="1" applyFont="1" applyFill="1" applyBorder="1" applyAlignment="1">
      <alignment horizontal="left" vertical="center" indent="3"/>
    </xf>
    <xf numFmtId="0" fontId="26" fillId="0" borderId="0" xfId="21" applyFont="1" applyAlignment="1">
      <alignment horizontal="left" vertical="center" indent="4"/>
    </xf>
    <xf numFmtId="0" fontId="27" fillId="0" borderId="0" xfId="36" applyNumberFormat="1" applyFont="1" applyFill="1" applyBorder="1" applyAlignment="1">
      <alignment horizontal="left" vertical="center" indent="2"/>
    </xf>
    <xf numFmtId="0" fontId="26" fillId="0" borderId="0" xfId="37" applyFont="1" applyBorder="1" applyAlignment="1">
      <alignment horizontal="right"/>
    </xf>
    <xf numFmtId="0" fontId="26" fillId="0" borderId="0" xfId="38" applyNumberFormat="1" applyFont="1" applyAlignment="1">
      <alignment horizontal="left" vertical="center"/>
    </xf>
    <xf numFmtId="0" fontId="26" fillId="0" borderId="0" xfId="39" applyNumberFormat="1" applyFont="1" applyAlignment="1">
      <alignment horizontal="left" vertical="center"/>
    </xf>
    <xf numFmtId="0" fontId="27" fillId="0" borderId="0" xfId="39" applyNumberFormat="1" applyFont="1" applyAlignment="1">
      <alignment horizontal="left" vertical="center"/>
    </xf>
    <xf numFmtId="0" fontId="28" fillId="0" borderId="0" xfId="29" applyFont="1"/>
    <xf numFmtId="0" fontId="28" fillId="0" borderId="0" xfId="21" applyFont="1" applyAlignment="1">
      <alignment horizontal="center" vertical="center"/>
    </xf>
    <xf numFmtId="0" fontId="23" fillId="0" borderId="0" xfId="86" applyFont="1"/>
    <xf numFmtId="0" fontId="24" fillId="0" borderId="0" xfId="87" applyFont="1" applyAlignment="1">
      <alignment horizontal="left" vertical="center"/>
    </xf>
    <xf numFmtId="0" fontId="24" fillId="0" borderId="0" xfId="87" applyFont="1" applyAlignment="1">
      <alignment vertical="center" wrapText="1"/>
    </xf>
    <xf numFmtId="3" fontId="24" fillId="0" borderId="0" xfId="87" applyNumberFormat="1" applyFont="1" applyAlignment="1">
      <alignment vertical="center"/>
    </xf>
    <xf numFmtId="0" fontId="25" fillId="0" borderId="0" xfId="87" applyFont="1" applyAlignment="1">
      <alignment vertical="center" wrapText="1"/>
    </xf>
    <xf numFmtId="2" fontId="23" fillId="0" borderId="0" xfId="87" applyNumberFormat="1" applyFont="1" applyAlignment="1">
      <alignment horizontal="right" vertical="center" indent="1"/>
    </xf>
    <xf numFmtId="2" fontId="23" fillId="0" borderId="0" xfId="87" applyNumberFormat="1" applyFont="1" applyAlignment="1">
      <alignment horizontal="left" vertical="center"/>
    </xf>
    <xf numFmtId="0" fontId="24" fillId="0" borderId="0" xfId="88" applyNumberFormat="1" applyFont="1" applyFill="1" applyBorder="1" applyAlignment="1">
      <alignment horizontal="left" vertical="center" indent="2"/>
    </xf>
    <xf numFmtId="3" fontId="23" fillId="0" borderId="0" xfId="87" applyNumberFormat="1" applyFont="1" applyAlignment="1">
      <alignment horizontal="right" vertical="center" indent="1"/>
    </xf>
    <xf numFmtId="0" fontId="23" fillId="0" borderId="0" xfId="86" applyFont="1" applyAlignment="1">
      <alignment horizontal="right" vertical="center"/>
    </xf>
    <xf numFmtId="0" fontId="23" fillId="0" borderId="0" xfId="86" applyFont="1" applyAlignment="1">
      <alignment vertical="center"/>
    </xf>
    <xf numFmtId="3" fontId="26" fillId="0" borderId="0" xfId="87" applyNumberFormat="1" applyFont="1" applyAlignment="1">
      <alignment horizontal="right" vertical="center"/>
    </xf>
    <xf numFmtId="4" fontId="23" fillId="0" borderId="0" xfId="87" applyNumberFormat="1" applyFont="1" applyAlignment="1">
      <alignment horizontal="left" vertical="center"/>
    </xf>
    <xf numFmtId="0" fontId="25" fillId="0" borderId="0" xfId="88" applyNumberFormat="1" applyFont="1" applyFill="1" applyBorder="1" applyAlignment="1">
      <alignment horizontal="left" vertical="center"/>
    </xf>
    <xf numFmtId="0" fontId="25" fillId="0" borderId="0" xfId="88" applyNumberFormat="1" applyFont="1" applyFill="1" applyBorder="1" applyAlignment="1">
      <alignment horizontal="left" vertical="center" wrapText="1" indent="4"/>
    </xf>
    <xf numFmtId="3" fontId="30" fillId="0" borderId="0" xfId="87" applyNumberFormat="1" applyFont="1" applyAlignment="1">
      <alignment horizontal="right" vertical="center"/>
    </xf>
    <xf numFmtId="168" fontId="30" fillId="0" borderId="0" xfId="87" applyNumberFormat="1" applyFont="1" applyAlignment="1">
      <alignment horizontal="right" vertical="center" indent="1"/>
    </xf>
    <xf numFmtId="0" fontId="24" fillId="0" borderId="0" xfId="86" applyFont="1" applyAlignment="1">
      <alignment horizontal="right" vertical="center"/>
    </xf>
    <xf numFmtId="0" fontId="25" fillId="0" borderId="0" xfId="86" applyFont="1" applyAlignment="1">
      <alignment horizontal="right" vertical="center"/>
    </xf>
    <xf numFmtId="0" fontId="24" fillId="0" borderId="0" xfId="89" applyFont="1" applyAlignment="1">
      <alignment horizontal="left" vertical="center"/>
    </xf>
    <xf numFmtId="0" fontId="25" fillId="0" borderId="0" xfId="89" applyFont="1" applyAlignment="1">
      <alignment horizontal="left" vertical="center"/>
    </xf>
    <xf numFmtId="0" fontId="28" fillId="0" borderId="0" xfId="39" applyNumberFormat="1" applyFont="1"/>
    <xf numFmtId="0" fontId="27" fillId="0" borderId="0" xfId="21" applyFont="1" applyBorder="1" applyAlignment="1">
      <alignment horizontal="left" vertical="center" indent="2"/>
    </xf>
    <xf numFmtId="0" fontId="26" fillId="0" borderId="0" xfId="21" applyFont="1" applyBorder="1" applyAlignment="1">
      <alignment horizontal="left" vertical="center" indent="2"/>
    </xf>
    <xf numFmtId="3" fontId="26" fillId="0" borderId="0" xfId="21" applyNumberFormat="1" applyFont="1" applyBorder="1" applyAlignment="1">
      <alignment vertical="center"/>
    </xf>
    <xf numFmtId="0" fontId="28" fillId="0" borderId="0" xfId="0" applyFont="1" applyFill="1" applyBorder="1"/>
    <xf numFmtId="3" fontId="28" fillId="0" borderId="0" xfId="0" applyNumberFormat="1" applyFont="1" applyFill="1" applyBorder="1"/>
    <xf numFmtId="0" fontId="26" fillId="0" borderId="0" xfId="26" applyFont="1" applyAlignment="1">
      <alignment vertical="center"/>
    </xf>
    <xf numFmtId="0" fontId="27" fillId="0" borderId="0" xfId="26" applyFont="1" applyAlignment="1">
      <alignment vertical="center"/>
    </xf>
    <xf numFmtId="0" fontId="26" fillId="0" borderId="0" xfId="26" applyFont="1" applyBorder="1" applyAlignment="1">
      <alignment horizontal="right" vertical="center" indent="1"/>
    </xf>
    <xf numFmtId="0" fontId="26" fillId="0" borderId="0" xfId="26" applyFont="1" applyBorder="1" applyAlignment="1">
      <alignment horizontal="center" vertical="center"/>
    </xf>
    <xf numFmtId="0" fontId="26" fillId="0" borderId="0" xfId="26" applyFont="1" applyBorder="1" applyAlignment="1">
      <alignment vertical="center"/>
    </xf>
    <xf numFmtId="0" fontId="26" fillId="0" borderId="0" xfId="26" applyFont="1" applyBorder="1" applyAlignment="1">
      <alignment vertical="center" wrapText="1"/>
    </xf>
    <xf numFmtId="0" fontId="27" fillId="0" borderId="0" xfId="26" applyFont="1" applyBorder="1" applyAlignment="1">
      <alignment vertical="center"/>
    </xf>
    <xf numFmtId="0" fontId="27" fillId="0" borderId="0" xfId="26" applyFont="1" applyBorder="1" applyAlignment="1">
      <alignment vertical="center" wrapText="1"/>
    </xf>
    <xf numFmtId="0" fontId="26" fillId="0" borderId="0" xfId="26" applyFont="1" applyBorder="1" applyAlignment="1">
      <alignment horizontal="left" vertical="center" indent="1"/>
    </xf>
    <xf numFmtId="171" fontId="28" fillId="0" borderId="0" xfId="27" applyNumberFormat="1" applyFont="1" applyFill="1" applyBorder="1" applyAlignment="1" applyProtection="1">
      <alignment vertical="center" wrapText="1"/>
    </xf>
    <xf numFmtId="168" fontId="28" fillId="0" borderId="0" xfId="26" applyNumberFormat="1" applyFont="1" applyBorder="1" applyAlignment="1">
      <alignment horizontal="right" vertical="center" indent="1"/>
    </xf>
    <xf numFmtId="0" fontId="27" fillId="0" borderId="0" xfId="26" applyFont="1" applyBorder="1" applyAlignment="1">
      <alignment horizontal="left" vertical="center" indent="1"/>
    </xf>
    <xf numFmtId="4" fontId="28" fillId="0" borderId="0" xfId="26" applyNumberFormat="1" applyFont="1" applyBorder="1" applyAlignment="1">
      <alignment horizontal="left"/>
    </xf>
    <xf numFmtId="171" fontId="28" fillId="0" borderId="0" xfId="27" applyNumberFormat="1" applyFont="1" applyFill="1" applyAlignment="1">
      <alignment vertical="center" wrapText="1"/>
    </xf>
    <xf numFmtId="168" fontId="28" fillId="0" borderId="0" xfId="28" applyNumberFormat="1" applyFont="1" applyFill="1" applyAlignment="1">
      <alignment horizontal="right" vertical="center" indent="1"/>
    </xf>
    <xf numFmtId="168" fontId="26" fillId="0" borderId="0" xfId="26" applyNumberFormat="1" applyFont="1" applyAlignment="1">
      <alignment horizontal="left" vertical="center" wrapText="1"/>
    </xf>
    <xf numFmtId="171" fontId="26" fillId="0" borderId="0" xfId="27" applyNumberFormat="1" applyFont="1" applyFill="1" applyBorder="1" applyAlignment="1" applyProtection="1">
      <alignment vertical="center" wrapText="1"/>
    </xf>
    <xf numFmtId="168" fontId="26" fillId="0" borderId="0" xfId="26" applyNumberFormat="1" applyFont="1" applyAlignment="1">
      <alignment horizontal="right" vertical="center" indent="1"/>
    </xf>
    <xf numFmtId="0" fontId="26" fillId="0" borderId="0" xfId="26" applyFont="1" applyAlignment="1">
      <alignment horizontal="left" vertical="center" indent="1"/>
    </xf>
    <xf numFmtId="0" fontId="27" fillId="0" borderId="0" xfId="26" applyFont="1" applyAlignment="1">
      <alignment horizontal="left" vertical="center" indent="1"/>
    </xf>
    <xf numFmtId="2" fontId="28" fillId="0" borderId="0" xfId="26" applyNumberFormat="1" applyFont="1" applyBorder="1" applyAlignment="1">
      <alignment horizontal="left" vertical="center" indent="1"/>
    </xf>
    <xf numFmtId="175" fontId="28" fillId="0" borderId="0" xfId="29" applyNumberFormat="1" applyFont="1" applyFill="1" applyAlignment="1">
      <alignment horizontal="right" vertical="center"/>
    </xf>
    <xf numFmtId="176" fontId="28" fillId="0" borderId="0" xfId="26" applyNumberFormat="1" applyFont="1" applyAlignment="1">
      <alignment vertical="center"/>
    </xf>
    <xf numFmtId="2" fontId="26" fillId="0" borderId="0" xfId="26" applyNumberFormat="1" applyFont="1" applyAlignment="1">
      <alignment horizontal="left" vertical="center" indent="1"/>
    </xf>
    <xf numFmtId="168" fontId="28" fillId="0" borderId="0" xfId="26" applyNumberFormat="1" applyFont="1" applyAlignment="1">
      <alignment horizontal="right" vertical="center" indent="1"/>
    </xf>
    <xf numFmtId="168" fontId="28" fillId="0" borderId="0" xfId="26" applyNumberFormat="1" applyFont="1" applyAlignment="1">
      <alignment horizontal="right" indent="1"/>
    </xf>
    <xf numFmtId="2" fontId="28" fillId="0" borderId="0" xfId="26" applyNumberFormat="1" applyFont="1" applyAlignment="1">
      <alignment horizontal="left" indent="1"/>
    </xf>
    <xf numFmtId="168" fontId="28" fillId="0" borderId="0" xfId="30" quotePrefix="1" applyNumberFormat="1" applyFont="1" applyFill="1" applyAlignment="1">
      <alignment horizontal="right" vertical="center"/>
    </xf>
    <xf numFmtId="168" fontId="28" fillId="0" borderId="0" xfId="26" applyNumberFormat="1" applyFont="1" applyFill="1" applyAlignment="1">
      <alignment vertical="center"/>
    </xf>
    <xf numFmtId="177" fontId="28" fillId="0" borderId="0" xfId="9" applyNumberFormat="1" applyFont="1" applyAlignment="1">
      <alignment vertical="center" wrapText="1"/>
    </xf>
    <xf numFmtId="0" fontId="28" fillId="0" borderId="0" xfId="26" applyFont="1" applyBorder="1" applyAlignment="1">
      <alignment vertical="center"/>
    </xf>
    <xf numFmtId="0" fontId="26" fillId="0" borderId="0" xfId="26" applyFont="1" applyBorder="1" applyAlignment="1"/>
    <xf numFmtId="0" fontId="28" fillId="0" borderId="0" xfId="26" applyFont="1" applyBorder="1" applyAlignment="1">
      <alignment vertical="top"/>
    </xf>
    <xf numFmtId="0" fontId="26" fillId="0" borderId="0" xfId="29" applyFont="1" applyAlignment="1">
      <alignment vertical="center"/>
    </xf>
    <xf numFmtId="0" fontId="27" fillId="0" borderId="0" xfId="29" applyFont="1" applyAlignment="1">
      <alignment vertical="center"/>
    </xf>
    <xf numFmtId="0" fontId="28" fillId="0" borderId="1" xfId="9" applyFont="1" applyFill="1" applyBorder="1"/>
    <xf numFmtId="0" fontId="26" fillId="0" borderId="0" xfId="21" applyFont="1" applyFill="1" applyBorder="1" applyAlignment="1">
      <alignment horizontal="center" vertical="center"/>
    </xf>
    <xf numFmtId="3" fontId="26" fillId="0" borderId="0" xfId="9" applyNumberFormat="1" applyFont="1" applyFill="1" applyAlignment="1">
      <alignment horizontal="right" vertical="center"/>
    </xf>
    <xf numFmtId="3" fontId="28" fillId="0" borderId="0" xfId="9" applyNumberFormat="1" applyFont="1" applyFill="1" applyAlignment="1">
      <alignment horizontal="right" vertical="center"/>
    </xf>
    <xf numFmtId="168" fontId="28" fillId="0" borderId="0" xfId="21" applyNumberFormat="1" applyFont="1" applyFill="1" applyBorder="1" applyAlignment="1">
      <alignment horizontal="right" vertical="center" indent="1"/>
    </xf>
    <xf numFmtId="173" fontId="26" fillId="0" borderId="0" xfId="22" applyFont="1" applyAlignment="1">
      <alignment horizontal="left" vertical="center" indent="1"/>
    </xf>
    <xf numFmtId="173" fontId="27" fillId="0" borderId="0" xfId="24" applyFont="1" applyAlignment="1">
      <alignment horizontal="left" vertical="center" indent="1"/>
    </xf>
    <xf numFmtId="168" fontId="26" fillId="0" borderId="0" xfId="21" applyNumberFormat="1" applyFont="1" applyFill="1" applyAlignment="1">
      <alignment horizontal="right" vertical="center" indent="1"/>
    </xf>
    <xf numFmtId="168" fontId="28" fillId="0" borderId="0" xfId="21" applyNumberFormat="1" applyFont="1" applyFill="1" applyAlignment="1">
      <alignment horizontal="right" vertical="center" indent="1"/>
    </xf>
    <xf numFmtId="168" fontId="28" fillId="0" borderId="0" xfId="25" applyNumberFormat="1" applyFont="1" applyFill="1" applyBorder="1" applyAlignment="1">
      <alignment horizontal="right" vertical="center" indent="1"/>
    </xf>
    <xf numFmtId="168" fontId="28" fillId="0" borderId="0" xfId="25" applyNumberFormat="1" applyFont="1" applyFill="1" applyAlignment="1">
      <alignment horizontal="right" vertical="center" indent="1"/>
    </xf>
    <xf numFmtId="1" fontId="28" fillId="0" borderId="0" xfId="21" applyNumberFormat="1" applyFont="1" applyFill="1" applyAlignment="1">
      <alignment horizontal="right" vertical="center" indent="1"/>
    </xf>
    <xf numFmtId="0" fontId="28" fillId="0" borderId="0" xfId="21" applyFont="1" applyFill="1" applyBorder="1" applyAlignment="1">
      <alignment horizontal="right" vertical="center" indent="1"/>
    </xf>
    <xf numFmtId="0" fontId="28" fillId="0" borderId="0" xfId="21" applyFont="1" applyFill="1" applyAlignment="1">
      <alignment vertical="center"/>
    </xf>
    <xf numFmtId="0" fontId="28" fillId="0" borderId="0" xfId="21" applyFont="1" applyFill="1" applyAlignment="1">
      <alignment horizontal="right" vertical="center" indent="1"/>
    </xf>
    <xf numFmtId="3" fontId="28" fillId="0" borderId="0" xfId="21" applyNumberFormat="1" applyFont="1" applyFill="1" applyBorder="1" applyAlignment="1">
      <alignment horizontal="right" vertical="center" indent="1"/>
    </xf>
    <xf numFmtId="0" fontId="24" fillId="0" borderId="0" xfId="72" applyFont="1" applyAlignment="1">
      <alignment vertical="center"/>
    </xf>
    <xf numFmtId="3" fontId="24" fillId="0" borderId="0" xfId="62" applyNumberFormat="1" applyFont="1" applyAlignment="1">
      <alignment horizontal="right" vertical="center"/>
    </xf>
    <xf numFmtId="0" fontId="25" fillId="0" borderId="0" xfId="72" applyFont="1" applyAlignment="1">
      <alignment vertical="center"/>
    </xf>
    <xf numFmtId="0" fontId="25" fillId="0" borderId="0" xfId="72" applyFont="1" applyAlignment="1">
      <alignment horizontal="left" vertical="center" indent="1"/>
    </xf>
    <xf numFmtId="168" fontId="23" fillId="0" borderId="0" xfId="72" applyNumberFormat="1" applyFont="1" applyAlignment="1">
      <alignment horizontal="right" vertical="center" indent="1"/>
    </xf>
    <xf numFmtId="0" fontId="24" fillId="0" borderId="0" xfId="62" applyFont="1" applyAlignment="1">
      <alignment horizontal="left" vertical="center" indent="1"/>
    </xf>
    <xf numFmtId="168" fontId="23" fillId="0" borderId="0" xfId="62" applyNumberFormat="1" applyFont="1" applyAlignment="1">
      <alignment horizontal="right" vertical="center"/>
    </xf>
    <xf numFmtId="0" fontId="25" fillId="0" borderId="0" xfId="62" applyFont="1" applyAlignment="1">
      <alignment horizontal="left" vertical="center" indent="1"/>
    </xf>
    <xf numFmtId="168" fontId="23" fillId="0" borderId="0" xfId="9" applyNumberFormat="1" applyFont="1" applyFill="1" applyAlignment="1">
      <alignment horizontal="right" vertical="center"/>
    </xf>
    <xf numFmtId="0" fontId="25" fillId="0" borderId="0" xfId="9" applyFont="1" applyFill="1" applyAlignment="1">
      <alignment horizontal="left" vertical="center" indent="1"/>
    </xf>
    <xf numFmtId="0" fontId="26" fillId="0" borderId="0" xfId="0" applyNumberFormat="1" applyFont="1" applyFill="1" applyAlignment="1">
      <alignment vertical="center"/>
    </xf>
    <xf numFmtId="167" fontId="29" fillId="0" borderId="0" xfId="12" applyNumberFormat="1" applyFont="1" applyFill="1" applyBorder="1" applyAlignment="1">
      <alignment horizontal="left" vertical="center"/>
    </xf>
    <xf numFmtId="167" fontId="27" fillId="0" borderId="0" xfId="12" applyNumberFormat="1" applyFont="1" applyFill="1" applyBorder="1" applyAlignment="1">
      <alignment horizontal="left" vertical="center"/>
    </xf>
    <xf numFmtId="167" fontId="26" fillId="0" borderId="0" xfId="12" applyNumberFormat="1" applyFont="1" applyFill="1" applyBorder="1" applyAlignment="1">
      <alignment horizontal="left" vertical="center"/>
    </xf>
    <xf numFmtId="0" fontId="26" fillId="0" borderId="0" xfId="14" applyFont="1">
      <alignment vertical="center"/>
    </xf>
    <xf numFmtId="3" fontId="26" fillId="0" borderId="0" xfId="15" applyNumberFormat="1" applyFont="1" applyFill="1" applyBorder="1" applyAlignment="1">
      <alignment horizontal="right" vertical="center"/>
    </xf>
    <xf numFmtId="0" fontId="23" fillId="0" borderId="0" xfId="14" applyFont="1">
      <alignment vertical="center"/>
    </xf>
    <xf numFmtId="0" fontId="27" fillId="0" borderId="0" xfId="14" applyFont="1">
      <alignment vertical="center"/>
    </xf>
    <xf numFmtId="3" fontId="28" fillId="0" borderId="0" xfId="0" applyNumberFormat="1" applyFont="1" applyBorder="1" applyAlignment="1">
      <alignment horizontal="right" wrapText="1"/>
    </xf>
    <xf numFmtId="0" fontId="28" fillId="0" borderId="0" xfId="20" applyNumberFormat="1" applyFont="1" applyFill="1" applyAlignment="1">
      <alignment horizontal="right" vertical="center"/>
    </xf>
    <xf numFmtId="3" fontId="28" fillId="0" borderId="0" xfId="15" applyNumberFormat="1" applyFont="1" applyFill="1" applyBorder="1" applyAlignment="1">
      <alignment horizontal="right" vertical="center" wrapText="1"/>
    </xf>
    <xf numFmtId="168" fontId="23" fillId="0" borderId="0" xfId="14" applyNumberFormat="1" applyFont="1" applyAlignment="1">
      <alignment horizontal="right" vertical="center" indent="1"/>
    </xf>
    <xf numFmtId="0" fontId="23" fillId="0" borderId="0" xfId="0" applyFont="1" applyAlignment="1">
      <alignment horizontal="right"/>
    </xf>
    <xf numFmtId="0" fontId="23" fillId="0" borderId="0" xfId="14" applyFont="1" applyFill="1" applyBorder="1" applyAlignment="1">
      <alignment horizontal="right" vertical="center"/>
    </xf>
    <xf numFmtId="0" fontId="28" fillId="0" borderId="0" xfId="20" applyNumberFormat="1" applyFont="1" applyAlignment="1">
      <alignment horizontal="right" vertical="center"/>
    </xf>
    <xf numFmtId="0" fontId="26" fillId="0" borderId="1" xfId="14" applyFont="1" applyBorder="1" applyAlignment="1">
      <alignment horizontal="left" vertical="center" indent="2"/>
    </xf>
    <xf numFmtId="0" fontId="24" fillId="0" borderId="1" xfId="14" applyFont="1" applyFill="1" applyBorder="1" applyAlignment="1">
      <alignment horizontal="left" vertical="center" indent="2"/>
    </xf>
    <xf numFmtId="3" fontId="23" fillId="0" borderId="1" xfId="9" applyNumberFormat="1" applyFont="1" applyFill="1" applyBorder="1" applyAlignment="1">
      <alignment horizontal="right"/>
    </xf>
    <xf numFmtId="168" fontId="23" fillId="0" borderId="1" xfId="14" applyNumberFormat="1" applyFont="1" applyFill="1" applyBorder="1" applyAlignment="1">
      <alignment horizontal="right" vertical="center" indent="1"/>
    </xf>
    <xf numFmtId="168" fontId="23" fillId="0" borderId="0" xfId="14" applyNumberFormat="1" applyFont="1" applyFill="1" applyBorder="1" applyAlignment="1">
      <alignment horizontal="right" vertical="center" indent="1"/>
    </xf>
    <xf numFmtId="0" fontId="28" fillId="0" borderId="0" xfId="14" applyFont="1" applyAlignment="1">
      <alignment horizontal="center" vertical="center"/>
    </xf>
    <xf numFmtId="0" fontId="23" fillId="0" borderId="0" xfId="14" applyFont="1" applyFill="1" applyAlignment="1">
      <alignment horizontal="right" vertical="center" indent="1"/>
    </xf>
    <xf numFmtId="168" fontId="23" fillId="0" borderId="0" xfId="14" applyNumberFormat="1" applyFont="1" applyFill="1" applyAlignment="1">
      <alignment horizontal="right" vertical="center" indent="1"/>
    </xf>
    <xf numFmtId="168" fontId="23" fillId="0" borderId="0" xfId="0" applyNumberFormat="1" applyFont="1" applyAlignment="1">
      <alignment vertical="center"/>
    </xf>
    <xf numFmtId="168" fontId="28" fillId="0" borderId="0" xfId="20" applyNumberFormat="1" applyFont="1" applyAlignment="1">
      <alignment vertical="center"/>
    </xf>
    <xf numFmtId="0" fontId="23" fillId="0" borderId="0" xfId="14" applyFont="1" applyFill="1" applyBorder="1" applyAlignment="1">
      <alignment horizontal="right" vertical="center" indent="1"/>
    </xf>
    <xf numFmtId="0" fontId="43" fillId="0" borderId="0" xfId="14" applyFont="1">
      <alignment vertical="center"/>
    </xf>
    <xf numFmtId="0" fontId="26" fillId="0" borderId="0" xfId="14" applyFont="1" applyFill="1" applyBorder="1" applyAlignment="1">
      <alignment horizontal="right" vertical="center" indent="1"/>
    </xf>
    <xf numFmtId="3" fontId="26" fillId="0" borderId="0" xfId="15" applyNumberFormat="1" applyFont="1" applyFill="1" applyBorder="1" applyAlignment="1">
      <alignment horizontal="right" vertical="center" wrapText="1"/>
    </xf>
    <xf numFmtId="3" fontId="28" fillId="0" borderId="0" xfId="1" applyNumberFormat="1" applyFont="1" applyBorder="1" applyAlignment="1">
      <alignment horizontal="right" wrapText="1"/>
    </xf>
    <xf numFmtId="4" fontId="28" fillId="0" borderId="0" xfId="14" applyNumberFormat="1" applyFont="1" applyFill="1" applyBorder="1" applyAlignment="1">
      <alignment horizontal="left"/>
    </xf>
    <xf numFmtId="3" fontId="28" fillId="0" borderId="0" xfId="1" applyNumberFormat="1" applyFont="1" applyFill="1" applyAlignment="1">
      <alignment horizontal="right" vertical="center"/>
    </xf>
    <xf numFmtId="3" fontId="28" fillId="0" borderId="0" xfId="0" applyNumberFormat="1" applyFont="1" applyAlignment="1">
      <alignment horizontal="right" wrapText="1"/>
    </xf>
    <xf numFmtId="3" fontId="28" fillId="0" borderId="0" xfId="17" applyNumberFormat="1" applyFont="1" applyFill="1" applyAlignment="1">
      <alignment horizontal="right"/>
    </xf>
    <xf numFmtId="0" fontId="28" fillId="0" borderId="0" xfId="9" applyFont="1" applyAlignment="1"/>
    <xf numFmtId="3" fontId="26" fillId="0" borderId="0" xfId="0" applyNumberFormat="1" applyFont="1" applyBorder="1" applyAlignment="1">
      <alignment horizontal="right"/>
    </xf>
    <xf numFmtId="168" fontId="28" fillId="0" borderId="0" xfId="14" applyNumberFormat="1" applyFont="1" applyFill="1" applyAlignment="1">
      <alignment horizontal="right" indent="1"/>
    </xf>
    <xf numFmtId="2" fontId="28" fillId="0" borderId="0" xfId="14" applyNumberFormat="1" applyFont="1" applyFill="1" applyAlignment="1">
      <alignment horizontal="left" indent="1"/>
    </xf>
    <xf numFmtId="3" fontId="28" fillId="0" borderId="0" xfId="0" applyNumberFormat="1" applyFont="1" applyBorder="1" applyAlignment="1">
      <alignment horizontal="right"/>
    </xf>
    <xf numFmtId="168" fontId="28" fillId="0" borderId="0" xfId="14" applyNumberFormat="1" applyFont="1" applyFill="1" applyBorder="1" applyAlignment="1">
      <alignment horizontal="right" indent="1"/>
    </xf>
    <xf numFmtId="3" fontId="28" fillId="0" borderId="0" xfId="0" applyNumberFormat="1" applyFont="1" applyAlignment="1">
      <alignment horizontal="right"/>
    </xf>
    <xf numFmtId="3" fontId="28" fillId="0" borderId="0" xfId="19" applyNumberFormat="1" applyFont="1" applyAlignment="1">
      <alignment horizontal="right" wrapText="1"/>
    </xf>
    <xf numFmtId="3" fontId="28" fillId="0" borderId="0" xfId="9" applyNumberFormat="1" applyFont="1" applyFill="1" applyAlignment="1">
      <alignment horizontal="right"/>
    </xf>
    <xf numFmtId="3" fontId="28" fillId="0" borderId="0" xfId="15" applyNumberFormat="1" applyFont="1" applyFill="1" applyAlignment="1">
      <alignment horizontal="right" vertical="center" wrapText="1"/>
    </xf>
    <xf numFmtId="0" fontId="35" fillId="0" borderId="0" xfId="14" applyFont="1">
      <alignment vertical="center"/>
    </xf>
    <xf numFmtId="167" fontId="27" fillId="0" borderId="0" xfId="4" applyFont="1" applyAlignment="1">
      <alignment horizontal="left" vertical="top"/>
    </xf>
    <xf numFmtId="0" fontId="28" fillId="0" borderId="0" xfId="21" applyFont="1"/>
    <xf numFmtId="166" fontId="26" fillId="0" borderId="0" xfId="3" applyFont="1" applyFill="1" applyBorder="1" applyAlignment="1">
      <alignment vertical="center"/>
    </xf>
    <xf numFmtId="166" fontId="27" fillId="0" borderId="0" xfId="3" applyFont="1" applyFill="1" applyBorder="1" applyAlignment="1">
      <alignment vertical="center"/>
    </xf>
    <xf numFmtId="166" fontId="26" fillId="0" borderId="0" xfId="3" applyFont="1" applyBorder="1" applyAlignment="1">
      <alignment vertical="center"/>
    </xf>
    <xf numFmtId="166" fontId="28" fillId="0" borderId="1" xfId="2" applyNumberFormat="1" applyFont="1" applyBorder="1" applyAlignment="1">
      <alignment vertical="center"/>
    </xf>
    <xf numFmtId="166" fontId="26" fillId="0" borderId="1" xfId="2" applyNumberFormat="1" applyFont="1" applyBorder="1" applyAlignment="1">
      <alignment horizontal="right" vertical="center"/>
    </xf>
    <xf numFmtId="166" fontId="28" fillId="0" borderId="1" xfId="2" applyFont="1" applyBorder="1"/>
    <xf numFmtId="167" fontId="27" fillId="0" borderId="0" xfId="4" applyFont="1" applyFill="1" applyBorder="1" applyAlignment="1">
      <alignment vertical="center"/>
    </xf>
    <xf numFmtId="166" fontId="26" fillId="0" borderId="0" xfId="5" applyFont="1" applyFill="1" applyBorder="1" applyAlignment="1">
      <alignment vertical="center"/>
    </xf>
    <xf numFmtId="3" fontId="28" fillId="0" borderId="0" xfId="6" applyNumberFormat="1" applyFont="1" applyFill="1" applyBorder="1" applyAlignment="1" applyProtection="1">
      <alignment horizontal="right" vertical="center"/>
    </xf>
    <xf numFmtId="166" fontId="28" fillId="0" borderId="0" xfId="5" applyFont="1" applyFill="1" applyBorder="1" applyAlignment="1">
      <alignment vertical="center"/>
    </xf>
    <xf numFmtId="3" fontId="28" fillId="0" borderId="0" xfId="4" applyNumberFormat="1" applyFont="1" applyFill="1" applyAlignment="1">
      <alignment horizontal="right" vertical="center"/>
    </xf>
    <xf numFmtId="168" fontId="26" fillId="0" borderId="0" xfId="7" applyNumberFormat="1" applyFont="1" applyFill="1" applyAlignment="1">
      <alignment horizontal="right" vertical="center"/>
    </xf>
    <xf numFmtId="166" fontId="27" fillId="0" borderId="0" xfId="5" applyFont="1" applyFill="1" applyBorder="1" applyAlignment="1">
      <alignment vertical="center"/>
    </xf>
    <xf numFmtId="169" fontId="26" fillId="0" borderId="0" xfId="8" applyFont="1" applyFill="1" applyBorder="1" applyAlignment="1">
      <alignment horizontal="left" indent="1"/>
    </xf>
    <xf numFmtId="169" fontId="27" fillId="0" borderId="0" xfId="8" applyFont="1" applyFill="1" applyBorder="1" applyAlignment="1">
      <alignment horizontal="left" vertical="center" indent="1"/>
    </xf>
    <xf numFmtId="169" fontId="26" fillId="0" borderId="0" xfId="8" applyFont="1" applyFill="1" applyBorder="1" applyAlignment="1"/>
    <xf numFmtId="169" fontId="27" fillId="0" borderId="0" xfId="8" applyFont="1" applyFill="1" applyBorder="1" applyAlignment="1">
      <alignment horizontal="left" indent="1"/>
    </xf>
    <xf numFmtId="169" fontId="27" fillId="0" borderId="0" xfId="8" applyFont="1" applyAlignment="1">
      <alignment horizontal="left" indent="1"/>
    </xf>
    <xf numFmtId="169" fontId="27" fillId="0" borderId="0" xfId="8" applyFont="1" applyFill="1" applyBorder="1" applyAlignment="1">
      <alignment vertical="center"/>
    </xf>
    <xf numFmtId="167" fontId="26" fillId="0" borderId="0" xfId="4" applyFont="1" applyFill="1" applyAlignment="1">
      <alignment vertical="center"/>
    </xf>
    <xf numFmtId="166" fontId="26" fillId="0" borderId="0" xfId="2" applyFont="1" applyBorder="1" applyAlignment="1">
      <alignment horizontal="right" vertical="center"/>
    </xf>
    <xf numFmtId="166" fontId="27" fillId="0" borderId="0" xfId="2" applyFont="1" applyBorder="1" applyAlignment="1">
      <alignment horizontal="right" vertical="center"/>
    </xf>
    <xf numFmtId="166" fontId="27" fillId="0" borderId="0" xfId="2" applyFont="1" applyBorder="1" applyAlignment="1">
      <alignment vertical="center"/>
    </xf>
    <xf numFmtId="169" fontId="26" fillId="0" borderId="0" xfId="8" applyFont="1" applyFill="1" applyBorder="1" applyAlignment="1">
      <alignment vertical="center"/>
    </xf>
    <xf numFmtId="169" fontId="26" fillId="0" borderId="0" xfId="8" applyFont="1" applyAlignment="1">
      <alignment vertical="center"/>
    </xf>
    <xf numFmtId="169" fontId="27" fillId="0" borderId="0" xfId="8" applyFont="1" applyAlignment="1">
      <alignment vertical="center"/>
    </xf>
    <xf numFmtId="0" fontId="44" fillId="4" borderId="2" xfId="21" applyFont="1" applyFill="1" applyBorder="1" applyAlignment="1">
      <alignment horizontal="right" vertical="center"/>
    </xf>
    <xf numFmtId="3" fontId="28" fillId="0" borderId="3" xfId="4" applyNumberFormat="1" applyFont="1" applyFill="1" applyBorder="1" applyAlignment="1">
      <alignment horizontal="right" vertical="center"/>
    </xf>
    <xf numFmtId="3" fontId="23" fillId="0" borderId="0" xfId="97" applyNumberFormat="1" applyFont="1" applyAlignment="1">
      <alignment horizontal="right" vertical="center"/>
    </xf>
    <xf numFmtId="166" fontId="26" fillId="0" borderId="0" xfId="3" applyFont="1" applyFill="1" applyBorder="1" applyAlignment="1">
      <alignment horizontal="left" vertical="center"/>
    </xf>
    <xf numFmtId="166" fontId="27" fillId="0" borderId="0" xfId="3" applyFont="1" applyFill="1" applyBorder="1" applyAlignment="1">
      <alignment horizontal="left" vertical="center"/>
    </xf>
    <xf numFmtId="0" fontId="26" fillId="0" borderId="0" xfId="26" applyFont="1" applyBorder="1" applyAlignment="1">
      <alignment horizontal="left" vertical="center"/>
    </xf>
    <xf numFmtId="0" fontId="27" fillId="0" borderId="0" xfId="26" applyFont="1" applyBorder="1" applyAlignment="1">
      <alignment horizontal="left" vertical="center"/>
    </xf>
    <xf numFmtId="0" fontId="23" fillId="0" borderId="0" xfId="86" applyFont="1" applyAlignment="1">
      <alignment horizontal="left"/>
    </xf>
    <xf numFmtId="0" fontId="28" fillId="0" borderId="1" xfId="9" applyFont="1" applyBorder="1" applyAlignment="1">
      <alignment horizontal="left"/>
    </xf>
    <xf numFmtId="0" fontId="23" fillId="0" borderId="1" xfId="9" applyFont="1" applyBorder="1" applyAlignment="1">
      <alignment horizontal="left"/>
    </xf>
    <xf numFmtId="0" fontId="26" fillId="0" borderId="0" xfId="26" applyFont="1" applyBorder="1" applyAlignment="1">
      <alignment horizontal="center" vertical="center" wrapText="1"/>
    </xf>
    <xf numFmtId="0" fontId="26" fillId="0" borderId="1" xfId="9" applyFont="1" applyBorder="1" applyAlignment="1">
      <alignment horizontal="right"/>
    </xf>
    <xf numFmtId="0" fontId="26" fillId="0" borderId="0" xfId="37" applyFont="1" applyBorder="1" applyAlignment="1">
      <alignment horizontal="left" vertical="center"/>
    </xf>
    <xf numFmtId="0" fontId="23" fillId="0" borderId="1" xfId="21" applyFont="1" applyBorder="1" applyAlignment="1">
      <alignment horizontal="right" vertical="center"/>
    </xf>
    <xf numFmtId="0" fontId="26" fillId="0" borderId="1" xfId="62" applyFont="1" applyBorder="1" applyAlignment="1">
      <alignment horizontal="right"/>
    </xf>
    <xf numFmtId="0" fontId="24" fillId="0" borderId="1" xfId="62" applyFont="1" applyBorder="1" applyAlignment="1">
      <alignment horizontal="right"/>
    </xf>
  </cellXfs>
  <cellStyles count="104">
    <cellStyle name="Comma" xfId="1" builtinId="3"/>
    <cellStyle name="Comma 10 5" xfId="15" xr:uid="{00000000-0005-0000-0000-000001000000}"/>
    <cellStyle name="Comma 2" xfId="11" xr:uid="{00000000-0005-0000-0000-000002000000}"/>
    <cellStyle name="Comma 2 10" xfId="34" xr:uid="{00000000-0005-0000-0000-000003000000}"/>
    <cellStyle name="Comma 2 2" xfId="6" xr:uid="{00000000-0005-0000-0000-000004000000}"/>
    <cellStyle name="Comma 2 2 10 3" xfId="23" xr:uid="{00000000-0005-0000-0000-000005000000}"/>
    <cellStyle name="Comma 2 2 10 3 2" xfId="70" xr:uid="{00000000-0005-0000-0000-000006000000}"/>
    <cellStyle name="Comma 2 2 10 3 2 2" xfId="78" xr:uid="{00000000-0005-0000-0000-000007000000}"/>
    <cellStyle name="Comma 2 2 2" xfId="30" xr:uid="{00000000-0005-0000-0000-000008000000}"/>
    <cellStyle name="Comma 2 2 257" xfId="16" xr:uid="{00000000-0005-0000-0000-000009000000}"/>
    <cellStyle name="Comma 2 2 257 2" xfId="28" xr:uid="{00000000-0005-0000-0000-00000A000000}"/>
    <cellStyle name="Comma 2 2 258" xfId="47" xr:uid="{00000000-0005-0000-0000-00000B000000}"/>
    <cellStyle name="Comma 2 3" xfId="52" xr:uid="{00000000-0005-0000-0000-00000C000000}"/>
    <cellStyle name="Comma 2 4" xfId="75" xr:uid="{00000000-0005-0000-0000-00000D000000}"/>
    <cellStyle name="Comma 3" xfId="41" xr:uid="{00000000-0005-0000-0000-00000E000000}"/>
    <cellStyle name="Comma 4" xfId="68" xr:uid="{00000000-0005-0000-0000-00000F000000}"/>
    <cellStyle name="Comma 4 2" xfId="76" xr:uid="{00000000-0005-0000-0000-000010000000}"/>
    <cellStyle name="Comma 5" xfId="36" xr:uid="{00000000-0005-0000-0000-000011000000}"/>
    <cellStyle name="Comma 5 2" xfId="88" xr:uid="{00000000-0005-0000-0000-000012000000}"/>
    <cellStyle name="Comma 5 76" xfId="50" xr:uid="{00000000-0005-0000-0000-000013000000}"/>
    <cellStyle name="Comma 6" xfId="98" xr:uid="{00000000-0005-0000-0000-000014000000}"/>
    <cellStyle name="Comma 7" xfId="58" xr:uid="{00000000-0005-0000-0000-000015000000}"/>
    <cellStyle name="Comma 856" xfId="35" xr:uid="{00000000-0005-0000-0000-000016000000}"/>
    <cellStyle name="Comma 857" xfId="27" xr:uid="{00000000-0005-0000-0000-000017000000}"/>
    <cellStyle name="Normal" xfId="0" builtinId="0"/>
    <cellStyle name="Normal 10 11 2" xfId="9" xr:uid="{00000000-0005-0000-0000-000019000000}"/>
    <cellStyle name="Normal 10 11 2 18 2" xfId="92" xr:uid="{00000000-0005-0000-0000-00001A000000}"/>
    <cellStyle name="Normal 10 11 2 2" xfId="62" xr:uid="{00000000-0005-0000-0000-00001B000000}"/>
    <cellStyle name="Normal 10 11 2 3" xfId="56" xr:uid="{00000000-0005-0000-0000-00001C000000}"/>
    <cellStyle name="Normal 10 11 2 4" xfId="67" xr:uid="{00000000-0005-0000-0000-00001D000000}"/>
    <cellStyle name="Normal 10 11 2 4 2" xfId="74" xr:uid="{00000000-0005-0000-0000-00001E000000}"/>
    <cellStyle name="Normal 10 11 2 5" xfId="99" xr:uid="{00000000-0005-0000-0000-00001F000000}"/>
    <cellStyle name="Normal 10 11 2 6" xfId="101" xr:uid="{00000000-0005-0000-0000-000020000000}"/>
    <cellStyle name="Normal 11" xfId="102" xr:uid="{00000000-0005-0000-0000-000021000000}"/>
    <cellStyle name="Normal 13" xfId="44" xr:uid="{00000000-0005-0000-0000-000022000000}"/>
    <cellStyle name="Normal 13 2" xfId="38" xr:uid="{00000000-0005-0000-0000-000023000000}"/>
    <cellStyle name="Normal 13 2 5" xfId="48" xr:uid="{00000000-0005-0000-0000-000024000000}"/>
    <cellStyle name="Normal 15 5 2" xfId="43" xr:uid="{00000000-0005-0000-0000-000025000000}"/>
    <cellStyle name="Normal 15 5 2 2" xfId="95" xr:uid="{00000000-0005-0000-0000-000026000000}"/>
    <cellStyle name="Normal 17" xfId="42" xr:uid="{00000000-0005-0000-0000-000027000000}"/>
    <cellStyle name="Normal 17 2" xfId="40" xr:uid="{00000000-0005-0000-0000-000028000000}"/>
    <cellStyle name="Normal 18 2" xfId="17" xr:uid="{00000000-0005-0000-0000-000029000000}"/>
    <cellStyle name="Normal 2" xfId="2" xr:uid="{00000000-0005-0000-0000-00002A000000}"/>
    <cellStyle name="Normal 2 2" xfId="7" xr:uid="{00000000-0005-0000-0000-00002B000000}"/>
    <cellStyle name="Normal 2 2 2" xfId="33" xr:uid="{00000000-0005-0000-0000-00002C000000}"/>
    <cellStyle name="Normal 2 2 2 2 2 4" xfId="21" xr:uid="{00000000-0005-0000-0000-00002D000000}"/>
    <cellStyle name="Normal 2 2 2 2 2 4 2" xfId="65" xr:uid="{00000000-0005-0000-0000-00002E000000}"/>
    <cellStyle name="Normal 2 2 2 2 2 4 2 2" xfId="72" xr:uid="{00000000-0005-0000-0000-00002F000000}"/>
    <cellStyle name="Normal 2 2 2 2 2 4 3" xfId="97" xr:uid="{00000000-0005-0000-0000-000030000000}"/>
    <cellStyle name="Normal 2 2 2 2 2 4 4" xfId="80" xr:uid="{00000000-0005-0000-0000-000031000000}"/>
    <cellStyle name="Normal 2 2 2 2 2 4 5" xfId="87" xr:uid="{00000000-0005-0000-0000-000032000000}"/>
    <cellStyle name="Normal 2 2 2 2 2 4 6" xfId="94" xr:uid="{00000000-0005-0000-0000-000033000000}"/>
    <cellStyle name="Normal 2 2 2 2 2 4 7" xfId="100" xr:uid="{00000000-0005-0000-0000-000034000000}"/>
    <cellStyle name="Normal 2 2 2 2 6" xfId="24" xr:uid="{00000000-0005-0000-0000-000035000000}"/>
    <cellStyle name="Normal 2 2 2 2 7" xfId="103" xr:uid="{00000000-0005-0000-0000-000036000000}"/>
    <cellStyle name="Normal 2 2 2 7" xfId="18" xr:uid="{00000000-0005-0000-0000-000037000000}"/>
    <cellStyle name="Normal 2 2 2 8" xfId="25" xr:uid="{00000000-0005-0000-0000-000038000000}"/>
    <cellStyle name="Normal 2 2 85 2" xfId="49" xr:uid="{00000000-0005-0000-0000-000039000000}"/>
    <cellStyle name="Normal 2 2 85 2 2" xfId="83" xr:uid="{00000000-0005-0000-0000-00003A000000}"/>
    <cellStyle name="Normal 2 258" xfId="14" xr:uid="{00000000-0005-0000-0000-00003B000000}"/>
    <cellStyle name="Normal 2 258 2" xfId="26" xr:uid="{00000000-0005-0000-0000-00003C000000}"/>
    <cellStyle name="Normal 2 258 3" xfId="45" xr:uid="{00000000-0005-0000-0000-00003D000000}"/>
    <cellStyle name="Normal 2 258 3 2" xfId="61" xr:uid="{00000000-0005-0000-0000-00003E000000}"/>
    <cellStyle name="Normal 2 258 3 2 2" xfId="79" xr:uid="{00000000-0005-0000-0000-00003F000000}"/>
    <cellStyle name="Normal 2 258 3 3" xfId="66" xr:uid="{00000000-0005-0000-0000-000040000000}"/>
    <cellStyle name="Normal 2 258 3 3 2" xfId="73" xr:uid="{00000000-0005-0000-0000-000041000000}"/>
    <cellStyle name="Normal 2 3" xfId="59" xr:uid="{00000000-0005-0000-0000-000042000000}"/>
    <cellStyle name="Normal 3" xfId="54" xr:uid="{00000000-0005-0000-0000-000043000000}"/>
    <cellStyle name="Normal 3 2 2 2" xfId="91" xr:uid="{00000000-0005-0000-0000-000044000000}"/>
    <cellStyle name="Normal 3 2 3" xfId="29" xr:uid="{00000000-0005-0000-0000-000045000000}"/>
    <cellStyle name="Normal 3 2 3 3" xfId="39" xr:uid="{00000000-0005-0000-0000-000046000000}"/>
    <cellStyle name="Normal 3 2 3 3 2" xfId="37" xr:uid="{00000000-0005-0000-0000-000047000000}"/>
    <cellStyle name="Normal 3 2 3 3 2 2" xfId="89" xr:uid="{00000000-0005-0000-0000-000048000000}"/>
    <cellStyle name="Normal 3 2 3 3 3" xfId="90" xr:uid="{00000000-0005-0000-0000-000049000000}"/>
    <cellStyle name="Normal 3 3 2" xfId="51" xr:uid="{00000000-0005-0000-0000-00004A000000}"/>
    <cellStyle name="Normal 3 3 3" xfId="3" xr:uid="{00000000-0005-0000-0000-00004B000000}"/>
    <cellStyle name="Normal 3 3 3 2" xfId="55" xr:uid="{00000000-0005-0000-0000-00004C000000}"/>
    <cellStyle name="Normal 3 3 4" xfId="31" xr:uid="{00000000-0005-0000-0000-00004D000000}"/>
    <cellStyle name="Normal 3 3 4 2" xfId="84" xr:uid="{00000000-0005-0000-0000-00004E000000}"/>
    <cellStyle name="Normal 3 5 2 5 5" xfId="13" xr:uid="{00000000-0005-0000-0000-00004F000000}"/>
    <cellStyle name="Normal 3 5 2 5 5 2 2" xfId="81" xr:uid="{00000000-0005-0000-0000-000050000000}"/>
    <cellStyle name="Normal 3 5 7" xfId="46" xr:uid="{00000000-0005-0000-0000-000051000000}"/>
    <cellStyle name="Normal 3 85" xfId="10" xr:uid="{00000000-0005-0000-0000-000052000000}"/>
    <cellStyle name="Normal 3 85 2" xfId="57" xr:uid="{00000000-0005-0000-0000-000053000000}"/>
    <cellStyle name="Normal 4" xfId="64" xr:uid="{00000000-0005-0000-0000-000054000000}"/>
    <cellStyle name="Normal 4 2" xfId="12" xr:uid="{00000000-0005-0000-0000-000055000000}"/>
    <cellStyle name="Normal 4 2 2" xfId="60" xr:uid="{00000000-0005-0000-0000-000056000000}"/>
    <cellStyle name="Normal 4 3" xfId="71" xr:uid="{00000000-0005-0000-0000-000057000000}"/>
    <cellStyle name="Normal 4 4 2" xfId="5" xr:uid="{00000000-0005-0000-0000-000058000000}"/>
    <cellStyle name="Normal 5" xfId="96" xr:uid="{00000000-0005-0000-0000-000059000000}"/>
    <cellStyle name="Normal 5 2 2" xfId="22" xr:uid="{00000000-0005-0000-0000-00005A000000}"/>
    <cellStyle name="Normal 573" xfId="63" xr:uid="{00000000-0005-0000-0000-00005B000000}"/>
    <cellStyle name="Normal 6" xfId="86" xr:uid="{00000000-0005-0000-0000-00005C000000}"/>
    <cellStyle name="Normal 7" xfId="20" xr:uid="{00000000-0005-0000-0000-00005D000000}"/>
    <cellStyle name="Normal 7 54" xfId="8" xr:uid="{00000000-0005-0000-0000-00005E000000}"/>
    <cellStyle name="Normal 722 2" xfId="32" xr:uid="{00000000-0005-0000-0000-00005F000000}"/>
    <cellStyle name="Normal 724" xfId="4" xr:uid="{00000000-0005-0000-0000-000060000000}"/>
    <cellStyle name="Normal 724 2" xfId="85" xr:uid="{00000000-0005-0000-0000-000061000000}"/>
    <cellStyle name="Normal 725" xfId="53" xr:uid="{00000000-0005-0000-0000-000062000000}"/>
    <cellStyle name="Normal 725 2" xfId="69" xr:uid="{00000000-0005-0000-0000-000063000000}"/>
    <cellStyle name="Normal 725 2 2" xfId="77" xr:uid="{00000000-0005-0000-0000-000064000000}"/>
    <cellStyle name="Normal 773" xfId="19" xr:uid="{00000000-0005-0000-0000-000065000000}"/>
    <cellStyle name="Normal 8" xfId="93" xr:uid="{00000000-0005-0000-0000-000066000000}"/>
    <cellStyle name="Normal 816 3" xfId="82" xr:uid="{00000000-0005-0000-0000-000067000000}"/>
  </cellStyles>
  <dxfs count="10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5.11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1"/>
  <sheetViews>
    <sheetView tabSelected="1" view="pageBreakPreview" topLeftCell="A19" zoomScaleNormal="100" zoomScaleSheetLayoutView="100" workbookViewId="0">
      <selection activeCell="J34" sqref="J34"/>
    </sheetView>
  </sheetViews>
  <sheetFormatPr defaultColWidth="1.5703125" defaultRowHeight="15"/>
  <cols>
    <col min="1" max="1" width="9.7109375" style="24" customWidth="1"/>
    <col min="2" max="2" width="67" style="24" customWidth="1"/>
    <col min="3" max="5" width="15.7109375" style="24" customWidth="1"/>
    <col min="6" max="6" width="1.7109375" style="24" customWidth="1"/>
    <col min="7" max="7" width="5.7109375" style="24" customWidth="1"/>
    <col min="8" max="8" width="10.28515625" style="24" customWidth="1"/>
    <col min="9" max="9" width="7.7109375" style="24" customWidth="1"/>
    <col min="10" max="235" width="7.140625" style="24" customWidth="1"/>
    <col min="236" max="16384" width="1.5703125" style="24"/>
  </cols>
  <sheetData>
    <row r="1" spans="1:18" ht="8.1" customHeight="1"/>
    <row r="2" spans="1:18" ht="8.1" customHeight="1"/>
    <row r="3" spans="1:18" ht="16.5" customHeight="1">
      <c r="A3" s="852" t="s">
        <v>858</v>
      </c>
      <c r="B3" s="823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</row>
    <row r="4" spans="1:18" ht="16.5" customHeight="1">
      <c r="A4" s="853" t="s">
        <v>859</v>
      </c>
      <c r="B4" s="824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</row>
    <row r="5" spans="1:18" ht="15" customHeight="1" thickBot="1">
      <c r="A5" s="826"/>
      <c r="B5" s="826"/>
      <c r="C5" s="827"/>
      <c r="D5" s="827"/>
      <c r="E5" s="827"/>
      <c r="F5" s="828"/>
    </row>
    <row r="6" spans="1:1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18" ht="15" customHeight="1">
      <c r="A7" s="829"/>
      <c r="B7" s="829"/>
      <c r="C7" s="312"/>
      <c r="D7" s="312"/>
      <c r="E7" s="312"/>
    </row>
    <row r="8" spans="1:18" ht="15" customHeight="1">
      <c r="A8" s="830" t="s">
        <v>848</v>
      </c>
      <c r="B8" s="830"/>
      <c r="C8" s="831">
        <v>526</v>
      </c>
      <c r="D8" s="831">
        <v>526</v>
      </c>
      <c r="E8" s="831">
        <v>526</v>
      </c>
    </row>
    <row r="9" spans="1:18" ht="15" customHeight="1">
      <c r="A9" s="829" t="s">
        <v>0</v>
      </c>
      <c r="B9" s="832"/>
      <c r="C9" s="833"/>
      <c r="D9" s="833"/>
      <c r="E9" s="833"/>
    </row>
    <row r="10" spans="1:18" ht="15" customHeight="1">
      <c r="A10" s="832"/>
      <c r="B10" s="832"/>
      <c r="C10" s="833"/>
      <c r="D10" s="833"/>
      <c r="E10" s="833"/>
    </row>
    <row r="11" spans="1:18" ht="15" customHeight="1">
      <c r="A11" s="830" t="s">
        <v>1</v>
      </c>
      <c r="B11" s="830"/>
      <c r="C11" s="834">
        <f>SUM(C12:C20)</f>
        <v>557.58100000000002</v>
      </c>
      <c r="D11" s="834">
        <f>SUM(D12:D20)</f>
        <v>794.49700000000007</v>
      </c>
      <c r="E11" s="834">
        <f>SUM(E12:E20)</f>
        <v>546.048</v>
      </c>
    </row>
    <row r="12" spans="1:18" ht="15" customHeight="1">
      <c r="A12" s="835" t="s">
        <v>2</v>
      </c>
      <c r="B12" s="835"/>
      <c r="C12" s="833"/>
      <c r="D12" s="833"/>
      <c r="E12" s="833"/>
    </row>
    <row r="13" spans="1:18" ht="15" customHeight="1">
      <c r="A13" s="836" t="s">
        <v>3</v>
      </c>
      <c r="B13" s="832"/>
      <c r="C13" s="151">
        <v>15.45</v>
      </c>
      <c r="D13" s="151">
        <v>15.45</v>
      </c>
      <c r="E13" s="151">
        <v>15.45</v>
      </c>
    </row>
    <row r="14" spans="1:18" ht="15" customHeight="1">
      <c r="A14" s="837" t="s">
        <v>4</v>
      </c>
      <c r="B14" s="832"/>
      <c r="C14" s="151"/>
      <c r="D14" s="151"/>
      <c r="E14" s="151"/>
    </row>
    <row r="15" spans="1:18" ht="15" customHeight="1">
      <c r="A15" s="836" t="s">
        <v>5</v>
      </c>
      <c r="B15" s="838"/>
      <c r="C15" s="151">
        <v>101.58199999999999</v>
      </c>
      <c r="D15" s="151">
        <v>320.03899999999999</v>
      </c>
      <c r="E15" s="151">
        <v>86.175999999999988</v>
      </c>
    </row>
    <row r="16" spans="1:18" ht="15" customHeight="1">
      <c r="A16" s="839" t="s">
        <v>6</v>
      </c>
      <c r="B16" s="832"/>
      <c r="C16" s="151"/>
      <c r="D16" s="151"/>
      <c r="E16" s="151"/>
    </row>
    <row r="17" spans="1:7" ht="15" customHeight="1">
      <c r="A17" s="836" t="s">
        <v>7</v>
      </c>
      <c r="B17" s="832"/>
      <c r="C17" s="151">
        <v>376.50700000000001</v>
      </c>
      <c r="D17" s="151">
        <v>391.14499999999998</v>
      </c>
      <c r="E17" s="151">
        <v>375.47500000000002</v>
      </c>
    </row>
    <row r="18" spans="1:7" ht="15" customHeight="1">
      <c r="A18" s="840" t="s">
        <v>478</v>
      </c>
      <c r="B18" s="832"/>
      <c r="C18" s="151"/>
      <c r="D18" s="151"/>
      <c r="E18" s="151"/>
    </row>
    <row r="19" spans="1:7" ht="15" customHeight="1">
      <c r="A19" s="836" t="s">
        <v>8</v>
      </c>
      <c r="B19" s="838"/>
      <c r="C19" s="151">
        <v>64.042000000000002</v>
      </c>
      <c r="D19" s="151">
        <v>67.863</v>
      </c>
      <c r="E19" s="151">
        <v>68.947000000000003</v>
      </c>
    </row>
    <row r="20" spans="1:7" ht="15" customHeight="1">
      <c r="A20" s="837" t="s">
        <v>9</v>
      </c>
      <c r="B20" s="841"/>
      <c r="C20" s="833"/>
      <c r="D20" s="833"/>
      <c r="E20" s="833"/>
    </row>
    <row r="21" spans="1:7" ht="15" customHeight="1">
      <c r="A21" s="850"/>
      <c r="B21" s="850"/>
      <c r="C21" s="850"/>
      <c r="D21" s="850"/>
      <c r="E21" s="850"/>
      <c r="F21" s="850"/>
    </row>
    <row r="22" spans="1:7" ht="15" customHeight="1">
      <c r="A22" s="842"/>
      <c r="B22" s="842"/>
      <c r="C22" s="843"/>
      <c r="D22" s="843"/>
      <c r="E22" s="843"/>
      <c r="F22" s="42" t="s">
        <v>274</v>
      </c>
    </row>
    <row r="23" spans="1:7" ht="15" customHeight="1">
      <c r="A23" s="842"/>
      <c r="B23" s="842"/>
      <c r="C23" s="843"/>
      <c r="D23" s="843"/>
      <c r="E23" s="843"/>
      <c r="F23" s="42" t="s">
        <v>10</v>
      </c>
    </row>
    <row r="24" spans="1:7" ht="15" customHeight="1">
      <c r="C24" s="844"/>
      <c r="D24" s="844"/>
      <c r="E24" s="844"/>
      <c r="F24" s="44" t="s">
        <v>11</v>
      </c>
    </row>
    <row r="25" spans="1:7" ht="15" customHeight="1">
      <c r="A25" s="842"/>
      <c r="B25" s="842"/>
      <c r="C25" s="845"/>
      <c r="D25" s="845"/>
      <c r="E25" s="845"/>
      <c r="F25" s="44" t="s">
        <v>12</v>
      </c>
      <c r="G25" s="44"/>
    </row>
    <row r="27" spans="1:7" ht="15" customHeight="1">
      <c r="A27" s="846" t="s">
        <v>847</v>
      </c>
    </row>
    <row r="28" spans="1:7" s="822" customFormat="1" ht="15.75">
      <c r="A28" s="847" t="s">
        <v>854</v>
      </c>
    </row>
    <row r="29" spans="1:7" s="822" customFormat="1" ht="15.75">
      <c r="A29" s="847" t="s">
        <v>855</v>
      </c>
    </row>
    <row r="30" spans="1:7" s="822" customFormat="1" ht="17.25">
      <c r="A30" s="848" t="s">
        <v>849</v>
      </c>
    </row>
    <row r="31" spans="1:7" s="822" customFormat="1" ht="17.25">
      <c r="A31" s="848" t="s">
        <v>850</v>
      </c>
    </row>
  </sheetData>
  <conditionalFormatting sqref="A6:F6">
    <cfRule type="cellIs" dxfId="10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H60"/>
  <sheetViews>
    <sheetView tabSelected="1" view="pageBreakPreview" topLeftCell="A37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852" t="s">
        <v>860</v>
      </c>
      <c r="B3" s="25"/>
    </row>
    <row r="4" spans="1:8" ht="16.5" customHeight="1">
      <c r="A4" s="853" t="s">
        <v>861</v>
      </c>
      <c r="B4" s="26"/>
    </row>
    <row r="5" spans="1:8" ht="15" customHeight="1" thickBot="1">
      <c r="A5" s="27"/>
      <c r="B5" s="27"/>
      <c r="C5" s="27"/>
      <c r="D5" s="27"/>
      <c r="E5" s="27"/>
      <c r="F5" s="27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803"/>
    </row>
    <row r="7" spans="1:8" ht="15" customHeight="1">
      <c r="A7" s="28"/>
      <c r="B7" s="28"/>
      <c r="C7" s="30"/>
      <c r="D7" s="30"/>
      <c r="E7" s="30"/>
      <c r="F7" s="30"/>
      <c r="G7" s="30"/>
    </row>
    <row r="8" spans="1:8" ht="15" customHeight="1">
      <c r="A8" s="780" t="s">
        <v>16</v>
      </c>
      <c r="B8" s="25"/>
      <c r="C8" s="804">
        <f>SUM(C10:C18)</f>
        <v>8688</v>
      </c>
      <c r="D8" s="804">
        <f>SUM(D10:D18)</f>
        <v>8688</v>
      </c>
      <c r="E8" s="804">
        <f>SUM(E10:E18)</f>
        <v>8688</v>
      </c>
      <c r="F8" s="41"/>
      <c r="G8" s="41"/>
    </row>
    <row r="9" spans="1:8" ht="15" customHeight="1">
      <c r="A9" s="783" t="s">
        <v>17</v>
      </c>
      <c r="B9" s="26"/>
      <c r="F9" s="41"/>
      <c r="G9" s="41"/>
    </row>
    <row r="10" spans="1:8" ht="15" customHeight="1">
      <c r="A10" s="37" t="s">
        <v>844</v>
      </c>
      <c r="B10" s="153"/>
      <c r="C10" s="805">
        <f>455</f>
        <v>455</v>
      </c>
      <c r="D10" s="784">
        <v>455</v>
      </c>
      <c r="E10" s="784">
        <v>455</v>
      </c>
      <c r="F10" s="97"/>
      <c r="G10" s="97"/>
    </row>
    <row r="11" spans="1:8" ht="15" customHeight="1">
      <c r="A11" s="37" t="s">
        <v>845</v>
      </c>
      <c r="B11" s="153"/>
      <c r="C11" s="805">
        <f>502</f>
        <v>502</v>
      </c>
      <c r="D11" s="784">
        <v>502</v>
      </c>
      <c r="E11" s="784">
        <v>502</v>
      </c>
      <c r="F11" s="97"/>
      <c r="G11" s="806"/>
    </row>
    <row r="12" spans="1:8" ht="15" customHeight="1">
      <c r="A12" s="37" t="s">
        <v>829</v>
      </c>
      <c r="B12" s="153"/>
      <c r="C12" s="805">
        <f>2319</f>
        <v>2319</v>
      </c>
      <c r="D12" s="784">
        <v>2319</v>
      </c>
      <c r="E12" s="784">
        <v>2319</v>
      </c>
      <c r="F12" s="97"/>
      <c r="G12" s="97"/>
      <c r="H12" s="155"/>
    </row>
    <row r="13" spans="1:8" ht="15" customHeight="1">
      <c r="A13" s="37" t="s">
        <v>830</v>
      </c>
      <c r="B13" s="153"/>
      <c r="C13" s="805">
        <v>208</v>
      </c>
      <c r="D13" s="784">
        <v>208</v>
      </c>
      <c r="E13" s="784">
        <v>208</v>
      </c>
      <c r="F13" s="97"/>
      <c r="G13" s="806"/>
    </row>
    <row r="14" spans="1:8" ht="15" customHeight="1">
      <c r="A14" s="37" t="s">
        <v>831</v>
      </c>
      <c r="B14" s="153"/>
      <c r="C14" s="807" t="s">
        <v>18</v>
      </c>
      <c r="D14" s="807" t="s">
        <v>18</v>
      </c>
      <c r="E14" s="808" t="s">
        <v>18</v>
      </c>
      <c r="F14" s="340"/>
      <c r="G14" s="340"/>
    </row>
    <row r="15" spans="1:8" ht="15" customHeight="1">
      <c r="A15" s="37" t="s">
        <v>832</v>
      </c>
      <c r="B15" s="153"/>
      <c r="C15" s="809">
        <f>3175</f>
        <v>3175</v>
      </c>
      <c r="D15" s="784">
        <v>3175</v>
      </c>
      <c r="E15" s="784">
        <v>3175</v>
      </c>
      <c r="F15" s="97"/>
      <c r="G15" s="97"/>
    </row>
    <row r="16" spans="1:8" ht="15" customHeight="1">
      <c r="A16" s="37" t="s">
        <v>846</v>
      </c>
      <c r="B16" s="153"/>
      <c r="C16" s="809" t="s">
        <v>18</v>
      </c>
      <c r="D16" s="807" t="s">
        <v>18</v>
      </c>
      <c r="E16" s="808" t="s">
        <v>18</v>
      </c>
      <c r="F16" s="97"/>
      <c r="G16" s="343"/>
    </row>
    <row r="17" spans="1:7" ht="15" customHeight="1">
      <c r="A17" s="37" t="s">
        <v>834</v>
      </c>
      <c r="B17" s="153"/>
      <c r="C17" s="809">
        <f>532</f>
        <v>532</v>
      </c>
      <c r="D17" s="784">
        <v>532</v>
      </c>
      <c r="E17" s="784">
        <v>532</v>
      </c>
      <c r="F17" s="97"/>
      <c r="G17" s="806"/>
    </row>
    <row r="18" spans="1:7" ht="15" customHeight="1">
      <c r="A18" s="37" t="s">
        <v>835</v>
      </c>
      <c r="B18" s="153"/>
      <c r="C18" s="809">
        <f>1497</f>
        <v>1497</v>
      </c>
      <c r="D18" s="784">
        <v>1497</v>
      </c>
      <c r="E18" s="784">
        <v>1497</v>
      </c>
      <c r="F18" s="97"/>
      <c r="G18" s="806"/>
    </row>
    <row r="19" spans="1:7" ht="15" customHeight="1">
      <c r="A19" s="163"/>
      <c r="B19" s="810"/>
      <c r="C19" s="345"/>
      <c r="D19" s="97"/>
      <c r="E19" s="97"/>
      <c r="F19" s="97"/>
      <c r="G19" s="343"/>
    </row>
    <row r="20" spans="1:7" ht="15" customHeight="1">
      <c r="A20" s="780" t="s">
        <v>19</v>
      </c>
      <c r="B20" s="25"/>
      <c r="C20" s="804">
        <f t="shared" ref="C20" si="0">SUM(C22:C30)</f>
        <v>59</v>
      </c>
      <c r="D20" s="811" t="s">
        <v>18</v>
      </c>
      <c r="E20" s="811" t="s">
        <v>18</v>
      </c>
      <c r="F20" s="340"/>
      <c r="G20" s="341"/>
    </row>
    <row r="21" spans="1:7" ht="15" customHeight="1">
      <c r="A21" s="783" t="s">
        <v>20</v>
      </c>
      <c r="B21" s="26"/>
      <c r="C21" s="812"/>
      <c r="D21" s="812"/>
      <c r="E21" s="812"/>
      <c r="F21" s="812"/>
      <c r="G21" s="813"/>
    </row>
    <row r="22" spans="1:7" ht="15" customHeight="1">
      <c r="A22" s="37" t="s">
        <v>844</v>
      </c>
      <c r="B22" s="160"/>
      <c r="C22" s="814">
        <f>33</f>
        <v>33</v>
      </c>
      <c r="D22" s="814" t="s">
        <v>18</v>
      </c>
      <c r="E22" s="814" t="s">
        <v>18</v>
      </c>
      <c r="F22" s="815"/>
      <c r="G22" s="813"/>
    </row>
    <row r="23" spans="1:7" ht="15" customHeight="1">
      <c r="A23" s="37" t="s">
        <v>845</v>
      </c>
      <c r="B23" s="160"/>
      <c r="C23" s="814" t="s">
        <v>18</v>
      </c>
      <c r="D23" s="814" t="s">
        <v>18</v>
      </c>
      <c r="E23" s="814" t="s">
        <v>18</v>
      </c>
      <c r="F23" s="97"/>
      <c r="G23" s="343"/>
    </row>
    <row r="24" spans="1:7" ht="15" customHeight="1">
      <c r="A24" s="37" t="s">
        <v>829</v>
      </c>
      <c r="B24" s="153"/>
      <c r="C24" s="814">
        <f>26</f>
        <v>26</v>
      </c>
      <c r="D24" s="816" t="s">
        <v>18</v>
      </c>
      <c r="E24" s="816" t="s">
        <v>18</v>
      </c>
      <c r="F24" s="97"/>
      <c r="G24" s="343"/>
    </row>
    <row r="25" spans="1:7" ht="15" customHeight="1">
      <c r="A25" s="37" t="s">
        <v>830</v>
      </c>
      <c r="B25" s="153"/>
      <c r="C25" s="814" t="s">
        <v>18</v>
      </c>
      <c r="D25" s="816" t="s">
        <v>18</v>
      </c>
      <c r="E25" s="816" t="s">
        <v>18</v>
      </c>
      <c r="F25" s="97"/>
      <c r="G25" s="343"/>
    </row>
    <row r="26" spans="1:7" ht="15" customHeight="1">
      <c r="A26" s="37" t="s">
        <v>831</v>
      </c>
      <c r="B26" s="153"/>
      <c r="C26" s="814" t="s">
        <v>18</v>
      </c>
      <c r="D26" s="816" t="s">
        <v>18</v>
      </c>
      <c r="E26" s="816" t="s">
        <v>18</v>
      </c>
      <c r="F26" s="97"/>
      <c r="G26" s="343"/>
    </row>
    <row r="27" spans="1:7" ht="15" customHeight="1">
      <c r="A27" s="37" t="s">
        <v>832</v>
      </c>
      <c r="B27" s="153"/>
      <c r="C27" s="816" t="s">
        <v>18</v>
      </c>
      <c r="D27" s="816" t="s">
        <v>18</v>
      </c>
      <c r="E27" s="816" t="s">
        <v>18</v>
      </c>
      <c r="F27" s="97"/>
      <c r="G27" s="97"/>
    </row>
    <row r="28" spans="1:7" ht="15" customHeight="1">
      <c r="A28" s="37" t="s">
        <v>846</v>
      </c>
      <c r="B28" s="153"/>
      <c r="C28" s="816" t="s">
        <v>18</v>
      </c>
      <c r="D28" s="814" t="s">
        <v>18</v>
      </c>
      <c r="E28" s="814" t="s">
        <v>18</v>
      </c>
      <c r="F28" s="97"/>
      <c r="G28" s="97"/>
    </row>
    <row r="29" spans="1:7" ht="15" customHeight="1">
      <c r="A29" s="37" t="s">
        <v>834</v>
      </c>
      <c r="B29" s="153"/>
      <c r="C29" s="816" t="s">
        <v>18</v>
      </c>
      <c r="D29" s="814" t="s">
        <v>18</v>
      </c>
      <c r="E29" s="814" t="s">
        <v>18</v>
      </c>
      <c r="F29" s="97"/>
      <c r="G29" s="97"/>
    </row>
    <row r="30" spans="1:7" ht="15" customHeight="1">
      <c r="A30" s="37" t="s">
        <v>835</v>
      </c>
      <c r="B30" s="153"/>
      <c r="C30" s="816" t="s">
        <v>18</v>
      </c>
      <c r="D30" s="814" t="s">
        <v>18</v>
      </c>
      <c r="E30" s="814" t="s">
        <v>18</v>
      </c>
      <c r="F30" s="97"/>
      <c r="G30" s="97"/>
    </row>
    <row r="31" spans="1:7" ht="15" customHeight="1">
      <c r="A31" s="135"/>
      <c r="B31" s="153"/>
      <c r="C31" s="812"/>
      <c r="D31" s="812"/>
      <c r="E31" s="812"/>
      <c r="F31" s="97"/>
      <c r="G31" s="97"/>
    </row>
    <row r="32" spans="1:7" ht="15" customHeight="1">
      <c r="A32" s="780" t="s">
        <v>21</v>
      </c>
      <c r="B32" s="25"/>
      <c r="C32" s="804">
        <f t="shared" ref="C32" si="1">SUM(C34:C42)</f>
        <v>420</v>
      </c>
      <c r="D32" s="804">
        <f>SUM(D34:D43)</f>
        <v>433</v>
      </c>
      <c r="E32" s="804">
        <f>SUM(E34:E43)</f>
        <v>462</v>
      </c>
      <c r="F32" s="97"/>
      <c r="G32" s="97"/>
    </row>
    <row r="33" spans="1:7" ht="15" customHeight="1">
      <c r="A33" s="783" t="s">
        <v>22</v>
      </c>
      <c r="B33" s="26"/>
      <c r="C33" s="814"/>
      <c r="D33" s="814"/>
      <c r="E33" s="814"/>
      <c r="F33" s="97"/>
      <c r="G33" s="97"/>
    </row>
    <row r="34" spans="1:7" ht="15" customHeight="1">
      <c r="A34" s="37" t="s">
        <v>844</v>
      </c>
      <c r="B34" s="153"/>
      <c r="C34" s="814">
        <v>6</v>
      </c>
      <c r="D34" s="814">
        <v>6</v>
      </c>
      <c r="E34" s="814">
        <v>9</v>
      </c>
      <c r="F34" s="97"/>
      <c r="G34" s="97"/>
    </row>
    <row r="35" spans="1:7" ht="15" customHeight="1">
      <c r="A35" s="37" t="s">
        <v>845</v>
      </c>
      <c r="B35" s="153"/>
      <c r="C35" s="814">
        <v>68</v>
      </c>
      <c r="D35" s="814">
        <v>66</v>
      </c>
      <c r="E35" s="814">
        <v>92</v>
      </c>
      <c r="F35" s="97"/>
      <c r="G35" s="97"/>
    </row>
    <row r="36" spans="1:7" ht="15" customHeight="1">
      <c r="A36" s="37" t="s">
        <v>829</v>
      </c>
      <c r="B36" s="153"/>
      <c r="C36" s="817">
        <v>90</v>
      </c>
      <c r="D36" s="814">
        <v>71</v>
      </c>
      <c r="E36" s="814">
        <v>71</v>
      </c>
      <c r="F36" s="97"/>
      <c r="G36" s="97"/>
    </row>
    <row r="37" spans="1:7" ht="15" customHeight="1">
      <c r="A37" s="37" t="s">
        <v>830</v>
      </c>
      <c r="B37" s="153"/>
      <c r="C37" s="786"/>
      <c r="D37" s="814">
        <v>34</v>
      </c>
      <c r="E37" s="814">
        <v>34</v>
      </c>
      <c r="F37" s="97"/>
      <c r="G37" s="97"/>
    </row>
    <row r="38" spans="1:7" ht="15" customHeight="1">
      <c r="A38" s="37" t="s">
        <v>831</v>
      </c>
      <c r="B38" s="153"/>
      <c r="C38" s="808" t="s">
        <v>18</v>
      </c>
      <c r="D38" s="817" t="s">
        <v>18</v>
      </c>
      <c r="E38" s="808" t="s">
        <v>18</v>
      </c>
      <c r="F38" s="97"/>
      <c r="G38" s="97"/>
    </row>
    <row r="39" spans="1:7" ht="15" customHeight="1">
      <c r="A39" s="37" t="s">
        <v>832</v>
      </c>
      <c r="B39" s="153"/>
      <c r="C39" s="808" t="s">
        <v>18</v>
      </c>
      <c r="D39" s="817" t="s">
        <v>18</v>
      </c>
      <c r="E39" s="808" t="s">
        <v>18</v>
      </c>
      <c r="F39" s="97"/>
      <c r="G39" s="97"/>
    </row>
    <row r="40" spans="1:7" ht="15" customHeight="1">
      <c r="A40" s="37" t="s">
        <v>846</v>
      </c>
      <c r="B40" s="153"/>
      <c r="C40" s="808" t="s">
        <v>18</v>
      </c>
      <c r="D40" s="817" t="s">
        <v>18</v>
      </c>
      <c r="E40" s="808" t="s">
        <v>18</v>
      </c>
      <c r="F40" s="97"/>
      <c r="G40" s="97"/>
    </row>
    <row r="41" spans="1:7" ht="15" customHeight="1">
      <c r="A41" s="37" t="s">
        <v>834</v>
      </c>
      <c r="B41" s="153"/>
      <c r="C41" s="808" t="s">
        <v>18</v>
      </c>
      <c r="D41" s="817" t="s">
        <v>18</v>
      </c>
      <c r="E41" s="808" t="s">
        <v>18</v>
      </c>
      <c r="F41" s="97"/>
      <c r="G41" s="97"/>
    </row>
    <row r="42" spans="1:7" ht="15" customHeight="1">
      <c r="A42" s="37" t="s">
        <v>835</v>
      </c>
      <c r="B42" s="153"/>
      <c r="C42" s="814">
        <f>256</f>
        <v>256</v>
      </c>
      <c r="D42" s="814">
        <v>256</v>
      </c>
      <c r="E42" s="814">
        <v>256</v>
      </c>
      <c r="F42" s="97"/>
      <c r="G42" s="97"/>
    </row>
    <row r="43" spans="1:7" ht="15" customHeight="1">
      <c r="A43" s="37"/>
      <c r="B43" s="153"/>
      <c r="C43" s="818"/>
      <c r="D43" s="814"/>
      <c r="E43" s="814"/>
      <c r="F43" s="97"/>
      <c r="G43" s="97"/>
    </row>
    <row r="44" spans="1:7" ht="15" customHeight="1">
      <c r="A44" s="780" t="s">
        <v>23</v>
      </c>
      <c r="B44" s="153"/>
      <c r="C44" s="804">
        <f t="shared" ref="C44:E44" si="2">SUM(C46:C54)</f>
        <v>385</v>
      </c>
      <c r="D44" s="804">
        <f t="shared" si="2"/>
        <v>369</v>
      </c>
      <c r="E44" s="804">
        <f t="shared" si="2"/>
        <v>443</v>
      </c>
      <c r="F44" s="97"/>
      <c r="G44" s="97"/>
    </row>
    <row r="45" spans="1:7" ht="15" customHeight="1">
      <c r="A45" s="783" t="s">
        <v>24</v>
      </c>
      <c r="B45" s="153"/>
      <c r="C45" s="818"/>
      <c r="D45" s="97"/>
      <c r="E45" s="97"/>
      <c r="F45" s="97"/>
      <c r="G45" s="97"/>
    </row>
    <row r="46" spans="1:7" ht="15" customHeight="1">
      <c r="A46" s="37" t="s">
        <v>844</v>
      </c>
      <c r="B46" s="153"/>
      <c r="C46" s="819">
        <v>132</v>
      </c>
      <c r="D46" s="819">
        <v>132</v>
      </c>
      <c r="E46" s="819">
        <v>132</v>
      </c>
      <c r="F46" s="97"/>
      <c r="G46" s="97"/>
    </row>
    <row r="47" spans="1:7" ht="15" customHeight="1">
      <c r="A47" s="37" t="s">
        <v>845</v>
      </c>
      <c r="B47" s="153"/>
      <c r="C47" s="819">
        <v>45</v>
      </c>
      <c r="D47" s="819">
        <v>25</v>
      </c>
      <c r="E47" s="819">
        <v>25</v>
      </c>
      <c r="F47" s="97"/>
      <c r="G47" s="97"/>
    </row>
    <row r="48" spans="1:7" ht="15" customHeight="1">
      <c r="A48" s="37" t="s">
        <v>829</v>
      </c>
      <c r="B48" s="153"/>
      <c r="C48" s="819">
        <v>208</v>
      </c>
      <c r="D48" s="819">
        <v>198</v>
      </c>
      <c r="E48" s="819">
        <v>248</v>
      </c>
      <c r="F48" s="97"/>
      <c r="G48" s="97"/>
    </row>
    <row r="49" spans="1:7" ht="15" customHeight="1">
      <c r="A49" s="37" t="s">
        <v>830</v>
      </c>
      <c r="B49" s="153"/>
      <c r="C49" s="808" t="s">
        <v>18</v>
      </c>
      <c r="D49" s="819">
        <v>14</v>
      </c>
      <c r="E49" s="819">
        <v>14</v>
      </c>
      <c r="F49" s="97"/>
      <c r="G49" s="97"/>
    </row>
    <row r="50" spans="1:7" ht="15" customHeight="1">
      <c r="A50" s="37" t="s">
        <v>831</v>
      </c>
      <c r="B50" s="153"/>
      <c r="C50" s="808" t="s">
        <v>18</v>
      </c>
      <c r="D50" s="808" t="s">
        <v>18</v>
      </c>
      <c r="E50" s="808" t="s">
        <v>18</v>
      </c>
      <c r="F50" s="97"/>
      <c r="G50" s="97"/>
    </row>
    <row r="51" spans="1:7" ht="15" customHeight="1">
      <c r="A51" s="37" t="s">
        <v>832</v>
      </c>
      <c r="B51" s="153"/>
      <c r="C51" s="808" t="s">
        <v>18</v>
      </c>
      <c r="D51" s="808" t="s">
        <v>18</v>
      </c>
      <c r="E51" s="819">
        <v>24</v>
      </c>
      <c r="F51" s="97"/>
      <c r="G51" s="97"/>
    </row>
    <row r="52" spans="1:7" ht="15" customHeight="1">
      <c r="A52" s="37" t="s">
        <v>846</v>
      </c>
      <c r="B52" s="153"/>
      <c r="C52" s="808" t="s">
        <v>18</v>
      </c>
      <c r="D52" s="808" t="s">
        <v>18</v>
      </c>
      <c r="E52" s="808" t="s">
        <v>18</v>
      </c>
      <c r="F52" s="97"/>
      <c r="G52" s="97"/>
    </row>
    <row r="53" spans="1:7" ht="15" customHeight="1">
      <c r="A53" s="37" t="s">
        <v>834</v>
      </c>
      <c r="B53" s="153"/>
      <c r="C53" s="808" t="s">
        <v>18</v>
      </c>
      <c r="D53" s="808" t="s">
        <v>18</v>
      </c>
      <c r="E53" s="808" t="s">
        <v>18</v>
      </c>
      <c r="F53" s="97"/>
      <c r="G53" s="97"/>
    </row>
    <row r="54" spans="1:7" ht="15" customHeight="1">
      <c r="A54" s="37" t="s">
        <v>835</v>
      </c>
      <c r="B54" s="153"/>
      <c r="C54" s="808" t="s">
        <v>18</v>
      </c>
      <c r="D54" s="808" t="s">
        <v>18</v>
      </c>
      <c r="E54" s="808" t="s">
        <v>18</v>
      </c>
      <c r="F54" s="97"/>
      <c r="G54" s="97"/>
    </row>
    <row r="55" spans="1:7" ht="15" customHeight="1">
      <c r="A55" s="850"/>
      <c r="B55" s="850"/>
      <c r="C55" s="850"/>
      <c r="D55" s="850"/>
      <c r="E55" s="850"/>
      <c r="F55" s="850"/>
      <c r="G55" s="41"/>
    </row>
    <row r="56" spans="1:7" ht="15" customHeight="1">
      <c r="D56" s="41"/>
      <c r="E56" s="41"/>
      <c r="F56" s="42" t="s">
        <v>25</v>
      </c>
      <c r="G56" s="41"/>
    </row>
    <row r="57" spans="1:7" ht="15" customHeight="1">
      <c r="A57" s="820"/>
      <c r="B57" s="348"/>
      <c r="D57" s="41"/>
      <c r="E57" s="41"/>
      <c r="F57" s="44" t="s">
        <v>26</v>
      </c>
      <c r="G57" s="41"/>
    </row>
    <row r="58" spans="1:7" ht="15" customHeight="1">
      <c r="A58" s="99" t="s">
        <v>847</v>
      </c>
    </row>
    <row r="59" spans="1:7" ht="15" customHeight="1">
      <c r="A59" s="208" t="s">
        <v>826</v>
      </c>
    </row>
    <row r="60" spans="1:7" ht="15" customHeight="1">
      <c r="A60" s="821" t="s">
        <v>294</v>
      </c>
    </row>
  </sheetData>
  <conditionalFormatting sqref="C21">
    <cfRule type="cellIs" dxfId="107" priority="8" stopIfTrue="1" operator="lessThan">
      <formula>0</formula>
    </cfRule>
  </conditionalFormatting>
  <conditionalFormatting sqref="F21">
    <cfRule type="cellIs" dxfId="106" priority="4" stopIfTrue="1" operator="lessThan">
      <formula>0</formula>
    </cfRule>
  </conditionalFormatting>
  <conditionalFormatting sqref="G21">
    <cfRule type="cellIs" dxfId="105" priority="6" stopIfTrue="1" operator="lessThan">
      <formula>0</formula>
    </cfRule>
  </conditionalFormatting>
  <conditionalFormatting sqref="F22:G22">
    <cfRule type="cellIs" dxfId="104" priority="5" stopIfTrue="1" operator="lessThan">
      <formula>0</formula>
    </cfRule>
  </conditionalFormatting>
  <conditionalFormatting sqref="C10:C13">
    <cfRule type="cellIs" dxfId="103" priority="3" stopIfTrue="1" operator="lessThan">
      <formula>0</formula>
    </cfRule>
  </conditionalFormatting>
  <conditionalFormatting sqref="A58">
    <cfRule type="cellIs" dxfId="102" priority="2" stopIfTrue="1" operator="lessThan">
      <formula>0</formula>
    </cfRule>
  </conditionalFormatting>
  <conditionalFormatting sqref="A6:F6">
    <cfRule type="cellIs" dxfId="10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49"/>
  <sheetViews>
    <sheetView tabSelected="1" view="pageBreakPreview" topLeftCell="A16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9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6" ht="8.1" customHeight="1"/>
    <row r="2" spans="1:6" ht="8.1" customHeight="1"/>
    <row r="3" spans="1:6" ht="16.5" customHeight="1">
      <c r="A3" s="852" t="s">
        <v>862</v>
      </c>
      <c r="B3" s="102"/>
    </row>
    <row r="4" spans="1:6" ht="16.5" customHeight="1">
      <c r="A4" s="853" t="s">
        <v>863</v>
      </c>
      <c r="B4" s="103"/>
    </row>
    <row r="5" spans="1:6" ht="15" customHeight="1" thickBot="1">
      <c r="A5" s="104"/>
      <c r="B5" s="104"/>
      <c r="C5" s="104"/>
      <c r="D5" s="104"/>
      <c r="E5" s="104"/>
      <c r="F5" s="104"/>
    </row>
    <row r="6" spans="1:6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6" ht="15" customHeight="1">
      <c r="A7" s="105"/>
      <c r="B7" s="105"/>
      <c r="C7" s="107"/>
      <c r="D7" s="107"/>
      <c r="E7" s="107"/>
      <c r="F7" s="107"/>
    </row>
    <row r="8" spans="1:6" ht="15" customHeight="1">
      <c r="A8" s="780" t="s">
        <v>480</v>
      </c>
      <c r="B8" s="108"/>
      <c r="C8" s="781"/>
      <c r="D8" s="781"/>
      <c r="E8" s="782"/>
    </row>
    <row r="9" spans="1:6" ht="15" customHeight="1">
      <c r="A9" s="783" t="s">
        <v>418</v>
      </c>
      <c r="B9" s="112"/>
      <c r="C9" s="784">
        <v>330000</v>
      </c>
      <c r="D9" s="784">
        <v>220000</v>
      </c>
      <c r="E9" s="784">
        <v>170000</v>
      </c>
    </row>
    <row r="10" spans="1:6" ht="15" customHeight="1">
      <c r="A10" s="37" t="s">
        <v>827</v>
      </c>
      <c r="B10" s="120"/>
      <c r="C10" s="784">
        <v>592480</v>
      </c>
      <c r="D10" s="784">
        <v>734800</v>
      </c>
      <c r="E10" s="784">
        <v>365000</v>
      </c>
    </row>
    <row r="11" spans="1:6" ht="15" customHeight="1">
      <c r="A11" s="37" t="s">
        <v>828</v>
      </c>
      <c r="B11" s="120"/>
      <c r="C11" s="784">
        <v>310000</v>
      </c>
      <c r="D11" s="784">
        <v>482600</v>
      </c>
      <c r="E11" s="784">
        <v>380000</v>
      </c>
    </row>
    <row r="12" spans="1:6" ht="15" customHeight="1">
      <c r="A12" s="37" t="s">
        <v>829</v>
      </c>
      <c r="B12" s="120"/>
      <c r="C12" s="784">
        <v>450000</v>
      </c>
      <c r="D12" s="784">
        <v>382500</v>
      </c>
      <c r="E12" s="784">
        <v>350000</v>
      </c>
      <c r="F12" s="145"/>
    </row>
    <row r="13" spans="1:6" ht="15" customHeight="1">
      <c r="A13" s="37" t="s">
        <v>830</v>
      </c>
      <c r="B13" s="120"/>
      <c r="C13" s="785" t="s">
        <v>18</v>
      </c>
      <c r="D13" s="784">
        <v>135000</v>
      </c>
      <c r="E13" s="784">
        <v>165000</v>
      </c>
    </row>
    <row r="14" spans="1:6" ht="15" customHeight="1">
      <c r="A14" s="37" t="s">
        <v>831</v>
      </c>
      <c r="B14" s="120"/>
      <c r="C14" s="784">
        <v>144000</v>
      </c>
      <c r="D14" s="784">
        <v>147500</v>
      </c>
      <c r="E14" s="784">
        <v>157500</v>
      </c>
    </row>
    <row r="15" spans="1:6" ht="15" customHeight="1">
      <c r="A15" s="37" t="s">
        <v>832</v>
      </c>
      <c r="B15" s="120"/>
      <c r="C15" s="785" t="s">
        <v>18</v>
      </c>
      <c r="D15" s="785" t="s">
        <v>18</v>
      </c>
      <c r="E15" s="785" t="s">
        <v>18</v>
      </c>
    </row>
    <row r="16" spans="1:6" ht="15" customHeight="1">
      <c r="A16" s="37" t="s">
        <v>833</v>
      </c>
      <c r="B16" s="120"/>
      <c r="C16" s="785" t="s">
        <v>18</v>
      </c>
      <c r="D16" s="785" t="s">
        <v>18</v>
      </c>
      <c r="E16" s="785" t="s">
        <v>18</v>
      </c>
    </row>
    <row r="17" spans="1:7" ht="15" customHeight="1">
      <c r="A17" s="37" t="s">
        <v>834</v>
      </c>
      <c r="B17" s="120"/>
      <c r="C17" s="784">
        <v>180000</v>
      </c>
      <c r="D17" s="784">
        <v>189000</v>
      </c>
      <c r="E17" s="784">
        <v>215000</v>
      </c>
    </row>
    <row r="18" spans="1:7" ht="15" customHeight="1">
      <c r="A18" s="37" t="s">
        <v>835</v>
      </c>
      <c r="B18" s="120"/>
      <c r="C18" s="786"/>
      <c r="D18" s="786"/>
      <c r="E18" s="787"/>
    </row>
    <row r="19" spans="1:7" ht="15" customHeight="1">
      <c r="A19" s="37"/>
      <c r="B19" s="120"/>
      <c r="C19" s="786"/>
      <c r="D19" s="786"/>
      <c r="E19" s="787"/>
    </row>
    <row r="20" spans="1:7" ht="15" customHeight="1">
      <c r="A20" s="780" t="s">
        <v>836</v>
      </c>
      <c r="B20" s="102"/>
      <c r="C20" s="788"/>
      <c r="D20" s="789"/>
      <c r="E20" s="789"/>
      <c r="F20" s="136"/>
    </row>
    <row r="21" spans="1:7" ht="15" customHeight="1">
      <c r="A21" s="783" t="s">
        <v>479</v>
      </c>
      <c r="B21" s="103"/>
      <c r="F21" s="136"/>
    </row>
    <row r="22" spans="1:7" ht="15" customHeight="1">
      <c r="A22" s="37" t="s">
        <v>837</v>
      </c>
      <c r="B22" s="103"/>
      <c r="C22" s="785" t="s">
        <v>18</v>
      </c>
      <c r="D22" s="785" t="s">
        <v>18</v>
      </c>
      <c r="E22" s="785" t="s">
        <v>18</v>
      </c>
      <c r="F22" s="136"/>
    </row>
    <row r="23" spans="1:7" ht="15" customHeight="1">
      <c r="A23" s="37" t="s">
        <v>838</v>
      </c>
      <c r="B23" s="103"/>
      <c r="C23" s="785" t="s">
        <v>18</v>
      </c>
      <c r="D23" s="785" t="s">
        <v>18</v>
      </c>
      <c r="E23" s="785" t="s">
        <v>18</v>
      </c>
      <c r="F23" s="136"/>
    </row>
    <row r="24" spans="1:7" ht="15" customHeight="1">
      <c r="A24" s="37"/>
      <c r="B24" s="112"/>
      <c r="C24" s="790"/>
      <c r="D24" s="790"/>
      <c r="E24" s="790"/>
      <c r="F24" s="782"/>
    </row>
    <row r="25" spans="1:7" ht="15" customHeight="1">
      <c r="A25" s="780" t="s">
        <v>448</v>
      </c>
      <c r="B25" s="108"/>
      <c r="C25" s="786" t="s">
        <v>188</v>
      </c>
      <c r="D25" s="786" t="s">
        <v>188</v>
      </c>
      <c r="E25" s="782">
        <v>27</v>
      </c>
    </row>
    <row r="26" spans="1:7" ht="15" customHeight="1">
      <c r="A26" s="783" t="s">
        <v>449</v>
      </c>
      <c r="B26" s="112"/>
      <c r="D26" s="790"/>
      <c r="E26" s="782"/>
    </row>
    <row r="27" spans="1:7" ht="15" customHeight="1" thickBot="1">
      <c r="A27" s="791"/>
      <c r="B27" s="792"/>
      <c r="C27" s="793"/>
      <c r="D27" s="794"/>
      <c r="E27" s="794"/>
      <c r="F27" s="795"/>
    </row>
    <row r="28" spans="1:7" ht="30" customHeight="1" thickBot="1">
      <c r="A28" s="849"/>
      <c r="B28" s="849"/>
      <c r="C28" s="849">
        <v>2014</v>
      </c>
      <c r="D28" s="849">
        <v>2016</v>
      </c>
      <c r="E28" s="849">
        <v>2019</v>
      </c>
      <c r="F28" s="849"/>
      <c r="G28" s="795"/>
    </row>
    <row r="29" spans="1:7" ht="15" customHeight="1">
      <c r="A29" s="796"/>
      <c r="B29" s="109"/>
      <c r="C29" s="102"/>
      <c r="D29" s="102"/>
      <c r="E29" s="102"/>
      <c r="F29" s="795"/>
      <c r="G29" s="795"/>
    </row>
    <row r="30" spans="1:7" ht="15" customHeight="1">
      <c r="A30" s="780" t="s">
        <v>839</v>
      </c>
      <c r="B30" s="102"/>
      <c r="C30" s="797"/>
      <c r="D30" s="797"/>
      <c r="E30" s="798"/>
      <c r="F30" s="795"/>
      <c r="G30" s="795"/>
    </row>
    <row r="31" spans="1:7" ht="15" customHeight="1">
      <c r="A31" s="783" t="s">
        <v>27</v>
      </c>
      <c r="B31" s="102"/>
      <c r="C31" s="797"/>
      <c r="D31" s="797"/>
      <c r="E31" s="798"/>
      <c r="F31" s="795"/>
      <c r="G31" s="795"/>
    </row>
    <row r="32" spans="1:7" ht="15" customHeight="1">
      <c r="A32" s="37" t="s">
        <v>837</v>
      </c>
      <c r="B32" s="133"/>
      <c r="C32" s="799">
        <v>58.17</v>
      </c>
      <c r="D32" s="800">
        <v>59.37</v>
      </c>
      <c r="E32" s="799">
        <v>62.9</v>
      </c>
      <c r="F32" s="795"/>
      <c r="G32" s="795"/>
    </row>
    <row r="33" spans="1:7" ht="15" customHeight="1">
      <c r="A33" s="37" t="s">
        <v>838</v>
      </c>
      <c r="B33" s="133"/>
      <c r="C33" s="799">
        <v>22.93</v>
      </c>
      <c r="D33" s="800">
        <v>28.09</v>
      </c>
      <c r="E33" s="799">
        <v>26.5</v>
      </c>
      <c r="F33" s="795"/>
      <c r="G33" s="795"/>
    </row>
    <row r="34" spans="1:7" ht="15" customHeight="1">
      <c r="A34" s="37" t="s">
        <v>840</v>
      </c>
      <c r="B34" s="133"/>
      <c r="C34" s="799">
        <v>18.899999999999999</v>
      </c>
      <c r="D34" s="800">
        <v>12.54</v>
      </c>
      <c r="E34" s="799">
        <v>10.6</v>
      </c>
      <c r="F34" s="801"/>
      <c r="G34" s="801"/>
    </row>
    <row r="35" spans="1:7" ht="15" customHeight="1">
      <c r="A35" s="850"/>
      <c r="B35" s="850"/>
      <c r="C35" s="850"/>
      <c r="D35" s="850"/>
      <c r="E35" s="850"/>
      <c r="F35" s="850"/>
      <c r="G35" s="136"/>
    </row>
    <row r="36" spans="1:7" ht="15" customHeight="1">
      <c r="A36" s="782"/>
      <c r="B36" s="782"/>
      <c r="C36" s="782"/>
      <c r="D36" s="782"/>
      <c r="E36" s="782"/>
      <c r="F36" s="20" t="s">
        <v>25</v>
      </c>
    </row>
    <row r="37" spans="1:7" ht="15" customHeight="1">
      <c r="A37" s="145"/>
      <c r="B37" s="145"/>
      <c r="C37" s="145"/>
      <c r="D37" s="782"/>
      <c r="E37" s="782"/>
      <c r="F37" s="20" t="s">
        <v>346</v>
      </c>
    </row>
    <row r="38" spans="1:7" ht="15" customHeight="1">
      <c r="A38" s="108"/>
      <c r="B38" s="108"/>
      <c r="C38" s="145"/>
      <c r="D38" s="782"/>
      <c r="E38" s="782"/>
      <c r="F38" s="20" t="s">
        <v>29</v>
      </c>
    </row>
    <row r="39" spans="1:7" ht="15" customHeight="1">
      <c r="A39" s="108"/>
      <c r="B39" s="108"/>
      <c r="C39" s="145"/>
      <c r="D39" s="782"/>
      <c r="E39" s="782"/>
      <c r="F39" s="22" t="s">
        <v>26</v>
      </c>
    </row>
    <row r="40" spans="1:7" ht="15" customHeight="1">
      <c r="A40" s="802"/>
      <c r="B40" s="802"/>
      <c r="C40" s="145"/>
      <c r="D40" s="782"/>
      <c r="E40" s="782"/>
      <c r="F40" s="22" t="s">
        <v>271</v>
      </c>
    </row>
    <row r="41" spans="1:7" ht="15" customHeight="1">
      <c r="A41" s="145"/>
      <c r="B41" s="145"/>
      <c r="C41" s="145"/>
      <c r="D41" s="145"/>
      <c r="E41" s="145"/>
      <c r="F41" s="22" t="s">
        <v>31</v>
      </c>
    </row>
    <row r="42" spans="1:7" ht="8.1" customHeight="1">
      <c r="A42" s="145"/>
      <c r="B42" s="145"/>
      <c r="C42" s="145"/>
      <c r="D42" s="145"/>
      <c r="E42" s="145"/>
    </row>
    <row r="43" spans="1:7" ht="15" customHeight="1">
      <c r="A43" s="89" t="s">
        <v>841</v>
      </c>
      <c r="B43" s="145"/>
      <c r="C43" s="145"/>
      <c r="D43" s="145"/>
      <c r="E43" s="145"/>
    </row>
    <row r="44" spans="1:7" ht="15" customHeight="1">
      <c r="A44" s="279" t="s">
        <v>842</v>
      </c>
      <c r="B44" s="145"/>
      <c r="C44" s="145"/>
      <c r="D44" s="145"/>
      <c r="E44" s="145"/>
    </row>
    <row r="45" spans="1:7" ht="15" customHeight="1">
      <c r="A45" s="90" t="s">
        <v>419</v>
      </c>
      <c r="B45" s="145"/>
      <c r="C45" s="145"/>
      <c r="D45" s="145"/>
      <c r="E45" s="145"/>
    </row>
    <row r="46" spans="1:7" ht="15" customHeight="1">
      <c r="A46" s="279" t="s">
        <v>843</v>
      </c>
    </row>
    <row r="47" spans="1:7" ht="15" customHeight="1">
      <c r="A47" s="90" t="s">
        <v>481</v>
      </c>
    </row>
    <row r="48" spans="1:7" ht="15" customHeight="1">
      <c r="A48" s="89" t="s">
        <v>420</v>
      </c>
    </row>
    <row r="49" spans="1:1" ht="15" customHeight="1">
      <c r="A49" s="90" t="s">
        <v>908</v>
      </c>
    </row>
  </sheetData>
  <conditionalFormatting sqref="A6:F6 A28:F28">
    <cfRule type="cellIs" dxfId="100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F50"/>
  <sheetViews>
    <sheetView tabSelected="1" view="pageBreakPreview" topLeftCell="A22" zoomScaleNormal="100" zoomScaleSheetLayoutView="100" workbookViewId="0">
      <selection activeCell="J34" sqref="J34"/>
    </sheetView>
  </sheetViews>
  <sheetFormatPr defaultColWidth="9.140625" defaultRowHeight="15"/>
  <cols>
    <col min="1" max="1" width="9.7109375" style="1" customWidth="1"/>
    <col min="2" max="2" width="60.7109375" style="1" customWidth="1"/>
    <col min="3" max="5" width="16.7109375" style="1" customWidth="1"/>
    <col min="6" max="6" width="1.7109375" style="1" customWidth="1"/>
    <col min="7" max="7" width="0.140625" style="1" customWidth="1"/>
    <col min="8" max="16384" width="9.140625" style="1"/>
  </cols>
  <sheetData>
    <row r="1" spans="1:6" ht="8.1" customHeight="1"/>
    <row r="2" spans="1:6" ht="8.1" customHeight="1"/>
    <row r="3" spans="1:6" ht="16.5" customHeight="1">
      <c r="A3" s="149" t="s">
        <v>864</v>
      </c>
      <c r="B3" s="281"/>
    </row>
    <row r="4" spans="1:6" ht="16.5" customHeight="1">
      <c r="A4" s="338" t="s">
        <v>865</v>
      </c>
      <c r="B4" s="282"/>
    </row>
    <row r="5" spans="1:6" ht="15" customHeight="1" thickBot="1">
      <c r="A5" s="104"/>
      <c r="B5" s="104"/>
      <c r="C5" s="104"/>
      <c r="D5" s="104"/>
      <c r="E5" s="104"/>
      <c r="F5" s="501"/>
    </row>
    <row r="6" spans="1:6" ht="30" customHeight="1" thickBot="1">
      <c r="A6" s="849"/>
      <c r="B6" s="849"/>
      <c r="C6" s="849" t="s">
        <v>851</v>
      </c>
      <c r="D6" s="849" t="s">
        <v>852</v>
      </c>
      <c r="E6" s="849" t="s">
        <v>853</v>
      </c>
      <c r="F6" s="849"/>
    </row>
    <row r="7" spans="1:6" ht="15" customHeight="1">
      <c r="A7" s="517"/>
      <c r="B7" s="517"/>
      <c r="C7" s="518"/>
      <c r="D7" s="518"/>
      <c r="E7" s="518"/>
      <c r="F7" s="503"/>
    </row>
    <row r="8" spans="1:6" ht="15" customHeight="1">
      <c r="A8" s="766" t="s">
        <v>288</v>
      </c>
      <c r="B8" s="766"/>
      <c r="C8" s="767"/>
      <c r="D8" s="767"/>
      <c r="E8" s="767"/>
      <c r="F8" s="507"/>
    </row>
    <row r="9" spans="1:6" ht="15" customHeight="1">
      <c r="A9" s="768" t="s">
        <v>289</v>
      </c>
      <c r="B9" s="768"/>
      <c r="C9" s="23"/>
      <c r="D9" s="23"/>
      <c r="E9" s="23"/>
      <c r="F9" s="507"/>
    </row>
    <row r="10" spans="1:6" ht="15" customHeight="1">
      <c r="A10" s="769"/>
      <c r="B10" s="769"/>
      <c r="C10" s="770"/>
      <c r="D10" s="770"/>
      <c r="E10" s="770"/>
      <c r="F10" s="511"/>
    </row>
    <row r="11" spans="1:6" ht="15" customHeight="1">
      <c r="A11" s="771" t="s">
        <v>32</v>
      </c>
      <c r="B11" s="771"/>
      <c r="C11" s="772">
        <v>50.6</v>
      </c>
      <c r="D11" s="772">
        <v>51.3</v>
      </c>
      <c r="E11" s="772">
        <v>50.6</v>
      </c>
      <c r="F11" s="511"/>
    </row>
    <row r="12" spans="1:6" ht="15" customHeight="1">
      <c r="A12" s="773" t="s">
        <v>33</v>
      </c>
      <c r="B12" s="773"/>
      <c r="C12" s="772"/>
      <c r="D12" s="772"/>
      <c r="E12" s="772"/>
      <c r="F12" s="513"/>
    </row>
    <row r="13" spans="1:6" ht="15" customHeight="1">
      <c r="A13" s="773"/>
      <c r="B13" s="773"/>
      <c r="C13" s="772"/>
      <c r="D13" s="772"/>
      <c r="E13" s="772"/>
      <c r="F13" s="513"/>
    </row>
    <row r="14" spans="1:6" ht="15" customHeight="1">
      <c r="A14" s="773"/>
      <c r="B14" s="773"/>
      <c r="C14" s="772"/>
      <c r="D14" s="772"/>
      <c r="E14" s="772"/>
      <c r="F14" s="513"/>
    </row>
    <row r="15" spans="1:6" ht="8.1" customHeight="1">
      <c r="A15" s="773"/>
      <c r="B15" s="773"/>
      <c r="C15" s="772"/>
      <c r="D15" s="772"/>
      <c r="E15" s="772"/>
      <c r="F15" s="513"/>
    </row>
    <row r="16" spans="1:6" ht="15" customHeight="1">
      <c r="A16" s="771" t="s">
        <v>34</v>
      </c>
      <c r="B16" s="771"/>
      <c r="C16" s="772">
        <v>48.7</v>
      </c>
      <c r="D16" s="772">
        <v>49.4</v>
      </c>
      <c r="E16" s="772">
        <v>47.1</v>
      </c>
      <c r="F16" s="511"/>
    </row>
    <row r="17" spans="1:6" ht="15" customHeight="1">
      <c r="A17" s="773" t="s">
        <v>35</v>
      </c>
      <c r="B17" s="773"/>
      <c r="C17" s="772"/>
      <c r="D17" s="772"/>
      <c r="E17" s="772"/>
      <c r="F17" s="513"/>
    </row>
    <row r="18" spans="1:6" ht="15" customHeight="1">
      <c r="A18" s="773"/>
      <c r="B18" s="773"/>
      <c r="C18" s="772"/>
      <c r="D18" s="772"/>
      <c r="E18" s="772"/>
      <c r="F18" s="513"/>
    </row>
    <row r="19" spans="1:6" ht="15" customHeight="1">
      <c r="A19" s="773"/>
      <c r="B19" s="773"/>
      <c r="C19" s="772"/>
      <c r="D19" s="772"/>
      <c r="E19" s="772"/>
      <c r="F19" s="513"/>
    </row>
    <row r="20" spans="1:6" ht="7.9" customHeight="1">
      <c r="A20" s="773"/>
      <c r="B20" s="773"/>
      <c r="C20" s="772"/>
      <c r="D20" s="772"/>
      <c r="E20" s="772"/>
      <c r="F20" s="513"/>
    </row>
    <row r="21" spans="1:6" ht="15" customHeight="1">
      <c r="A21" s="771" t="s">
        <v>36</v>
      </c>
      <c r="B21" s="773"/>
      <c r="C21" s="772">
        <v>1.9</v>
      </c>
      <c r="D21" s="772">
        <v>1.9</v>
      </c>
      <c r="E21" s="772">
        <v>3.5</v>
      </c>
      <c r="F21" s="513"/>
    </row>
    <row r="22" spans="1:6" ht="15" customHeight="1">
      <c r="A22" s="773" t="s">
        <v>37</v>
      </c>
      <c r="B22" s="773"/>
      <c r="C22" s="772"/>
      <c r="D22" s="772"/>
      <c r="E22" s="772"/>
      <c r="F22" s="513"/>
    </row>
    <row r="23" spans="1:6" ht="15" customHeight="1">
      <c r="A23" s="773"/>
      <c r="B23" s="773"/>
      <c r="C23" s="772"/>
      <c r="D23" s="772"/>
      <c r="E23" s="772"/>
      <c r="F23" s="513"/>
    </row>
    <row r="24" spans="1:6" ht="15" customHeight="1">
      <c r="A24" s="773"/>
      <c r="B24" s="773"/>
      <c r="C24" s="772"/>
      <c r="D24" s="772"/>
      <c r="E24" s="772"/>
      <c r="F24" s="513"/>
    </row>
    <row r="25" spans="1:6" ht="7.9" customHeight="1">
      <c r="A25" s="773"/>
      <c r="B25" s="773"/>
      <c r="C25" s="772"/>
      <c r="D25" s="772"/>
      <c r="E25" s="772"/>
      <c r="F25" s="513"/>
    </row>
    <row r="26" spans="1:6" ht="15" customHeight="1">
      <c r="A26" s="771" t="s">
        <v>290</v>
      </c>
      <c r="B26" s="771"/>
      <c r="C26" s="772">
        <v>23.4</v>
      </c>
      <c r="D26" s="772">
        <v>24</v>
      </c>
      <c r="E26" s="772">
        <v>23.5</v>
      </c>
      <c r="F26" s="513"/>
    </row>
    <row r="27" spans="1:6" ht="15" customHeight="1">
      <c r="A27" s="773" t="s">
        <v>291</v>
      </c>
      <c r="B27" s="773"/>
      <c r="C27" s="772"/>
      <c r="D27" s="772"/>
      <c r="E27" s="772"/>
      <c r="F27" s="513"/>
    </row>
    <row r="28" spans="1:6" ht="15" customHeight="1">
      <c r="A28" s="773"/>
      <c r="B28" s="773"/>
      <c r="C28" s="772"/>
      <c r="D28" s="772"/>
      <c r="E28" s="772"/>
      <c r="F28" s="513"/>
    </row>
    <row r="29" spans="1:6" ht="8.1" customHeight="1">
      <c r="A29" s="773"/>
      <c r="B29" s="773"/>
      <c r="C29" s="772"/>
      <c r="D29" s="772"/>
      <c r="E29" s="772"/>
      <c r="F29" s="513"/>
    </row>
    <row r="30" spans="1:6" ht="15" customHeight="1">
      <c r="A30" s="773"/>
      <c r="B30" s="773"/>
      <c r="C30" s="772"/>
      <c r="D30" s="772"/>
      <c r="E30" s="772"/>
      <c r="F30" s="511"/>
    </row>
    <row r="31" spans="1:6" ht="15" customHeight="1">
      <c r="A31" s="771" t="s">
        <v>38</v>
      </c>
      <c r="B31" s="771"/>
      <c r="C31" s="772">
        <v>68.3</v>
      </c>
      <c r="D31" s="772">
        <v>68.099999999999994</v>
      </c>
      <c r="E31" s="772">
        <v>68.3</v>
      </c>
      <c r="F31" s="513"/>
    </row>
    <row r="32" spans="1:6" ht="15" customHeight="1">
      <c r="A32" s="773" t="s">
        <v>39</v>
      </c>
      <c r="B32" s="773"/>
      <c r="C32" s="772"/>
      <c r="D32" s="772"/>
      <c r="E32" s="772"/>
      <c r="F32" s="513"/>
    </row>
    <row r="33" spans="1:6" ht="15" customHeight="1">
      <c r="A33" s="773"/>
      <c r="B33" s="773"/>
      <c r="C33" s="772"/>
      <c r="D33" s="772"/>
      <c r="E33" s="772"/>
      <c r="F33" s="513"/>
    </row>
    <row r="34" spans="1:6" ht="15" customHeight="1">
      <c r="A34" s="773"/>
      <c r="B34" s="773"/>
      <c r="C34" s="772"/>
      <c r="D34" s="772"/>
      <c r="E34" s="772"/>
      <c r="F34" s="511"/>
    </row>
    <row r="35" spans="1:6" ht="7.9" customHeight="1">
      <c r="A35" s="773"/>
      <c r="B35" s="773"/>
      <c r="C35" s="772"/>
      <c r="D35" s="772"/>
      <c r="E35" s="772"/>
      <c r="F35" s="513"/>
    </row>
    <row r="36" spans="1:6" ht="15" customHeight="1">
      <c r="A36" s="771" t="s">
        <v>40</v>
      </c>
      <c r="B36" s="771"/>
      <c r="C36" s="772">
        <v>3.8</v>
      </c>
      <c r="D36" s="772">
        <v>3.7</v>
      </c>
      <c r="E36" s="772">
        <v>6.9</v>
      </c>
      <c r="F36" s="513"/>
    </row>
    <row r="37" spans="1:6" ht="15" customHeight="1">
      <c r="A37" s="773" t="s">
        <v>41</v>
      </c>
      <c r="B37" s="773"/>
      <c r="C37" s="767"/>
      <c r="D37" s="767"/>
      <c r="E37" s="767"/>
      <c r="F37" s="513"/>
    </row>
    <row r="38" spans="1:6" ht="15" customHeight="1">
      <c r="A38" s="522"/>
      <c r="B38" s="522"/>
      <c r="C38" s="774"/>
      <c r="D38" s="774"/>
      <c r="E38" s="774"/>
      <c r="F38" s="511"/>
    </row>
    <row r="39" spans="1:6" ht="15" customHeight="1">
      <c r="A39" s="775"/>
      <c r="B39" s="775"/>
      <c r="C39" s="506"/>
      <c r="D39" s="506"/>
      <c r="E39" s="506"/>
      <c r="F39" s="513"/>
    </row>
    <row r="40" spans="1:6" ht="7.9" customHeight="1">
      <c r="A40" s="850"/>
      <c r="B40" s="850"/>
      <c r="C40" s="850"/>
      <c r="D40" s="850"/>
      <c r="E40" s="850"/>
      <c r="F40" s="850"/>
    </row>
    <row r="41" spans="1:6" ht="15" customHeight="1">
      <c r="D41" s="189"/>
      <c r="E41" s="189"/>
      <c r="F41" s="20" t="s">
        <v>14</v>
      </c>
    </row>
    <row r="42" spans="1:6" ht="15" customHeight="1">
      <c r="F42" s="22" t="s">
        <v>15</v>
      </c>
    </row>
    <row r="43" spans="1:6" ht="15" customHeight="1">
      <c r="A43" s="776" t="s">
        <v>556</v>
      </c>
      <c r="B43" s="145"/>
      <c r="C43" s="145"/>
      <c r="D43" s="145"/>
      <c r="E43" s="145"/>
      <c r="F43" s="145"/>
    </row>
    <row r="44" spans="1:6" ht="15" customHeight="1">
      <c r="A44" s="777" t="s">
        <v>825</v>
      </c>
      <c r="B44" s="145"/>
      <c r="C44" s="145"/>
      <c r="D44" s="145"/>
      <c r="E44" s="145"/>
      <c r="F44" s="145"/>
    </row>
    <row r="45" spans="1:6" ht="15" customHeight="1">
      <c r="A45" s="778" t="s">
        <v>550</v>
      </c>
      <c r="B45" s="145"/>
      <c r="C45" s="145"/>
      <c r="D45" s="145"/>
      <c r="E45" s="145"/>
      <c r="F45" s="145"/>
    </row>
    <row r="46" spans="1:6" ht="15" customHeight="1">
      <c r="A46" s="777" t="s">
        <v>826</v>
      </c>
    </row>
    <row r="47" spans="1:6" ht="15" customHeight="1">
      <c r="A47" s="778" t="s">
        <v>410</v>
      </c>
    </row>
    <row r="48" spans="1:6" ht="15" customHeight="1">
      <c r="A48" s="779" t="s">
        <v>856</v>
      </c>
    </row>
    <row r="49" spans="1:1" ht="15" customHeight="1">
      <c r="A49" s="779" t="s">
        <v>857</v>
      </c>
    </row>
    <row r="50" spans="1:1" ht="15" customHeight="1">
      <c r="A50" s="778" t="s">
        <v>411</v>
      </c>
    </row>
  </sheetData>
  <conditionalFormatting sqref="A43">
    <cfRule type="cellIs" dxfId="99" priority="2" stopIfTrue="1" operator="lessThan">
      <formula>0</formula>
    </cfRule>
  </conditionalFormatting>
  <conditionalFormatting sqref="A6:F6">
    <cfRule type="cellIs" dxfId="9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9"/>
  <sheetViews>
    <sheetView tabSelected="1" view="pageBreakPreview" topLeftCell="A40" zoomScale="70" zoomScaleNormal="100" zoomScaleSheetLayoutView="70" workbookViewId="0">
      <selection activeCell="J34" sqref="J34"/>
    </sheetView>
  </sheetViews>
  <sheetFormatPr defaultColWidth="9.140625" defaultRowHeight="15"/>
  <cols>
    <col min="1" max="1" width="9.7109375" style="24" customWidth="1"/>
    <col min="2" max="2" width="75.85546875" style="24" customWidth="1"/>
    <col min="3" max="5" width="9.28515625" style="24" customWidth="1"/>
    <col min="6" max="6" width="1.7109375" style="24" customWidth="1"/>
    <col min="7" max="16384" width="9.140625" style="24"/>
  </cols>
  <sheetData>
    <row r="1" spans="1:6" ht="8.1" customHeight="1"/>
    <row r="2" spans="1:6" ht="8.1" customHeight="1"/>
    <row r="3" spans="1:6" ht="16.5" customHeight="1">
      <c r="A3" s="149" t="s">
        <v>866</v>
      </c>
      <c r="B3" s="188"/>
    </row>
    <row r="4" spans="1:6" ht="16.5" customHeight="1">
      <c r="A4" s="338" t="s">
        <v>867</v>
      </c>
      <c r="B4" s="190"/>
    </row>
    <row r="5" spans="1:6" ht="15" customHeight="1" thickBot="1">
      <c r="A5" s="27"/>
      <c r="B5" s="27"/>
      <c r="C5" s="27"/>
      <c r="D5" s="27"/>
      <c r="E5" s="27"/>
      <c r="F5" s="750"/>
    </row>
    <row r="6" spans="1:6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6" ht="15" customHeight="1">
      <c r="A7" s="413"/>
      <c r="B7" s="413"/>
      <c r="C7" s="667"/>
      <c r="D7" s="667"/>
      <c r="E7" s="667"/>
      <c r="F7" s="751"/>
    </row>
    <row r="8" spans="1:6" ht="14.1" customHeight="1">
      <c r="A8" s="188" t="s">
        <v>42</v>
      </c>
      <c r="B8" s="188"/>
      <c r="C8" s="752">
        <f>SUM(C11:C72)</f>
        <v>93</v>
      </c>
      <c r="D8" s="752">
        <f>SUM(D11:D72)</f>
        <v>9</v>
      </c>
      <c r="E8" s="752">
        <f>SUM(E11:E72)</f>
        <v>969</v>
      </c>
      <c r="F8" s="443"/>
    </row>
    <row r="9" spans="1:6" ht="14.1" customHeight="1">
      <c r="A9" s="190" t="s">
        <v>43</v>
      </c>
      <c r="B9" s="190"/>
      <c r="C9" s="45"/>
      <c r="D9" s="45"/>
      <c r="E9" s="45"/>
      <c r="F9" s="443"/>
    </row>
    <row r="10" spans="1:6" ht="8.1" customHeight="1">
      <c r="A10" s="477"/>
      <c r="B10" s="477"/>
      <c r="C10" s="444"/>
      <c r="D10" s="419"/>
      <c r="E10" s="419"/>
      <c r="F10" s="511"/>
    </row>
    <row r="11" spans="1:6" ht="14.1" customHeight="1">
      <c r="A11" s="210" t="s">
        <v>295</v>
      </c>
      <c r="B11" s="210"/>
      <c r="C11" s="753">
        <v>82</v>
      </c>
      <c r="D11" s="753" t="s">
        <v>18</v>
      </c>
      <c r="E11" s="753">
        <v>4</v>
      </c>
      <c r="F11" s="511"/>
    </row>
    <row r="12" spans="1:6" ht="14.1" customHeight="1">
      <c r="A12" s="209" t="s">
        <v>296</v>
      </c>
      <c r="B12" s="209"/>
      <c r="C12" s="445"/>
      <c r="D12" s="445"/>
      <c r="E12" s="445"/>
      <c r="F12" s="513"/>
    </row>
    <row r="13" spans="1:6" ht="8.1" customHeight="1">
      <c r="A13" s="209"/>
      <c r="B13" s="209"/>
      <c r="C13" s="445"/>
      <c r="D13" s="445"/>
      <c r="E13" s="445"/>
      <c r="F13" s="513"/>
    </row>
    <row r="14" spans="1:6" ht="14.1" customHeight="1">
      <c r="A14" s="210" t="s">
        <v>185</v>
      </c>
      <c r="B14" s="210"/>
      <c r="C14" s="753" t="s">
        <v>18</v>
      </c>
      <c r="D14" s="753" t="s">
        <v>18</v>
      </c>
      <c r="E14" s="753" t="s">
        <v>18</v>
      </c>
      <c r="F14" s="513"/>
    </row>
    <row r="15" spans="1:6" ht="14.1" customHeight="1">
      <c r="A15" s="209" t="s">
        <v>186</v>
      </c>
      <c r="B15" s="209"/>
      <c r="C15" s="445"/>
      <c r="D15" s="445"/>
      <c r="E15" s="445"/>
      <c r="F15" s="754"/>
    </row>
    <row r="16" spans="1:6" ht="8.1" customHeight="1">
      <c r="A16" s="209"/>
      <c r="B16" s="209"/>
      <c r="C16" s="445"/>
      <c r="D16" s="445"/>
      <c r="E16" s="445"/>
      <c r="F16" s="754"/>
    </row>
    <row r="17" spans="1:6" ht="14.1" customHeight="1">
      <c r="A17" s="755" t="s">
        <v>44</v>
      </c>
      <c r="B17" s="755"/>
      <c r="C17" s="753">
        <v>5</v>
      </c>
      <c r="D17" s="753" t="s">
        <v>18</v>
      </c>
      <c r="E17" s="753">
        <v>43</v>
      </c>
      <c r="F17" s="754"/>
    </row>
    <row r="18" spans="1:6" ht="14.1" customHeight="1">
      <c r="A18" s="756" t="s">
        <v>45</v>
      </c>
      <c r="B18" s="756"/>
      <c r="C18" s="757"/>
      <c r="D18" s="452"/>
      <c r="E18" s="452"/>
      <c r="F18" s="757"/>
    </row>
    <row r="19" spans="1:6" ht="8.1" customHeight="1">
      <c r="A19" s="756"/>
      <c r="B19" s="756"/>
      <c r="C19" s="757"/>
      <c r="D19" s="452"/>
      <c r="E19" s="452"/>
      <c r="F19" s="757"/>
    </row>
    <row r="20" spans="1:6" ht="14.1" customHeight="1">
      <c r="A20" s="191" t="s">
        <v>297</v>
      </c>
      <c r="B20" s="191"/>
      <c r="C20" s="753" t="s">
        <v>18</v>
      </c>
      <c r="D20" s="753" t="s">
        <v>18</v>
      </c>
      <c r="E20" s="753" t="s">
        <v>18</v>
      </c>
      <c r="F20" s="754"/>
    </row>
    <row r="21" spans="1:6" ht="14.1" customHeight="1">
      <c r="A21" s="477" t="s">
        <v>360</v>
      </c>
      <c r="B21" s="477"/>
      <c r="C21" s="758"/>
      <c r="D21" s="758"/>
      <c r="E21" s="758"/>
      <c r="F21" s="526"/>
    </row>
    <row r="22" spans="1:6" ht="8.1" customHeight="1">
      <c r="A22" s="477"/>
      <c r="B22" s="477"/>
      <c r="C22" s="758"/>
      <c r="D22" s="758"/>
      <c r="E22" s="758"/>
      <c r="F22" s="526"/>
    </row>
    <row r="23" spans="1:6" ht="14.1" customHeight="1">
      <c r="A23" s="191" t="s">
        <v>298</v>
      </c>
      <c r="B23" s="191"/>
      <c r="C23" s="753" t="s">
        <v>18</v>
      </c>
      <c r="D23" s="753" t="s">
        <v>18</v>
      </c>
      <c r="E23" s="753">
        <v>70</v>
      </c>
      <c r="F23" s="754"/>
    </row>
    <row r="24" spans="1:6" ht="14.1" customHeight="1">
      <c r="A24" s="477" t="s">
        <v>397</v>
      </c>
      <c r="B24" s="477"/>
      <c r="C24" s="759"/>
      <c r="D24" s="759"/>
      <c r="E24" s="759"/>
      <c r="F24" s="754"/>
    </row>
    <row r="25" spans="1:6" ht="8.1" customHeight="1">
      <c r="A25" s="477"/>
      <c r="B25" s="477"/>
      <c r="C25" s="760"/>
      <c r="D25" s="759"/>
      <c r="E25" s="759"/>
      <c r="F25" s="758"/>
    </row>
    <row r="26" spans="1:6" ht="14.1" customHeight="1">
      <c r="A26" s="191" t="s">
        <v>46</v>
      </c>
      <c r="B26" s="191"/>
      <c r="C26" s="753" t="s">
        <v>18</v>
      </c>
      <c r="D26" s="753" t="s">
        <v>18</v>
      </c>
      <c r="E26" s="753" t="s">
        <v>18</v>
      </c>
      <c r="F26" s="753"/>
    </row>
    <row r="27" spans="1:6" ht="14.1" customHeight="1">
      <c r="A27" s="477" t="s">
        <v>47</v>
      </c>
      <c r="B27" s="477"/>
      <c r="C27" s="754"/>
      <c r="D27" s="419"/>
      <c r="E27" s="419"/>
      <c r="F27" s="476"/>
    </row>
    <row r="28" spans="1:6" ht="8.1" customHeight="1">
      <c r="A28" s="477"/>
      <c r="B28" s="477"/>
      <c r="C28" s="754"/>
      <c r="D28" s="419"/>
      <c r="E28" s="419"/>
      <c r="F28" s="476"/>
    </row>
    <row r="29" spans="1:6" ht="14.1" customHeight="1">
      <c r="A29" s="191" t="s">
        <v>299</v>
      </c>
      <c r="B29" s="191"/>
      <c r="C29" s="753" t="s">
        <v>18</v>
      </c>
      <c r="D29" s="753">
        <v>4</v>
      </c>
      <c r="E29" s="753">
        <v>75</v>
      </c>
      <c r="F29" s="754"/>
    </row>
    <row r="30" spans="1:6" ht="14.1" customHeight="1">
      <c r="A30" s="477" t="s">
        <v>300</v>
      </c>
      <c r="B30" s="477"/>
      <c r="C30" s="754"/>
      <c r="D30" s="754"/>
      <c r="E30" s="754"/>
      <c r="F30" s="754"/>
    </row>
    <row r="31" spans="1:6" ht="8.1" customHeight="1">
      <c r="A31" s="477"/>
      <c r="B31" s="477"/>
      <c r="C31" s="758"/>
      <c r="D31" s="758"/>
      <c r="E31" s="758"/>
      <c r="F31" s="754"/>
    </row>
    <row r="32" spans="1:6" ht="14.1" customHeight="1">
      <c r="A32" s="191" t="s">
        <v>301</v>
      </c>
      <c r="B32" s="191"/>
      <c r="C32" s="753">
        <v>2</v>
      </c>
      <c r="D32" s="753" t="s">
        <v>18</v>
      </c>
      <c r="E32" s="753">
        <v>14</v>
      </c>
      <c r="F32" s="754"/>
    </row>
    <row r="33" spans="1:6" ht="14.1" customHeight="1">
      <c r="A33" s="477" t="s">
        <v>398</v>
      </c>
      <c r="B33" s="477"/>
      <c r="C33" s="758"/>
      <c r="D33" s="419"/>
      <c r="E33" s="419"/>
      <c r="F33" s="754"/>
    </row>
    <row r="34" spans="1:6" ht="8.1" customHeight="1">
      <c r="A34" s="477"/>
      <c r="B34" s="477"/>
      <c r="C34" s="758"/>
      <c r="D34" s="419"/>
      <c r="E34" s="419"/>
      <c r="F34" s="754"/>
    </row>
    <row r="35" spans="1:6" ht="14.1" customHeight="1">
      <c r="A35" s="191" t="s">
        <v>399</v>
      </c>
      <c r="B35" s="191"/>
      <c r="C35" s="753" t="s">
        <v>18</v>
      </c>
      <c r="D35" s="753">
        <v>3</v>
      </c>
      <c r="E35" s="753">
        <v>741</v>
      </c>
      <c r="F35" s="754"/>
    </row>
    <row r="36" spans="1:6" ht="14.1" customHeight="1">
      <c r="A36" s="477" t="s">
        <v>302</v>
      </c>
      <c r="B36" s="477"/>
      <c r="C36" s="758"/>
      <c r="D36" s="758"/>
      <c r="E36" s="758"/>
      <c r="F36" s="754"/>
    </row>
    <row r="37" spans="1:6" ht="8.1" customHeight="1">
      <c r="A37" s="477"/>
      <c r="B37" s="477"/>
      <c r="C37" s="758"/>
      <c r="D37" s="758"/>
      <c r="E37" s="758"/>
      <c r="F37" s="754"/>
    </row>
    <row r="38" spans="1:6" ht="14.1" customHeight="1">
      <c r="A38" s="191" t="s">
        <v>303</v>
      </c>
      <c r="B38" s="191"/>
      <c r="C38" s="753" t="s">
        <v>18</v>
      </c>
      <c r="D38" s="753" t="s">
        <v>18</v>
      </c>
      <c r="E38" s="753" t="s">
        <v>18</v>
      </c>
      <c r="F38" s="754"/>
    </row>
    <row r="39" spans="1:6" ht="14.1" customHeight="1">
      <c r="A39" s="477" t="s">
        <v>304</v>
      </c>
      <c r="B39" s="477"/>
      <c r="C39" s="758"/>
      <c r="D39" s="758"/>
      <c r="E39" s="758"/>
      <c r="F39" s="435"/>
    </row>
    <row r="40" spans="1:6" ht="8.1" customHeight="1">
      <c r="A40" s="477"/>
      <c r="B40" s="477"/>
      <c r="C40" s="758"/>
      <c r="D40" s="758"/>
      <c r="E40" s="758"/>
      <c r="F40" s="435"/>
    </row>
    <row r="41" spans="1:6" ht="14.1" customHeight="1">
      <c r="A41" s="191" t="s">
        <v>482</v>
      </c>
      <c r="B41" s="191"/>
      <c r="C41" s="753" t="s">
        <v>18</v>
      </c>
      <c r="D41" s="753" t="s">
        <v>18</v>
      </c>
      <c r="E41" s="753">
        <v>3</v>
      </c>
      <c r="F41" s="753"/>
    </row>
    <row r="42" spans="1:6" ht="14.1" customHeight="1">
      <c r="A42" s="477" t="s">
        <v>483</v>
      </c>
      <c r="B42" s="477"/>
      <c r="C42" s="758"/>
      <c r="D42" s="419"/>
      <c r="E42" s="419"/>
      <c r="F42" s="754"/>
    </row>
    <row r="43" spans="1:6" ht="8.1" customHeight="1">
      <c r="A43" s="477"/>
      <c r="B43" s="477"/>
      <c r="C43" s="758"/>
      <c r="D43" s="419"/>
      <c r="E43" s="419"/>
      <c r="F43" s="754"/>
    </row>
    <row r="44" spans="1:6" ht="14.1" customHeight="1">
      <c r="A44" s="191" t="s">
        <v>412</v>
      </c>
      <c r="B44" s="191"/>
      <c r="C44" s="753" t="s">
        <v>18</v>
      </c>
      <c r="D44" s="753" t="s">
        <v>18</v>
      </c>
      <c r="E44" s="753" t="s">
        <v>18</v>
      </c>
      <c r="F44" s="754"/>
    </row>
    <row r="45" spans="1:6" ht="14.1" customHeight="1">
      <c r="A45" s="477" t="s">
        <v>413</v>
      </c>
      <c r="B45" s="477"/>
      <c r="C45" s="761"/>
      <c r="D45" s="419"/>
      <c r="E45" s="419"/>
      <c r="F45" s="754"/>
    </row>
    <row r="46" spans="1:6" ht="8.1" customHeight="1">
      <c r="A46" s="477"/>
      <c r="B46" s="477"/>
      <c r="C46" s="761"/>
      <c r="D46" s="419"/>
      <c r="E46" s="419"/>
      <c r="F46" s="754"/>
    </row>
    <row r="47" spans="1:6" ht="14.1" customHeight="1">
      <c r="A47" s="191" t="s">
        <v>414</v>
      </c>
      <c r="B47" s="191"/>
      <c r="C47" s="753" t="s">
        <v>18</v>
      </c>
      <c r="D47" s="753" t="s">
        <v>18</v>
      </c>
      <c r="E47" s="753" t="s">
        <v>18</v>
      </c>
      <c r="F47" s="754"/>
    </row>
    <row r="48" spans="1:6" ht="14.1" customHeight="1">
      <c r="A48" s="477" t="s">
        <v>415</v>
      </c>
      <c r="B48" s="477"/>
      <c r="C48" s="443"/>
      <c r="D48" s="419"/>
      <c r="E48" s="419"/>
      <c r="F48" s="762"/>
    </row>
    <row r="49" spans="1:6" ht="8.1" customHeight="1">
      <c r="A49" s="477"/>
      <c r="B49" s="477"/>
      <c r="C49" s="763"/>
      <c r="D49" s="444"/>
      <c r="E49" s="444"/>
      <c r="F49" s="764"/>
    </row>
    <row r="50" spans="1:6" ht="14.1" customHeight="1">
      <c r="A50" s="191" t="s">
        <v>305</v>
      </c>
      <c r="B50" s="191"/>
      <c r="C50" s="753" t="s">
        <v>18</v>
      </c>
      <c r="D50" s="753">
        <v>2</v>
      </c>
      <c r="E50" s="753">
        <v>17</v>
      </c>
      <c r="F50" s="535"/>
    </row>
    <row r="51" spans="1:6" ht="14.1" customHeight="1">
      <c r="A51" s="477" t="s">
        <v>306</v>
      </c>
      <c r="B51" s="477"/>
      <c r="C51" s="443"/>
      <c r="D51" s="417"/>
      <c r="E51" s="417"/>
      <c r="F51" s="765"/>
    </row>
    <row r="52" spans="1:6" ht="8.1" customHeight="1">
      <c r="A52" s="477"/>
      <c r="B52" s="477"/>
      <c r="C52" s="763"/>
      <c r="D52" s="417"/>
      <c r="E52" s="417"/>
      <c r="F52" s="486"/>
    </row>
    <row r="53" spans="1:6" ht="14.1" customHeight="1">
      <c r="A53" s="191" t="s">
        <v>307</v>
      </c>
      <c r="B53" s="191"/>
      <c r="C53" s="753" t="s">
        <v>18</v>
      </c>
      <c r="D53" s="753" t="s">
        <v>18</v>
      </c>
      <c r="E53" s="753" t="s">
        <v>18</v>
      </c>
      <c r="F53" s="535"/>
    </row>
    <row r="54" spans="1:6" ht="14.1" customHeight="1">
      <c r="A54" s="477" t="s">
        <v>484</v>
      </c>
      <c r="B54" s="477"/>
      <c r="C54" s="443"/>
      <c r="D54" s="431"/>
      <c r="E54" s="431"/>
      <c r="F54" s="443"/>
    </row>
    <row r="55" spans="1:6" ht="8.1" customHeight="1">
      <c r="A55" s="477"/>
      <c r="B55" s="477"/>
      <c r="C55" s="763"/>
      <c r="D55" s="431"/>
      <c r="E55" s="431"/>
      <c r="F55" s="443"/>
    </row>
    <row r="56" spans="1:6" ht="14.1" customHeight="1">
      <c r="A56" s="191" t="s">
        <v>48</v>
      </c>
      <c r="B56" s="191"/>
      <c r="C56" s="753" t="s">
        <v>18</v>
      </c>
      <c r="D56" s="753" t="s">
        <v>18</v>
      </c>
      <c r="E56" s="753" t="s">
        <v>18</v>
      </c>
      <c r="F56" s="443"/>
    </row>
    <row r="57" spans="1:6" ht="14.1" customHeight="1">
      <c r="A57" s="477" t="s">
        <v>49</v>
      </c>
      <c r="B57" s="477"/>
      <c r="C57" s="763"/>
      <c r="D57" s="431"/>
      <c r="E57" s="431"/>
      <c r="F57" s="443"/>
    </row>
    <row r="58" spans="1:6" ht="8.1" customHeight="1">
      <c r="A58" s="477"/>
      <c r="B58" s="477"/>
      <c r="C58" s="763"/>
      <c r="D58" s="431"/>
      <c r="E58" s="431"/>
      <c r="F58" s="443"/>
    </row>
    <row r="59" spans="1:6" ht="14.1" customHeight="1">
      <c r="A59" s="191" t="s">
        <v>308</v>
      </c>
      <c r="B59" s="191"/>
      <c r="C59" s="753">
        <v>4</v>
      </c>
      <c r="D59" s="431"/>
      <c r="E59" s="753" t="s">
        <v>18</v>
      </c>
      <c r="F59" s="443"/>
    </row>
    <row r="60" spans="1:6" ht="14.1" customHeight="1">
      <c r="A60" s="477" t="s">
        <v>400</v>
      </c>
      <c r="B60" s="477"/>
      <c r="C60" s="763"/>
      <c r="D60" s="431"/>
      <c r="E60" s="431"/>
      <c r="F60" s="443"/>
    </row>
    <row r="61" spans="1:6" ht="8.1" customHeight="1">
      <c r="A61" s="477"/>
      <c r="B61" s="477"/>
      <c r="C61" s="763"/>
      <c r="D61" s="431"/>
      <c r="E61" s="431"/>
      <c r="F61" s="443"/>
    </row>
    <row r="62" spans="1:6" ht="14.1" customHeight="1">
      <c r="A62" s="191" t="s">
        <v>309</v>
      </c>
      <c r="B62" s="191"/>
      <c r="C62" s="753" t="s">
        <v>18</v>
      </c>
      <c r="D62" s="753" t="s">
        <v>18</v>
      </c>
      <c r="E62" s="753">
        <v>2</v>
      </c>
      <c r="F62" s="443"/>
    </row>
    <row r="63" spans="1:6" ht="14.1" customHeight="1">
      <c r="A63" s="477" t="s">
        <v>310</v>
      </c>
      <c r="B63" s="477"/>
      <c r="C63" s="443"/>
      <c r="D63" s="431"/>
      <c r="E63" s="431"/>
      <c r="F63" s="443"/>
    </row>
    <row r="64" spans="1:6" ht="8.1" customHeight="1">
      <c r="A64" s="477"/>
      <c r="B64" s="477"/>
      <c r="C64" s="763"/>
      <c r="D64" s="431"/>
      <c r="E64" s="431"/>
      <c r="F64" s="443"/>
    </row>
    <row r="65" spans="1:6" ht="14.1" customHeight="1">
      <c r="A65" s="191" t="s">
        <v>50</v>
      </c>
      <c r="B65" s="191"/>
      <c r="C65" s="753" t="s">
        <v>18</v>
      </c>
      <c r="D65" s="753" t="s">
        <v>18</v>
      </c>
      <c r="E65" s="753" t="s">
        <v>18</v>
      </c>
      <c r="F65" s="443"/>
    </row>
    <row r="66" spans="1:6" ht="14.1" customHeight="1">
      <c r="A66" s="477" t="s">
        <v>51</v>
      </c>
      <c r="B66" s="477"/>
      <c r="C66" s="443"/>
      <c r="D66" s="431"/>
      <c r="E66" s="431"/>
      <c r="F66" s="443"/>
    </row>
    <row r="67" spans="1:6" ht="8.1" customHeight="1">
      <c r="A67" s="477"/>
      <c r="B67" s="477"/>
      <c r="C67" s="763"/>
      <c r="D67" s="431"/>
      <c r="E67" s="431"/>
      <c r="F67" s="443"/>
    </row>
    <row r="68" spans="1:6" ht="14.1" customHeight="1">
      <c r="A68" s="191" t="s">
        <v>52</v>
      </c>
      <c r="B68" s="191"/>
      <c r="C68" s="753" t="s">
        <v>18</v>
      </c>
      <c r="D68" s="753" t="s">
        <v>18</v>
      </c>
      <c r="E68" s="753" t="s">
        <v>18</v>
      </c>
      <c r="F68" s="443"/>
    </row>
    <row r="69" spans="1:6" ht="14.1" customHeight="1">
      <c r="A69" s="477" t="s">
        <v>53</v>
      </c>
      <c r="B69" s="477"/>
      <c r="C69" s="443"/>
      <c r="D69" s="431"/>
      <c r="E69" s="431"/>
      <c r="F69" s="443"/>
    </row>
    <row r="70" spans="1:6" ht="8.1" customHeight="1">
      <c r="A70" s="477"/>
      <c r="B70" s="477"/>
      <c r="C70" s="763"/>
      <c r="D70" s="431"/>
      <c r="E70" s="431"/>
      <c r="F70" s="443"/>
    </row>
    <row r="71" spans="1:6" ht="14.1" customHeight="1">
      <c r="A71" s="191" t="s">
        <v>311</v>
      </c>
      <c r="B71" s="191"/>
      <c r="C71" s="753" t="s">
        <v>18</v>
      </c>
      <c r="D71" s="753" t="s">
        <v>18</v>
      </c>
      <c r="E71" s="753" t="s">
        <v>18</v>
      </c>
      <c r="F71" s="443"/>
    </row>
    <row r="72" spans="1:6" ht="14.1" customHeight="1">
      <c r="A72" s="477" t="s">
        <v>401</v>
      </c>
      <c r="B72" s="477"/>
      <c r="C72" s="431"/>
      <c r="D72" s="431"/>
      <c r="E72" s="431"/>
      <c r="F72" s="443"/>
    </row>
    <row r="73" spans="1:6" ht="15" customHeight="1">
      <c r="A73" s="850"/>
      <c r="B73" s="850"/>
      <c r="C73" s="850"/>
      <c r="D73" s="850"/>
      <c r="E73" s="850"/>
      <c r="F73" s="850"/>
    </row>
    <row r="74" spans="1:6" ht="15" customHeight="1">
      <c r="A74" s="155"/>
      <c r="D74" s="431"/>
      <c r="E74" s="431"/>
      <c r="F74" s="42" t="s">
        <v>54</v>
      </c>
    </row>
    <row r="75" spans="1:6" ht="15" customHeight="1">
      <c r="A75" s="155"/>
      <c r="F75" s="44" t="s">
        <v>55</v>
      </c>
    </row>
    <row r="76" spans="1:6" ht="8.1" customHeight="1">
      <c r="A76" s="155"/>
    </row>
    <row r="77" spans="1:6" ht="14.1" customHeight="1">
      <c r="A77" s="89" t="s">
        <v>568</v>
      </c>
    </row>
    <row r="78" spans="1:6" ht="14.1" customHeight="1">
      <c r="A78" s="89" t="s">
        <v>56</v>
      </c>
    </row>
    <row r="79" spans="1:6" ht="14.1" customHeight="1">
      <c r="A79" s="90" t="s">
        <v>402</v>
      </c>
    </row>
  </sheetData>
  <conditionalFormatting sqref="F50 C21:C22">
    <cfRule type="cellIs" dxfId="97" priority="9" stopIfTrue="1" operator="lessThan">
      <formula>0</formula>
    </cfRule>
  </conditionalFormatting>
  <conditionalFormatting sqref="F21:F22">
    <cfRule type="cellIs" dxfId="96" priority="2" stopIfTrue="1" operator="lessThan">
      <formula>0</formula>
    </cfRule>
  </conditionalFormatting>
  <conditionalFormatting sqref="A6:F6">
    <cfRule type="cellIs" dxfId="95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G34"/>
  <sheetViews>
    <sheetView tabSelected="1" view="pageBreakPreview" zoomScale="80" zoomScaleNormal="100" zoomScaleSheetLayoutView="80" workbookViewId="0">
      <selection activeCell="J34" sqref="J34"/>
    </sheetView>
  </sheetViews>
  <sheetFormatPr defaultColWidth="9.140625" defaultRowHeight="15"/>
  <cols>
    <col min="1" max="1" width="9.7109375" style="24" customWidth="1"/>
    <col min="2" max="2" width="64.140625" style="24" customWidth="1"/>
    <col min="3" max="4" width="24.28515625" style="24" customWidth="1"/>
    <col min="5" max="5" width="1.7109375" style="24" customWidth="1"/>
    <col min="6" max="6" width="11.85546875" style="24" customWidth="1"/>
    <col min="7" max="16384" width="9.140625" style="24"/>
  </cols>
  <sheetData>
    <row r="1" spans="1:7" ht="8.1" customHeight="1"/>
    <row r="2" spans="1:7" ht="8.1" customHeight="1"/>
    <row r="3" spans="1:7" ht="16.5" customHeight="1">
      <c r="A3" s="519" t="s">
        <v>868</v>
      </c>
      <c r="B3" s="715"/>
    </row>
    <row r="4" spans="1:7" ht="16.5" customHeight="1">
      <c r="A4" s="521" t="s">
        <v>869</v>
      </c>
      <c r="B4" s="716"/>
    </row>
    <row r="5" spans="1:7" ht="15" customHeight="1" thickBot="1">
      <c r="A5" s="27"/>
      <c r="B5" s="27"/>
      <c r="C5" s="27"/>
      <c r="D5" s="27"/>
      <c r="E5" s="27"/>
    </row>
    <row r="6" spans="1:7" ht="30" customHeight="1" thickBot="1">
      <c r="A6" s="849"/>
      <c r="B6" s="849"/>
      <c r="C6" s="849">
        <v>2016</v>
      </c>
      <c r="D6" s="849">
        <v>2019</v>
      </c>
      <c r="E6" s="849"/>
      <c r="F6" s="717"/>
    </row>
    <row r="7" spans="1:7" ht="15" customHeight="1">
      <c r="A7" s="859"/>
      <c r="B7" s="859"/>
      <c r="C7" s="718"/>
      <c r="D7" s="718"/>
      <c r="E7" s="718"/>
      <c r="F7" s="718"/>
    </row>
    <row r="8" spans="1:7" ht="15" customHeight="1">
      <c r="A8" s="719" t="s">
        <v>57</v>
      </c>
      <c r="B8" s="720"/>
      <c r="C8" s="718"/>
      <c r="D8" s="718"/>
      <c r="E8" s="718"/>
      <c r="F8" s="718"/>
    </row>
    <row r="9" spans="1:7" ht="15" customHeight="1">
      <c r="A9" s="721" t="s">
        <v>58</v>
      </c>
      <c r="B9" s="722"/>
      <c r="C9" s="718"/>
      <c r="D9" s="718"/>
      <c r="E9" s="718"/>
      <c r="F9" s="718"/>
    </row>
    <row r="10" spans="1:7" ht="15" customHeight="1">
      <c r="A10" s="723" t="s">
        <v>59</v>
      </c>
      <c r="B10" s="45"/>
      <c r="C10" s="724">
        <v>4971</v>
      </c>
      <c r="D10" s="724">
        <v>5905</v>
      </c>
      <c r="E10" s="725"/>
      <c r="F10" s="725"/>
    </row>
    <row r="11" spans="1:7" ht="15" customHeight="1">
      <c r="A11" s="726" t="s">
        <v>60</v>
      </c>
      <c r="B11" s="45"/>
      <c r="C11" s="724"/>
      <c r="D11" s="724"/>
      <c r="E11" s="725"/>
      <c r="F11" s="727"/>
    </row>
    <row r="12" spans="1:7" ht="15" customHeight="1">
      <c r="A12" s="723" t="s">
        <v>61</v>
      </c>
      <c r="B12" s="45"/>
      <c r="C12" s="724">
        <v>6005</v>
      </c>
      <c r="D12" s="724">
        <v>6737</v>
      </c>
      <c r="E12" s="725"/>
      <c r="F12" s="725"/>
    </row>
    <row r="13" spans="1:7" ht="15" customHeight="1">
      <c r="A13" s="726" t="s">
        <v>62</v>
      </c>
      <c r="B13" s="45"/>
      <c r="C13" s="728"/>
      <c r="D13" s="729"/>
      <c r="E13" s="725"/>
      <c r="F13" s="727"/>
      <c r="G13" s="155"/>
    </row>
    <row r="14" spans="1:7" ht="15" customHeight="1">
      <c r="A14" s="726"/>
      <c r="B14" s="45"/>
      <c r="C14" s="728"/>
      <c r="D14" s="729"/>
      <c r="E14" s="725"/>
      <c r="F14" s="727"/>
      <c r="G14" s="155"/>
    </row>
    <row r="15" spans="1:7" ht="15" customHeight="1">
      <c r="A15" s="715" t="s">
        <v>485</v>
      </c>
      <c r="B15" s="730"/>
      <c r="C15" s="731"/>
      <c r="D15" s="732"/>
      <c r="E15" s="732"/>
      <c r="F15" s="732"/>
    </row>
    <row r="16" spans="1:7" ht="15" customHeight="1">
      <c r="A16" s="716" t="s">
        <v>486</v>
      </c>
      <c r="B16" s="730"/>
      <c r="C16" s="731"/>
      <c r="D16" s="732"/>
      <c r="E16" s="732"/>
      <c r="F16" s="732"/>
    </row>
    <row r="17" spans="1:7" ht="15" customHeight="1">
      <c r="A17" s="733" t="s">
        <v>59</v>
      </c>
      <c r="B17" s="730"/>
      <c r="C17" s="724">
        <v>2523</v>
      </c>
      <c r="D17" s="724">
        <v>2695</v>
      </c>
      <c r="E17" s="732"/>
      <c r="F17" s="732"/>
    </row>
    <row r="18" spans="1:7" ht="15" customHeight="1">
      <c r="A18" s="734" t="s">
        <v>60</v>
      </c>
      <c r="B18" s="730"/>
      <c r="C18" s="724"/>
      <c r="D18" s="724"/>
      <c r="E18" s="732"/>
      <c r="F18" s="732"/>
    </row>
    <row r="19" spans="1:7" ht="15" customHeight="1">
      <c r="A19" s="733" t="s">
        <v>61</v>
      </c>
      <c r="B19" s="730"/>
      <c r="C19" s="724">
        <v>2953</v>
      </c>
      <c r="D19" s="724">
        <v>3334</v>
      </c>
      <c r="E19" s="732"/>
      <c r="F19" s="732"/>
    </row>
    <row r="20" spans="1:7" ht="15" customHeight="1">
      <c r="A20" s="734" t="s">
        <v>62</v>
      </c>
      <c r="B20" s="730"/>
      <c r="C20" s="724"/>
      <c r="D20" s="724"/>
      <c r="E20" s="732"/>
      <c r="F20" s="732"/>
    </row>
    <row r="21" spans="1:7" ht="15" customHeight="1">
      <c r="A21" s="726"/>
      <c r="B21" s="45"/>
      <c r="C21" s="724"/>
      <c r="D21" s="724"/>
      <c r="E21" s="725"/>
      <c r="F21" s="727"/>
      <c r="G21" s="155"/>
    </row>
    <row r="22" spans="1:7" ht="15" customHeight="1">
      <c r="A22" s="715" t="s">
        <v>63</v>
      </c>
      <c r="B22" s="715"/>
      <c r="C22" s="724"/>
      <c r="D22" s="724"/>
      <c r="E22" s="725"/>
      <c r="F22" s="735"/>
    </row>
    <row r="23" spans="1:7" ht="15" customHeight="1">
      <c r="A23" s="716" t="s">
        <v>64</v>
      </c>
      <c r="B23" s="716"/>
      <c r="C23" s="728"/>
      <c r="D23" s="729"/>
      <c r="E23" s="725"/>
      <c r="F23" s="727"/>
    </row>
    <row r="24" spans="1:7" ht="15" customHeight="1">
      <c r="A24" s="733" t="s">
        <v>65</v>
      </c>
      <c r="B24" s="715"/>
      <c r="C24" s="736">
        <v>0.307</v>
      </c>
      <c r="D24" s="737">
        <v>0.27600000000000002</v>
      </c>
      <c r="E24" s="732"/>
      <c r="F24" s="738"/>
    </row>
    <row r="25" spans="1:7" ht="15" customHeight="1">
      <c r="A25" s="734" t="s">
        <v>66</v>
      </c>
      <c r="B25" s="716"/>
      <c r="D25" s="739"/>
      <c r="E25" s="740"/>
      <c r="F25" s="741"/>
    </row>
    <row r="26" spans="1:7" ht="15" customHeight="1">
      <c r="A26" s="733" t="s">
        <v>67</v>
      </c>
      <c r="B26" s="715"/>
      <c r="C26" s="742">
        <v>3.8</v>
      </c>
      <c r="D26" s="743">
        <v>0.9</v>
      </c>
      <c r="E26" s="725"/>
      <c r="F26" s="735"/>
    </row>
    <row r="27" spans="1:7" ht="15" customHeight="1">
      <c r="A27" s="734" t="s">
        <v>68</v>
      </c>
      <c r="B27" s="716"/>
      <c r="C27" s="744"/>
      <c r="D27" s="45"/>
      <c r="E27" s="740"/>
      <c r="F27" s="741"/>
    </row>
    <row r="28" spans="1:7" ht="15" customHeight="1">
      <c r="A28" s="850"/>
      <c r="B28" s="850"/>
      <c r="C28" s="850"/>
      <c r="D28" s="850"/>
      <c r="E28" s="850"/>
      <c r="F28" s="745"/>
    </row>
    <row r="29" spans="1:7" ht="15" customHeight="1">
      <c r="A29" s="745"/>
      <c r="B29" s="745"/>
      <c r="E29" s="42" t="s">
        <v>14</v>
      </c>
      <c r="F29" s="745"/>
    </row>
    <row r="30" spans="1:7" ht="15" customHeight="1">
      <c r="A30" s="746"/>
      <c r="B30" s="746"/>
      <c r="C30" s="159"/>
      <c r="D30" s="159"/>
      <c r="E30" s="44" t="s">
        <v>15</v>
      </c>
      <c r="F30" s="745"/>
    </row>
    <row r="31" spans="1:7" ht="8.1" customHeight="1">
      <c r="A31" s="747"/>
      <c r="B31" s="747"/>
      <c r="C31" s="159"/>
      <c r="D31" s="159"/>
      <c r="E31" s="745"/>
      <c r="F31" s="745"/>
    </row>
    <row r="32" spans="1:7" ht="15" customHeight="1">
      <c r="A32" s="748" t="s">
        <v>824</v>
      </c>
      <c r="B32" s="748"/>
      <c r="C32" s="163"/>
      <c r="D32" s="163"/>
      <c r="E32" s="163"/>
      <c r="F32" s="163"/>
    </row>
    <row r="33" spans="1:2" ht="15" customHeight="1">
      <c r="A33" s="748" t="s">
        <v>69</v>
      </c>
      <c r="B33" s="748"/>
    </row>
    <row r="34" spans="1:2" ht="15" customHeight="1">
      <c r="A34" s="749" t="s">
        <v>313</v>
      </c>
      <c r="B34" s="749"/>
    </row>
  </sheetData>
  <mergeCells count="1">
    <mergeCell ref="A7:B7"/>
  </mergeCells>
  <conditionalFormatting sqref="E25">
    <cfRule type="cellIs" dxfId="94" priority="3" stopIfTrue="1" operator="lessThan">
      <formula>0</formula>
    </cfRule>
  </conditionalFormatting>
  <conditionalFormatting sqref="F25">
    <cfRule type="cellIs" dxfId="93" priority="5" stopIfTrue="1" operator="lessThan">
      <formula>0</formula>
    </cfRule>
  </conditionalFormatting>
  <conditionalFormatting sqref="C26">
    <cfRule type="cellIs" dxfId="92" priority="2" stopIfTrue="1" operator="lessThan">
      <formula>0</formula>
    </cfRule>
  </conditionalFormatting>
  <conditionalFormatting sqref="D26">
    <cfRule type="cellIs" dxfId="91" priority="6" stopIfTrue="1" operator="lessThan">
      <formula>0</formula>
    </cfRule>
  </conditionalFormatting>
  <conditionalFormatting sqref="E27:F27">
    <cfRule type="cellIs" dxfId="90" priority="4" stopIfTrue="1" operator="lessThan">
      <formula>0</formula>
    </cfRule>
  </conditionalFormatting>
  <conditionalFormatting sqref="D25">
    <cfRule type="cellIs" dxfId="89" priority="7" stopIfTrue="1" operator="lessThan">
      <formula>0</formula>
    </cfRule>
  </conditionalFormatting>
  <conditionalFormatting sqref="A6:E6">
    <cfRule type="cellIs" dxfId="8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H51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60.7109375" style="24" customWidth="1"/>
    <col min="3" max="5" width="16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854" t="s">
        <v>870</v>
      </c>
      <c r="B3" s="188"/>
    </row>
    <row r="4" spans="1:8" ht="16.5" customHeight="1">
      <c r="A4" s="855" t="s">
        <v>871</v>
      </c>
      <c r="B4" s="190"/>
    </row>
    <row r="5" spans="1:8" ht="15" customHeight="1" thickBot="1">
      <c r="A5" s="665"/>
      <c r="B5" s="441"/>
      <c r="C5" s="441"/>
      <c r="D5" s="441"/>
      <c r="E5" s="441"/>
      <c r="F5" s="441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414"/>
    </row>
    <row r="7" spans="1:8" ht="15" customHeight="1">
      <c r="A7" s="413"/>
      <c r="B7" s="413"/>
      <c r="C7" s="667"/>
      <c r="D7" s="667"/>
      <c r="E7" s="667"/>
      <c r="F7" s="667"/>
      <c r="G7" s="667"/>
    </row>
    <row r="8" spans="1:8" ht="15" customHeight="1">
      <c r="A8" s="188" t="s">
        <v>70</v>
      </c>
      <c r="B8" s="669"/>
      <c r="C8" s="425"/>
      <c r="D8" s="425"/>
      <c r="E8" s="425"/>
      <c r="F8" s="431"/>
      <c r="G8" s="431"/>
    </row>
    <row r="9" spans="1:8" ht="15" customHeight="1">
      <c r="A9" s="190" t="s">
        <v>312</v>
      </c>
      <c r="B9" s="670"/>
      <c r="D9" s="671"/>
      <c r="E9" s="671"/>
      <c r="F9" s="431"/>
      <c r="G9" s="431"/>
    </row>
    <row r="10" spans="1:8" ht="8.1" customHeight="1">
      <c r="A10" s="286"/>
      <c r="B10" s="287"/>
      <c r="D10" s="418"/>
      <c r="E10" s="418"/>
      <c r="F10" s="419"/>
      <c r="G10" s="419"/>
    </row>
    <row r="11" spans="1:8" ht="15" customHeight="1">
      <c r="A11" s="191" t="s">
        <v>71</v>
      </c>
      <c r="B11" s="482"/>
      <c r="C11" s="709">
        <v>21</v>
      </c>
      <c r="D11" s="709">
        <v>21</v>
      </c>
      <c r="E11" s="709">
        <v>21</v>
      </c>
      <c r="F11" s="446"/>
      <c r="G11" s="447"/>
    </row>
    <row r="12" spans="1:8" ht="15" customHeight="1">
      <c r="A12" s="477" t="s">
        <v>72</v>
      </c>
      <c r="B12" s="287"/>
      <c r="C12" s="417"/>
      <c r="D12" s="417"/>
      <c r="E12" s="417"/>
      <c r="F12" s="419"/>
      <c r="G12" s="419"/>
    </row>
    <row r="13" spans="1:8" ht="8.1" customHeight="1">
      <c r="A13" s="477"/>
      <c r="B13" s="287"/>
      <c r="F13" s="419"/>
      <c r="G13" s="419"/>
      <c r="H13" s="155"/>
    </row>
    <row r="14" spans="1:8" ht="15" customHeight="1">
      <c r="A14" s="191" t="s">
        <v>75</v>
      </c>
      <c r="B14" s="482"/>
      <c r="C14" s="291">
        <v>8</v>
      </c>
      <c r="D14" s="291">
        <v>8</v>
      </c>
      <c r="E14" s="291">
        <v>8</v>
      </c>
      <c r="F14" s="419"/>
      <c r="G14" s="450"/>
    </row>
    <row r="15" spans="1:8" ht="15" customHeight="1">
      <c r="A15" s="477" t="s">
        <v>76</v>
      </c>
      <c r="B15" s="287"/>
      <c r="F15" s="419"/>
      <c r="G15" s="419"/>
    </row>
    <row r="16" spans="1:8" ht="15" customHeight="1">
      <c r="A16" s="477"/>
      <c r="B16" s="287"/>
      <c r="F16" s="419"/>
      <c r="G16" s="419"/>
    </row>
    <row r="17" spans="1:7" ht="15" customHeight="1">
      <c r="A17" s="301"/>
      <c r="B17" s="676"/>
      <c r="C17" s="425"/>
      <c r="D17" s="677"/>
      <c r="E17" s="677"/>
      <c r="F17" s="452"/>
      <c r="G17" s="452"/>
    </row>
    <row r="18" spans="1:7" ht="15" customHeight="1">
      <c r="A18" s="188" t="s">
        <v>78</v>
      </c>
      <c r="B18" s="669"/>
      <c r="C18" s="425"/>
      <c r="D18" s="425"/>
      <c r="E18" s="425"/>
      <c r="F18" s="431"/>
      <c r="G18" s="431"/>
    </row>
    <row r="19" spans="1:7" ht="15" customHeight="1">
      <c r="A19" s="190" t="s">
        <v>79</v>
      </c>
      <c r="B19" s="670"/>
      <c r="C19" s="291"/>
      <c r="D19" s="671"/>
      <c r="E19" s="671"/>
      <c r="F19" s="431"/>
      <c r="G19" s="431"/>
    </row>
    <row r="20" spans="1:7" ht="8.1" customHeight="1">
      <c r="A20" s="286"/>
      <c r="B20" s="710"/>
      <c r="C20" s="671"/>
      <c r="D20" s="418"/>
      <c r="E20" s="418"/>
      <c r="F20" s="419"/>
      <c r="G20" s="419"/>
    </row>
    <row r="21" spans="1:7" ht="15" customHeight="1">
      <c r="A21" s="191" t="s">
        <v>71</v>
      </c>
      <c r="B21" s="711"/>
      <c r="C21" s="712">
        <f>SUM(C23:C24)</f>
        <v>816</v>
      </c>
      <c r="D21" s="712">
        <f>SUM(D23:D24)</f>
        <v>839</v>
      </c>
      <c r="E21" s="712">
        <f>SUM(E23:E24)</f>
        <v>879</v>
      </c>
      <c r="F21" s="446"/>
      <c r="G21" s="447"/>
    </row>
    <row r="22" spans="1:7" ht="15" customHeight="1">
      <c r="A22" s="477" t="s">
        <v>72</v>
      </c>
      <c r="B22" s="287"/>
      <c r="D22" s="418"/>
      <c r="E22" s="418"/>
      <c r="F22" s="419"/>
      <c r="G22" s="419"/>
    </row>
    <row r="23" spans="1:7" ht="15" customHeight="1">
      <c r="A23" s="482" t="s">
        <v>702</v>
      </c>
      <c r="B23" s="678"/>
      <c r="C23" s="713">
        <v>279</v>
      </c>
      <c r="D23" s="713">
        <v>279</v>
      </c>
      <c r="E23" s="713">
        <v>288</v>
      </c>
      <c r="F23" s="419"/>
      <c r="G23" s="419"/>
    </row>
    <row r="24" spans="1:7" ht="15" customHeight="1">
      <c r="A24" s="482" t="s">
        <v>811</v>
      </c>
      <c r="B24" s="678"/>
      <c r="C24" s="713">
        <v>537</v>
      </c>
      <c r="D24" s="713">
        <v>560</v>
      </c>
      <c r="E24" s="713">
        <v>591</v>
      </c>
      <c r="F24" s="419"/>
      <c r="G24" s="419"/>
    </row>
    <row r="25" spans="1:7" ht="8.1" customHeight="1">
      <c r="A25" s="286"/>
      <c r="B25" s="287"/>
      <c r="C25" s="291"/>
      <c r="D25" s="418"/>
      <c r="E25" s="418"/>
      <c r="F25" s="419"/>
      <c r="G25" s="419"/>
    </row>
    <row r="26" spans="1:7" ht="15" customHeight="1">
      <c r="A26" s="191" t="s">
        <v>75</v>
      </c>
      <c r="B26" s="482"/>
      <c r="C26" s="425">
        <f>SUM(C28:C29)</f>
        <v>687</v>
      </c>
      <c r="D26" s="425">
        <f>SUM(D28:D29)</f>
        <v>693</v>
      </c>
      <c r="E26" s="712">
        <f>SUM(E28:E29)</f>
        <v>686</v>
      </c>
      <c r="F26" s="419"/>
      <c r="G26" s="450"/>
    </row>
    <row r="27" spans="1:7" ht="15" customHeight="1">
      <c r="A27" s="477" t="s">
        <v>76</v>
      </c>
      <c r="B27" s="287"/>
      <c r="D27" s="418"/>
      <c r="E27" s="418"/>
      <c r="F27" s="419"/>
      <c r="G27" s="419"/>
    </row>
    <row r="28" spans="1:7" ht="15" customHeight="1">
      <c r="A28" s="482" t="s">
        <v>702</v>
      </c>
      <c r="B28" s="678"/>
      <c r="C28" s="291">
        <v>213</v>
      </c>
      <c r="D28" s="291">
        <v>210</v>
      </c>
      <c r="E28" s="291">
        <v>213</v>
      </c>
      <c r="F28" s="419"/>
      <c r="G28" s="419"/>
    </row>
    <row r="29" spans="1:7" ht="15" customHeight="1">
      <c r="A29" s="482" t="s">
        <v>811</v>
      </c>
      <c r="B29" s="678"/>
      <c r="C29" s="291">
        <v>474</v>
      </c>
      <c r="D29" s="291">
        <v>483</v>
      </c>
      <c r="E29" s="291">
        <v>473</v>
      </c>
      <c r="F29" s="419"/>
      <c r="G29" s="419"/>
    </row>
    <row r="30" spans="1:7" ht="15" customHeight="1">
      <c r="A30" s="301"/>
      <c r="B30" s="676"/>
      <c r="C30" s="425"/>
      <c r="D30" s="677"/>
      <c r="E30" s="677"/>
      <c r="F30" s="452"/>
      <c r="G30" s="452"/>
    </row>
    <row r="31" spans="1:7" ht="15" customHeight="1">
      <c r="A31" s="188" t="s">
        <v>81</v>
      </c>
      <c r="B31" s="669"/>
      <c r="C31" s="425"/>
      <c r="D31" s="425"/>
      <c r="E31" s="425"/>
      <c r="F31" s="431"/>
      <c r="G31" s="431"/>
    </row>
    <row r="32" spans="1:7" ht="15" customHeight="1">
      <c r="A32" s="190" t="s">
        <v>82</v>
      </c>
      <c r="B32" s="670"/>
      <c r="C32" s="291"/>
      <c r="D32" s="671"/>
      <c r="E32" s="671"/>
      <c r="F32" s="431"/>
      <c r="G32" s="431"/>
    </row>
    <row r="33" spans="1:7" ht="8.1" customHeight="1">
      <c r="A33" s="286"/>
      <c r="B33" s="287"/>
      <c r="C33" s="291"/>
      <c r="D33" s="418"/>
      <c r="E33" s="418"/>
      <c r="F33" s="419"/>
      <c r="G33" s="419"/>
    </row>
    <row r="34" spans="1:7" ht="15" customHeight="1">
      <c r="A34" s="191" t="s">
        <v>71</v>
      </c>
      <c r="B34" s="482"/>
      <c r="C34" s="712">
        <f>SUM(C36:C37)</f>
        <v>10215</v>
      </c>
      <c r="D34" s="712">
        <f>SUM(D36:D37)</f>
        <v>10345</v>
      </c>
      <c r="E34" s="712">
        <f>SUM(E36:E37)</f>
        <v>10355</v>
      </c>
      <c r="F34" s="446"/>
      <c r="G34" s="447"/>
    </row>
    <row r="35" spans="1:7" ht="15" customHeight="1">
      <c r="A35" s="477" t="s">
        <v>72</v>
      </c>
      <c r="B35" s="287"/>
      <c r="C35" s="291"/>
      <c r="D35" s="418"/>
      <c r="E35" s="418"/>
      <c r="F35" s="419"/>
      <c r="G35" s="419"/>
    </row>
    <row r="36" spans="1:7" ht="15" customHeight="1">
      <c r="A36" s="482" t="s">
        <v>702</v>
      </c>
      <c r="B36" s="678"/>
      <c r="C36" s="714">
        <v>5222</v>
      </c>
      <c r="D36" s="714">
        <v>5325</v>
      </c>
      <c r="E36" s="714">
        <v>5339</v>
      </c>
      <c r="F36" s="419"/>
      <c r="G36" s="419"/>
    </row>
    <row r="37" spans="1:7" ht="15" customHeight="1">
      <c r="A37" s="482" t="s">
        <v>811</v>
      </c>
      <c r="B37" s="678"/>
      <c r="C37" s="714">
        <v>4993</v>
      </c>
      <c r="D37" s="714">
        <v>5020</v>
      </c>
      <c r="E37" s="714">
        <v>5016</v>
      </c>
      <c r="F37" s="419"/>
      <c r="G37" s="419"/>
    </row>
    <row r="38" spans="1:7" ht="8.1" customHeight="1">
      <c r="A38" s="286"/>
      <c r="B38" s="287"/>
      <c r="C38" s="291"/>
      <c r="D38" s="418"/>
      <c r="E38" s="418"/>
      <c r="F38" s="419"/>
      <c r="G38" s="419"/>
    </row>
    <row r="39" spans="1:7" ht="15" customHeight="1">
      <c r="A39" s="191" t="s">
        <v>75</v>
      </c>
      <c r="B39" s="482"/>
      <c r="C39" s="425">
        <f>SUM(C41:C42)</f>
        <v>7299</v>
      </c>
      <c r="D39" s="425">
        <f>SUM(D41:D42)</f>
        <v>7175</v>
      </c>
      <c r="E39" s="425">
        <f>SUM(E41:E42)</f>
        <v>6967</v>
      </c>
      <c r="F39" s="419"/>
      <c r="G39" s="450"/>
    </row>
    <row r="40" spans="1:7" ht="15" customHeight="1">
      <c r="A40" s="477" t="s">
        <v>76</v>
      </c>
      <c r="B40" s="287"/>
      <c r="C40" s="291"/>
      <c r="D40" s="418"/>
      <c r="E40" s="418"/>
      <c r="F40" s="419"/>
      <c r="G40" s="419"/>
    </row>
    <row r="41" spans="1:7" ht="15" customHeight="1">
      <c r="A41" s="482" t="s">
        <v>702</v>
      </c>
      <c r="B41" s="678"/>
      <c r="C41" s="714">
        <v>3470</v>
      </c>
      <c r="D41" s="714">
        <v>3435</v>
      </c>
      <c r="E41" s="714">
        <v>3340</v>
      </c>
      <c r="F41" s="419"/>
      <c r="G41" s="419"/>
    </row>
    <row r="42" spans="1:7" ht="15" customHeight="1">
      <c r="A42" s="482" t="s">
        <v>811</v>
      </c>
      <c r="B42" s="678"/>
      <c r="C42" s="714">
        <v>3829</v>
      </c>
      <c r="D42" s="714">
        <v>3740</v>
      </c>
      <c r="E42" s="714">
        <v>3627</v>
      </c>
      <c r="F42" s="419"/>
      <c r="G42" s="419"/>
    </row>
    <row r="43" spans="1:7" ht="15" customHeight="1">
      <c r="A43" s="850"/>
      <c r="B43" s="850"/>
      <c r="C43" s="850"/>
      <c r="D43" s="850"/>
      <c r="E43" s="850"/>
      <c r="F43" s="850"/>
      <c r="G43" s="431"/>
    </row>
    <row r="44" spans="1:7" ht="15" customHeight="1">
      <c r="A44" s="155"/>
      <c r="D44" s="682"/>
      <c r="E44" s="682"/>
      <c r="F44" s="42" t="s">
        <v>262</v>
      </c>
      <c r="G44" s="431"/>
    </row>
    <row r="45" spans="1:7" ht="15" customHeight="1">
      <c r="A45" s="155"/>
      <c r="F45" s="44" t="s">
        <v>263</v>
      </c>
    </row>
    <row r="46" spans="1:7" ht="8.1" customHeight="1">
      <c r="A46" s="155"/>
    </row>
    <row r="47" spans="1:7" ht="15" customHeight="1">
      <c r="A47" s="683" t="s">
        <v>823</v>
      </c>
    </row>
    <row r="48" spans="1:7" ht="15" customHeight="1">
      <c r="A48" s="684" t="s">
        <v>85</v>
      </c>
    </row>
    <row r="49" spans="1:1" ht="15" customHeight="1">
      <c r="A49" s="685" t="s">
        <v>813</v>
      </c>
    </row>
    <row r="50" spans="1:1" ht="15" customHeight="1">
      <c r="A50" s="684" t="s">
        <v>264</v>
      </c>
    </row>
    <row r="51" spans="1:1" ht="15" customHeight="1">
      <c r="A51" s="685" t="s">
        <v>265</v>
      </c>
    </row>
  </sheetData>
  <conditionalFormatting sqref="C21:E21 C34:E34 C14:E14">
    <cfRule type="cellIs" dxfId="87" priority="6" stopIfTrue="1" operator="lessThan">
      <formula>0</formula>
    </cfRule>
  </conditionalFormatting>
  <conditionalFormatting sqref="C26:E26">
    <cfRule type="cellIs" dxfId="86" priority="3" stopIfTrue="1" operator="lessThan">
      <formula>0</formula>
    </cfRule>
  </conditionalFormatting>
  <conditionalFormatting sqref="C39:E39">
    <cfRule type="cellIs" dxfId="85" priority="2" stopIfTrue="1" operator="lessThan">
      <formula>0</formula>
    </cfRule>
  </conditionalFormatting>
  <conditionalFormatting sqref="A6:F6">
    <cfRule type="cellIs" dxfId="8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1"/>
  <sheetViews>
    <sheetView tabSelected="1" view="pageBreakPreview" topLeftCell="A49" zoomScale="80" zoomScaleNormal="100" workbookViewId="0">
      <selection activeCell="J34" sqref="J34"/>
    </sheetView>
  </sheetViews>
  <sheetFormatPr defaultColWidth="9.140625" defaultRowHeight="15" customHeight="1"/>
  <cols>
    <col min="1" max="1" width="9.7109375" style="688" customWidth="1"/>
    <col min="2" max="2" width="53.42578125" style="688" customWidth="1"/>
    <col min="3" max="5" width="18.42578125" style="688" customWidth="1"/>
    <col min="6" max="6" width="1.7109375" style="688" customWidth="1"/>
    <col min="7" max="7" width="11.85546875" style="688" customWidth="1"/>
    <col min="8" max="16384" width="9.140625" style="688"/>
  </cols>
  <sheetData>
    <row r="1" spans="1:7" ht="8.1" customHeight="1"/>
    <row r="2" spans="1:7" ht="8.1" customHeight="1">
      <c r="A2" s="856"/>
    </row>
    <row r="3" spans="1:7" ht="16.5" customHeight="1">
      <c r="A3" s="854" t="s">
        <v>872</v>
      </c>
      <c r="B3" s="635"/>
    </row>
    <row r="4" spans="1:7" ht="16.5" customHeight="1">
      <c r="A4" s="855" t="s">
        <v>873</v>
      </c>
      <c r="B4" s="636"/>
    </row>
    <row r="5" spans="1:7" ht="15" customHeight="1" thickBot="1">
      <c r="A5" s="637"/>
      <c r="B5" s="637"/>
      <c r="C5" s="637"/>
      <c r="D5" s="637"/>
      <c r="E5" s="637"/>
      <c r="F5" s="637"/>
    </row>
    <row r="6" spans="1:7" ht="30" customHeight="1" thickBot="1">
      <c r="A6" s="849"/>
      <c r="B6" s="849"/>
      <c r="C6" s="849"/>
      <c r="D6" s="849"/>
      <c r="E6" s="849">
        <v>2020</v>
      </c>
      <c r="F6" s="849"/>
      <c r="G6" s="639"/>
    </row>
    <row r="7" spans="1:7" ht="15" customHeight="1">
      <c r="A7" s="638"/>
      <c r="B7" s="638"/>
      <c r="C7" s="640"/>
      <c r="D7" s="640"/>
      <c r="E7" s="640"/>
      <c r="F7" s="640"/>
      <c r="G7" s="640"/>
    </row>
    <row r="8" spans="1:7" ht="15" customHeight="1">
      <c r="A8" s="689" t="s">
        <v>814</v>
      </c>
      <c r="B8" s="638"/>
      <c r="C8" s="640"/>
      <c r="D8" s="640"/>
      <c r="E8" s="640"/>
      <c r="F8" s="640"/>
      <c r="G8" s="640"/>
    </row>
    <row r="9" spans="1:7" ht="15" customHeight="1">
      <c r="A9" s="638"/>
      <c r="B9" s="638"/>
      <c r="C9" s="640"/>
      <c r="D9" s="640"/>
      <c r="E9" s="640"/>
      <c r="F9" s="640"/>
      <c r="G9" s="640"/>
    </row>
    <row r="10" spans="1:7" ht="15" customHeight="1">
      <c r="A10" s="635" t="s">
        <v>70</v>
      </c>
      <c r="B10" s="690"/>
      <c r="C10" s="643"/>
      <c r="D10" s="643"/>
      <c r="E10" s="691"/>
      <c r="F10" s="645"/>
      <c r="G10" s="645"/>
    </row>
    <row r="11" spans="1:7" ht="15" customHeight="1">
      <c r="A11" s="636" t="s">
        <v>312</v>
      </c>
      <c r="B11" s="692"/>
      <c r="F11" s="645"/>
      <c r="G11" s="645"/>
    </row>
    <row r="12" spans="1:7" ht="8.1" customHeight="1">
      <c r="A12" s="655"/>
      <c r="B12" s="642"/>
      <c r="F12" s="644"/>
      <c r="G12" s="644"/>
    </row>
    <row r="13" spans="1:7" ht="15" customHeight="1">
      <c r="A13" s="648" t="s">
        <v>71</v>
      </c>
      <c r="B13" s="649"/>
      <c r="C13" s="643"/>
      <c r="D13" s="643"/>
      <c r="E13" s="643" t="s">
        <v>188</v>
      </c>
      <c r="F13" s="693"/>
      <c r="G13" s="694"/>
    </row>
    <row r="14" spans="1:7" ht="15" customHeight="1">
      <c r="A14" s="647" t="s">
        <v>72</v>
      </c>
      <c r="B14" s="649"/>
      <c r="C14" s="643"/>
      <c r="D14" s="643"/>
      <c r="E14" s="643"/>
      <c r="F14" s="693"/>
      <c r="G14" s="694"/>
    </row>
    <row r="15" spans="1:7" ht="15" customHeight="1">
      <c r="A15" s="695" t="s">
        <v>815</v>
      </c>
      <c r="B15" s="642"/>
      <c r="C15" s="696"/>
      <c r="D15" s="696"/>
      <c r="E15" s="652" t="s">
        <v>188</v>
      </c>
      <c r="F15" s="644"/>
      <c r="G15" s="644"/>
    </row>
    <row r="16" spans="1:7" ht="15" customHeight="1">
      <c r="A16" s="695" t="s">
        <v>816</v>
      </c>
      <c r="B16" s="642"/>
      <c r="C16" s="696"/>
      <c r="D16" s="696"/>
      <c r="E16" s="652" t="s">
        <v>188</v>
      </c>
      <c r="F16" s="644"/>
      <c r="G16" s="644"/>
    </row>
    <row r="17" spans="1:8" ht="8.1" customHeight="1">
      <c r="A17" s="647"/>
      <c r="B17" s="642"/>
      <c r="C17" s="697"/>
      <c r="D17" s="697"/>
      <c r="E17" s="697"/>
      <c r="F17" s="644"/>
      <c r="G17" s="644"/>
      <c r="H17" s="698"/>
    </row>
    <row r="18" spans="1:8" ht="15" customHeight="1">
      <c r="A18" s="648" t="s">
        <v>75</v>
      </c>
      <c r="B18" s="649"/>
      <c r="C18" s="699"/>
      <c r="D18" s="699"/>
      <c r="E18" s="643" t="s">
        <v>188</v>
      </c>
      <c r="F18" s="644"/>
      <c r="G18" s="700"/>
    </row>
    <row r="19" spans="1:8" ht="15" customHeight="1">
      <c r="A19" s="647" t="s">
        <v>76</v>
      </c>
      <c r="B19" s="649"/>
      <c r="C19" s="699"/>
      <c r="D19" s="699"/>
      <c r="E19" s="699"/>
      <c r="F19" s="644"/>
      <c r="G19" s="700"/>
    </row>
    <row r="20" spans="1:8" ht="15" customHeight="1">
      <c r="A20" s="695" t="s">
        <v>815</v>
      </c>
      <c r="B20" s="651"/>
      <c r="C20" s="652"/>
      <c r="D20" s="652"/>
      <c r="E20" s="652" t="s">
        <v>188</v>
      </c>
      <c r="F20" s="644"/>
      <c r="G20" s="700"/>
    </row>
    <row r="21" spans="1:8" ht="15" customHeight="1">
      <c r="A21" s="695" t="s">
        <v>816</v>
      </c>
      <c r="B21" s="651"/>
      <c r="C21" s="652"/>
      <c r="D21" s="652"/>
      <c r="E21" s="652" t="s">
        <v>188</v>
      </c>
      <c r="F21" s="644"/>
      <c r="G21" s="700"/>
    </row>
    <row r="22" spans="1:8" ht="15" customHeight="1">
      <c r="A22" s="695" t="s">
        <v>817</v>
      </c>
      <c r="B22" s="651"/>
      <c r="C22" s="652"/>
      <c r="D22" s="652"/>
      <c r="E22" s="652" t="s">
        <v>188</v>
      </c>
      <c r="F22" s="644"/>
      <c r="G22" s="700"/>
    </row>
    <row r="23" spans="1:8" ht="7.9" customHeight="1">
      <c r="A23" s="695"/>
      <c r="B23" s="651"/>
      <c r="C23" s="652"/>
      <c r="D23" s="652"/>
      <c r="E23" s="652"/>
      <c r="F23" s="644"/>
      <c r="G23" s="700"/>
    </row>
    <row r="24" spans="1:8" ht="15" customHeight="1">
      <c r="A24" s="657" t="s">
        <v>818</v>
      </c>
      <c r="B24" s="651"/>
      <c r="C24" s="652"/>
      <c r="D24" s="652"/>
      <c r="E24" s="652"/>
      <c r="F24" s="644"/>
      <c r="G24" s="700"/>
    </row>
    <row r="25" spans="1:8" ht="15" customHeight="1">
      <c r="A25" s="657" t="s">
        <v>819</v>
      </c>
      <c r="B25" s="651"/>
      <c r="C25" s="652"/>
      <c r="D25" s="652"/>
      <c r="E25" s="652"/>
      <c r="F25" s="644"/>
      <c r="G25" s="700"/>
    </row>
    <row r="26" spans="1:8" ht="15" customHeight="1">
      <c r="A26" s="657" t="s">
        <v>820</v>
      </c>
      <c r="B26" s="651"/>
      <c r="C26" s="652"/>
      <c r="D26" s="652"/>
      <c r="E26" s="652"/>
      <c r="F26" s="644"/>
      <c r="G26" s="700"/>
    </row>
    <row r="27" spans="1:8" ht="15" customHeight="1">
      <c r="A27" s="701"/>
      <c r="B27" s="702"/>
      <c r="C27" s="703"/>
      <c r="D27" s="703"/>
      <c r="E27" s="703"/>
      <c r="F27" s="704"/>
      <c r="G27" s="704"/>
    </row>
    <row r="28" spans="1:8" ht="15" customHeight="1">
      <c r="A28" s="635" t="s">
        <v>78</v>
      </c>
      <c r="B28" s="690"/>
      <c r="C28" s="691"/>
      <c r="D28" s="691"/>
      <c r="E28" s="691"/>
      <c r="F28" s="645"/>
      <c r="G28" s="645"/>
    </row>
    <row r="29" spans="1:8" ht="15" customHeight="1">
      <c r="A29" s="636" t="s">
        <v>79</v>
      </c>
      <c r="B29" s="692"/>
      <c r="C29" s="652"/>
      <c r="D29" s="652"/>
      <c r="E29" s="652"/>
      <c r="F29" s="645"/>
      <c r="G29" s="645"/>
    </row>
    <row r="30" spans="1:8" ht="8.1" customHeight="1">
      <c r="A30" s="655"/>
      <c r="B30" s="642"/>
      <c r="C30" s="652"/>
      <c r="D30" s="652"/>
      <c r="E30" s="652"/>
      <c r="F30" s="644"/>
      <c r="G30" s="644"/>
    </row>
    <row r="31" spans="1:8" ht="15" customHeight="1">
      <c r="A31" s="648" t="s">
        <v>71</v>
      </c>
      <c r="B31" s="649"/>
      <c r="C31" s="643"/>
      <c r="D31" s="643"/>
      <c r="E31" s="643" t="s">
        <v>188</v>
      </c>
      <c r="F31" s="693"/>
      <c r="G31" s="694"/>
    </row>
    <row r="32" spans="1:8" ht="15" customHeight="1">
      <c r="A32" s="647" t="s">
        <v>72</v>
      </c>
      <c r="B32" s="649"/>
      <c r="C32" s="643"/>
      <c r="D32" s="643"/>
      <c r="E32" s="643"/>
      <c r="F32" s="693"/>
      <c r="G32" s="694"/>
    </row>
    <row r="33" spans="1:8" ht="15" customHeight="1">
      <c r="A33" s="695" t="s">
        <v>815</v>
      </c>
      <c r="B33" s="642"/>
      <c r="C33" s="696"/>
      <c r="D33" s="696"/>
      <c r="E33" s="652" t="s">
        <v>188</v>
      </c>
      <c r="F33" s="644"/>
      <c r="G33" s="644"/>
    </row>
    <row r="34" spans="1:8" ht="15" customHeight="1">
      <c r="A34" s="695" t="s">
        <v>816</v>
      </c>
      <c r="B34" s="642"/>
      <c r="C34" s="696"/>
      <c r="D34" s="696"/>
      <c r="E34" s="652" t="s">
        <v>188</v>
      </c>
      <c r="F34" s="644"/>
      <c r="G34" s="644"/>
    </row>
    <row r="35" spans="1:8" ht="8.1" customHeight="1">
      <c r="A35" s="647"/>
      <c r="B35" s="642"/>
      <c r="C35" s="697"/>
      <c r="D35" s="697"/>
      <c r="E35" s="697"/>
      <c r="F35" s="644"/>
      <c r="G35" s="644"/>
      <c r="H35" s="698"/>
    </row>
    <row r="36" spans="1:8" ht="15" customHeight="1">
      <c r="A36" s="648" t="s">
        <v>75</v>
      </c>
      <c r="B36" s="649"/>
      <c r="C36" s="699"/>
      <c r="D36" s="699"/>
      <c r="E36" s="643" t="s">
        <v>188</v>
      </c>
      <c r="F36" s="644"/>
      <c r="G36" s="700"/>
    </row>
    <row r="37" spans="1:8" ht="15" customHeight="1">
      <c r="A37" s="647" t="s">
        <v>76</v>
      </c>
      <c r="B37" s="649"/>
      <c r="C37" s="699"/>
      <c r="D37" s="699"/>
      <c r="E37" s="699"/>
      <c r="F37" s="644"/>
      <c r="G37" s="700"/>
    </row>
    <row r="38" spans="1:8" ht="15" customHeight="1">
      <c r="A38" s="695" t="s">
        <v>815</v>
      </c>
      <c r="B38" s="651"/>
      <c r="C38" s="652"/>
      <c r="D38" s="652"/>
      <c r="E38" s="652" t="s">
        <v>188</v>
      </c>
      <c r="F38" s="644"/>
      <c r="G38" s="700"/>
    </row>
    <row r="39" spans="1:8" ht="15" customHeight="1">
      <c r="A39" s="695" t="s">
        <v>816</v>
      </c>
      <c r="B39" s="651"/>
      <c r="C39" s="652"/>
      <c r="D39" s="652"/>
      <c r="E39" s="652" t="s">
        <v>188</v>
      </c>
      <c r="F39" s="644"/>
      <c r="G39" s="700"/>
    </row>
    <row r="40" spans="1:8" ht="15" customHeight="1">
      <c r="A40" s="695" t="s">
        <v>817</v>
      </c>
      <c r="B40" s="651"/>
      <c r="C40" s="652"/>
      <c r="D40" s="652"/>
      <c r="E40" s="652" t="s">
        <v>188</v>
      </c>
      <c r="F40" s="644"/>
      <c r="G40" s="700"/>
    </row>
    <row r="41" spans="1:8" ht="7.9" customHeight="1">
      <c r="A41" s="695"/>
      <c r="B41" s="651"/>
      <c r="C41" s="652"/>
      <c r="D41" s="652"/>
      <c r="E41" s="652"/>
      <c r="F41" s="644"/>
      <c r="G41" s="700"/>
    </row>
    <row r="42" spans="1:8" ht="15" customHeight="1">
      <c r="A42" s="657" t="s">
        <v>818</v>
      </c>
      <c r="B42" s="651"/>
      <c r="C42" s="652"/>
      <c r="D42" s="652"/>
      <c r="E42" s="652"/>
      <c r="F42" s="644"/>
      <c r="G42" s="700"/>
    </row>
    <row r="43" spans="1:8" ht="15" customHeight="1">
      <c r="A43" s="657" t="s">
        <v>819</v>
      </c>
      <c r="B43" s="651"/>
      <c r="C43" s="652"/>
      <c r="D43" s="652"/>
      <c r="E43" s="652"/>
      <c r="F43" s="644"/>
      <c r="G43" s="700"/>
    </row>
    <row r="44" spans="1:8" ht="15" customHeight="1">
      <c r="A44" s="657" t="s">
        <v>820</v>
      </c>
      <c r="B44" s="651"/>
      <c r="C44" s="652"/>
      <c r="D44" s="652"/>
      <c r="E44" s="652"/>
      <c r="F44" s="644"/>
      <c r="G44" s="700"/>
    </row>
    <row r="45" spans="1:8" ht="15" customHeight="1">
      <c r="A45" s="701"/>
      <c r="B45" s="702"/>
      <c r="C45" s="703"/>
      <c r="D45" s="703"/>
      <c r="E45" s="703"/>
      <c r="F45" s="704"/>
      <c r="G45" s="704"/>
    </row>
    <row r="46" spans="1:8" ht="15" customHeight="1">
      <c r="A46" s="635" t="s">
        <v>81</v>
      </c>
      <c r="B46" s="690"/>
      <c r="C46" s="691"/>
      <c r="D46" s="691"/>
      <c r="E46" s="691"/>
      <c r="F46" s="645"/>
      <c r="G46" s="645"/>
    </row>
    <row r="47" spans="1:8" ht="15" customHeight="1">
      <c r="A47" s="636" t="s">
        <v>82</v>
      </c>
      <c r="B47" s="692"/>
      <c r="C47" s="652"/>
      <c r="D47" s="652"/>
      <c r="E47" s="652"/>
      <c r="F47" s="645"/>
      <c r="G47" s="645"/>
    </row>
    <row r="48" spans="1:8" ht="8.1" customHeight="1">
      <c r="A48" s="655"/>
      <c r="B48" s="642"/>
      <c r="C48" s="652"/>
      <c r="D48" s="652"/>
      <c r="E48" s="652"/>
      <c r="F48" s="644"/>
      <c r="G48" s="644"/>
    </row>
    <row r="49" spans="1:8" ht="15" customHeight="1">
      <c r="A49" s="648" t="s">
        <v>71</v>
      </c>
      <c r="B49" s="649"/>
      <c r="C49" s="643"/>
      <c r="D49" s="643"/>
      <c r="E49" s="643" t="s">
        <v>188</v>
      </c>
      <c r="F49" s="693"/>
      <c r="G49" s="694"/>
    </row>
    <row r="50" spans="1:8" ht="15" customHeight="1">
      <c r="A50" s="647" t="s">
        <v>72</v>
      </c>
      <c r="B50" s="649"/>
      <c r="C50" s="643"/>
      <c r="D50" s="643"/>
      <c r="E50" s="643"/>
      <c r="F50" s="693"/>
      <c r="G50" s="694"/>
    </row>
    <row r="51" spans="1:8" ht="15" customHeight="1">
      <c r="A51" s="695" t="s">
        <v>815</v>
      </c>
      <c r="B51" s="642"/>
      <c r="C51" s="696"/>
      <c r="D51" s="696"/>
      <c r="E51" s="652" t="s">
        <v>188</v>
      </c>
      <c r="F51" s="644"/>
      <c r="G51" s="644"/>
    </row>
    <row r="52" spans="1:8" ht="15" customHeight="1">
      <c r="A52" s="695" t="s">
        <v>816</v>
      </c>
      <c r="B52" s="642"/>
      <c r="C52" s="696"/>
      <c r="D52" s="696"/>
      <c r="E52" s="652" t="s">
        <v>188</v>
      </c>
      <c r="F52" s="644"/>
      <c r="G52" s="644"/>
    </row>
    <row r="53" spans="1:8" ht="8.1" customHeight="1">
      <c r="A53" s="647"/>
      <c r="B53" s="642"/>
      <c r="C53" s="697"/>
      <c r="D53" s="697"/>
      <c r="E53" s="697"/>
      <c r="F53" s="644"/>
      <c r="G53" s="644"/>
      <c r="H53" s="698"/>
    </row>
    <row r="54" spans="1:8" ht="15" customHeight="1">
      <c r="A54" s="648" t="s">
        <v>75</v>
      </c>
      <c r="B54" s="649"/>
      <c r="C54" s="699"/>
      <c r="D54" s="699"/>
      <c r="E54" s="643" t="s">
        <v>188</v>
      </c>
      <c r="F54" s="644"/>
      <c r="G54" s="700"/>
    </row>
    <row r="55" spans="1:8" ht="15" customHeight="1">
      <c r="A55" s="647" t="s">
        <v>76</v>
      </c>
      <c r="B55" s="649"/>
      <c r="C55" s="699"/>
      <c r="D55" s="699"/>
      <c r="E55" s="699"/>
      <c r="F55" s="644"/>
      <c r="G55" s="700"/>
    </row>
    <row r="56" spans="1:8" ht="15" customHeight="1">
      <c r="A56" s="695" t="s">
        <v>815</v>
      </c>
      <c r="B56" s="651"/>
      <c r="C56" s="652"/>
      <c r="D56" s="652"/>
      <c r="E56" s="652" t="s">
        <v>188</v>
      </c>
      <c r="F56" s="644"/>
      <c r="G56" s="700"/>
    </row>
    <row r="57" spans="1:8" ht="15" customHeight="1">
      <c r="A57" s="695" t="s">
        <v>816</v>
      </c>
      <c r="B57" s="651"/>
      <c r="C57" s="652"/>
      <c r="D57" s="652"/>
      <c r="E57" s="652" t="s">
        <v>188</v>
      </c>
      <c r="F57" s="644"/>
      <c r="G57" s="700"/>
    </row>
    <row r="58" spans="1:8" ht="15" customHeight="1">
      <c r="A58" s="695" t="s">
        <v>817</v>
      </c>
      <c r="B58" s="651"/>
      <c r="C58" s="652"/>
      <c r="D58" s="652"/>
      <c r="E58" s="652" t="s">
        <v>188</v>
      </c>
      <c r="F58" s="644"/>
      <c r="G58" s="700"/>
    </row>
    <row r="59" spans="1:8" ht="7.9" customHeight="1">
      <c r="A59" s="695"/>
      <c r="B59" s="651"/>
      <c r="C59" s="652"/>
      <c r="D59" s="652"/>
      <c r="E59" s="652"/>
      <c r="F59" s="644"/>
      <c r="G59" s="700"/>
    </row>
    <row r="60" spans="1:8" ht="15" customHeight="1">
      <c r="A60" s="657" t="s">
        <v>818</v>
      </c>
      <c r="B60" s="651"/>
      <c r="C60" s="652"/>
      <c r="D60" s="652"/>
      <c r="E60" s="652" t="s">
        <v>188</v>
      </c>
      <c r="F60" s="644"/>
      <c r="G60" s="700"/>
    </row>
    <row r="61" spans="1:8" ht="15" customHeight="1">
      <c r="A61" s="657" t="s">
        <v>819</v>
      </c>
      <c r="B61" s="651"/>
      <c r="C61" s="652"/>
      <c r="D61" s="652"/>
      <c r="E61" s="652" t="s">
        <v>188</v>
      </c>
      <c r="F61" s="644"/>
      <c r="G61" s="700"/>
    </row>
    <row r="62" spans="1:8" ht="15" customHeight="1">
      <c r="A62" s="657" t="s">
        <v>820</v>
      </c>
      <c r="B62" s="651"/>
      <c r="C62" s="652"/>
      <c r="D62" s="652"/>
      <c r="E62" s="652" t="s">
        <v>188</v>
      </c>
      <c r="F62" s="644"/>
      <c r="G62" s="700"/>
    </row>
    <row r="63" spans="1:8" ht="15" customHeight="1">
      <c r="A63" s="850"/>
      <c r="B63" s="850"/>
      <c r="C63" s="850"/>
      <c r="D63" s="850"/>
      <c r="E63" s="850"/>
      <c r="F63" s="850"/>
      <c r="G63" s="645"/>
    </row>
    <row r="64" spans="1:8" ht="15" customHeight="1">
      <c r="A64" s="698"/>
      <c r="B64" s="698"/>
      <c r="C64" s="698"/>
      <c r="D64" s="659"/>
      <c r="E64" s="659"/>
      <c r="F64" s="705" t="s">
        <v>262</v>
      </c>
      <c r="G64" s="645"/>
    </row>
    <row r="65" spans="1:6" ht="15" customHeight="1">
      <c r="A65" s="698"/>
      <c r="B65" s="698"/>
      <c r="C65" s="698"/>
      <c r="D65" s="698"/>
      <c r="E65" s="698"/>
      <c r="F65" s="706" t="s">
        <v>263</v>
      </c>
    </row>
    <row r="66" spans="1:6" ht="8.1" customHeight="1">
      <c r="A66" s="698"/>
      <c r="B66" s="698"/>
      <c r="C66" s="698"/>
      <c r="D66" s="698"/>
      <c r="E66" s="698"/>
      <c r="F66" s="698"/>
    </row>
    <row r="67" spans="1:6" ht="15" customHeight="1">
      <c r="A67" s="662" t="s">
        <v>821</v>
      </c>
      <c r="B67" s="698"/>
      <c r="C67" s="698"/>
      <c r="D67" s="698"/>
      <c r="E67" s="698"/>
      <c r="F67" s="698"/>
    </row>
    <row r="68" spans="1:6" ht="15" customHeight="1">
      <c r="A68" s="663" t="s">
        <v>85</v>
      </c>
      <c r="B68" s="698"/>
      <c r="C68" s="698"/>
      <c r="D68" s="698"/>
      <c r="E68" s="698"/>
      <c r="F68" s="698"/>
    </row>
    <row r="69" spans="1:6" ht="15" customHeight="1">
      <c r="A69" s="664" t="s">
        <v>822</v>
      </c>
      <c r="B69" s="698"/>
      <c r="C69" s="698"/>
      <c r="D69" s="698"/>
      <c r="E69" s="698"/>
      <c r="F69" s="698"/>
    </row>
    <row r="70" spans="1:6" ht="15" customHeight="1">
      <c r="A70" s="707" t="s">
        <v>439</v>
      </c>
    </row>
    <row r="71" spans="1:6" ht="15" customHeight="1">
      <c r="A71" s="708" t="s">
        <v>440</v>
      </c>
    </row>
  </sheetData>
  <conditionalFormatting sqref="C19:E19 C18:D18">
    <cfRule type="cellIs" dxfId="83" priority="4" stopIfTrue="1" operator="lessThan">
      <formula>0</formula>
    </cfRule>
  </conditionalFormatting>
  <conditionalFormatting sqref="C37:E37 C36:D36">
    <cfRule type="cellIs" dxfId="82" priority="3" stopIfTrue="1" operator="lessThan">
      <formula>0</formula>
    </cfRule>
  </conditionalFormatting>
  <conditionalFormatting sqref="C55:E55 C54:D54">
    <cfRule type="cellIs" dxfId="81" priority="2" stopIfTrue="1" operator="lessThan">
      <formula>0</formula>
    </cfRule>
  </conditionalFormatting>
  <conditionalFormatting sqref="A6:F6">
    <cfRule type="cellIs" dxfId="8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H59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60.7109375" style="24" customWidth="1"/>
    <col min="3" max="5" width="16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854" t="s">
        <v>872</v>
      </c>
      <c r="B3" s="188"/>
    </row>
    <row r="4" spans="1:8" ht="16.5" customHeight="1">
      <c r="A4" s="855" t="s">
        <v>873</v>
      </c>
      <c r="B4" s="190"/>
    </row>
    <row r="5" spans="1:8" ht="15" customHeight="1" thickBot="1">
      <c r="A5" s="665"/>
      <c r="B5" s="441"/>
      <c r="C5" s="441"/>
      <c r="D5" s="441"/>
      <c r="E5" s="441"/>
      <c r="F5" s="441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414"/>
    </row>
    <row r="7" spans="1:8" ht="15" customHeight="1">
      <c r="A7" s="413"/>
      <c r="B7" s="413"/>
      <c r="C7" s="666"/>
      <c r="D7" s="667"/>
      <c r="E7" s="667"/>
      <c r="F7" s="667"/>
      <c r="G7" s="667"/>
    </row>
    <row r="8" spans="1:8" ht="15" customHeight="1">
      <c r="A8" s="284" t="s">
        <v>71</v>
      </c>
      <c r="B8" s="687"/>
      <c r="C8" s="666"/>
      <c r="D8" s="666"/>
      <c r="E8" s="666"/>
      <c r="F8" s="667"/>
      <c r="G8" s="667"/>
    </row>
    <row r="9" spans="1:8" ht="15" customHeight="1">
      <c r="A9" s="286" t="s">
        <v>72</v>
      </c>
      <c r="B9" s="687"/>
      <c r="C9" s="666"/>
      <c r="D9" s="666"/>
      <c r="E9" s="666"/>
      <c r="F9" s="667"/>
      <c r="G9" s="667"/>
    </row>
    <row r="10" spans="1:8" ht="15" customHeight="1">
      <c r="A10" s="687"/>
      <c r="B10" s="687"/>
      <c r="C10" s="666"/>
      <c r="D10" s="666"/>
      <c r="E10" s="666"/>
      <c r="F10" s="667"/>
      <c r="G10" s="667"/>
    </row>
    <row r="11" spans="1:8" ht="15" customHeight="1">
      <c r="A11" s="284" t="s">
        <v>70</v>
      </c>
      <c r="B11" s="669"/>
      <c r="C11" s="426"/>
      <c r="D11" s="426"/>
      <c r="E11" s="426"/>
      <c r="F11" s="431"/>
      <c r="G11" s="431"/>
    </row>
    <row r="12" spans="1:8" ht="15" customHeight="1">
      <c r="A12" s="286" t="s">
        <v>312</v>
      </c>
      <c r="B12" s="670"/>
      <c r="D12" s="671"/>
      <c r="E12" s="671"/>
      <c r="F12" s="431"/>
      <c r="G12" s="431"/>
    </row>
    <row r="13" spans="1:8" ht="15" customHeight="1">
      <c r="A13" s="191" t="s">
        <v>73</v>
      </c>
      <c r="B13" s="482"/>
      <c r="C13" s="453" t="s">
        <v>188</v>
      </c>
      <c r="D13" s="672" t="s">
        <v>18</v>
      </c>
      <c r="E13" s="453" t="s">
        <v>188</v>
      </c>
      <c r="F13" s="446"/>
      <c r="G13" s="447"/>
    </row>
    <row r="14" spans="1:8" ht="15" customHeight="1">
      <c r="A14" s="477" t="s">
        <v>86</v>
      </c>
      <c r="B14" s="482"/>
      <c r="C14" s="453"/>
      <c r="D14" s="672"/>
      <c r="E14" s="453"/>
      <c r="F14" s="446"/>
      <c r="G14" s="447"/>
    </row>
    <row r="15" spans="1:8" ht="15" customHeight="1">
      <c r="A15" s="191" t="s">
        <v>74</v>
      </c>
      <c r="B15" s="287"/>
      <c r="C15" s="453" t="s">
        <v>188</v>
      </c>
      <c r="D15" s="672">
        <v>2</v>
      </c>
      <c r="E15" s="453" t="s">
        <v>188</v>
      </c>
      <c r="F15" s="419"/>
      <c r="G15" s="419"/>
      <c r="H15" s="155"/>
    </row>
    <row r="16" spans="1:8" ht="15" customHeight="1">
      <c r="A16" s="477" t="s">
        <v>87</v>
      </c>
      <c r="B16" s="287"/>
      <c r="C16" s="453"/>
      <c r="D16" s="672"/>
      <c r="E16" s="453"/>
      <c r="F16" s="419"/>
      <c r="G16" s="419"/>
      <c r="H16" s="155"/>
    </row>
    <row r="17" spans="1:8" ht="15" customHeight="1">
      <c r="A17" s="301"/>
      <c r="B17" s="676"/>
      <c r="C17" s="425"/>
      <c r="D17" s="677"/>
      <c r="E17" s="425"/>
      <c r="F17" s="452"/>
      <c r="G17" s="452"/>
    </row>
    <row r="18" spans="1:8" ht="15" customHeight="1">
      <c r="A18" s="284" t="s">
        <v>78</v>
      </c>
      <c r="B18" s="669"/>
      <c r="C18" s="426"/>
      <c r="D18" s="426"/>
      <c r="E18" s="426"/>
      <c r="F18" s="431"/>
      <c r="G18" s="431"/>
    </row>
    <row r="19" spans="1:8" ht="15" customHeight="1">
      <c r="A19" s="286" t="s">
        <v>79</v>
      </c>
      <c r="B19" s="670"/>
      <c r="C19" s="291"/>
      <c r="D19" s="672"/>
      <c r="E19" s="291"/>
      <c r="F19" s="431"/>
      <c r="G19" s="431"/>
    </row>
    <row r="20" spans="1:8" ht="8.1" customHeight="1">
      <c r="A20" s="286"/>
      <c r="B20" s="287"/>
      <c r="C20" s="291"/>
      <c r="D20" s="418"/>
      <c r="E20" s="291"/>
      <c r="F20" s="419"/>
      <c r="G20" s="419"/>
    </row>
    <row r="21" spans="1:8" ht="15" customHeight="1">
      <c r="A21" s="191" t="s">
        <v>702</v>
      </c>
      <c r="B21" s="678"/>
      <c r="C21" s="453" t="s">
        <v>188</v>
      </c>
      <c r="D21" s="672" t="s">
        <v>18</v>
      </c>
      <c r="E21" s="453" t="s">
        <v>188</v>
      </c>
      <c r="F21" s="419"/>
      <c r="G21" s="419"/>
    </row>
    <row r="22" spans="1:8" ht="15" customHeight="1">
      <c r="A22" s="191" t="s">
        <v>811</v>
      </c>
      <c r="B22" s="678"/>
      <c r="C22" s="453" t="s">
        <v>188</v>
      </c>
      <c r="D22" s="672">
        <v>6</v>
      </c>
      <c r="E22" s="453" t="s">
        <v>188</v>
      </c>
      <c r="F22" s="419"/>
      <c r="G22" s="419"/>
    </row>
    <row r="23" spans="1:8" ht="8.1" customHeight="1">
      <c r="A23" s="286"/>
      <c r="B23" s="287"/>
      <c r="C23" s="291"/>
      <c r="D23" s="671"/>
      <c r="E23" s="291"/>
      <c r="F23" s="419"/>
      <c r="G23" s="419"/>
    </row>
    <row r="24" spans="1:8" ht="15" customHeight="1">
      <c r="A24" s="482" t="s">
        <v>73</v>
      </c>
      <c r="B24" s="482"/>
      <c r="C24" s="426" t="s">
        <v>188</v>
      </c>
      <c r="D24" s="668" t="s">
        <v>18</v>
      </c>
      <c r="E24" s="426" t="s">
        <v>188</v>
      </c>
      <c r="F24" s="419"/>
      <c r="G24" s="679"/>
      <c r="H24" s="674"/>
    </row>
    <row r="25" spans="1:8" ht="15" customHeight="1">
      <c r="A25" s="287" t="s">
        <v>86</v>
      </c>
      <c r="B25" s="482"/>
      <c r="C25" s="453"/>
      <c r="D25" s="672"/>
      <c r="E25" s="453"/>
      <c r="F25" s="419"/>
      <c r="G25" s="680"/>
      <c r="H25" s="678"/>
    </row>
    <row r="26" spans="1:8" ht="15" customHeight="1">
      <c r="A26" s="615" t="s">
        <v>702</v>
      </c>
      <c r="B26" s="678"/>
      <c r="C26" s="453" t="s">
        <v>188</v>
      </c>
      <c r="D26" s="672" t="s">
        <v>18</v>
      </c>
      <c r="E26" s="453" t="s">
        <v>188</v>
      </c>
      <c r="F26" s="419"/>
      <c r="G26" s="419"/>
    </row>
    <row r="27" spans="1:8" ht="15" customHeight="1">
      <c r="A27" s="615" t="s">
        <v>811</v>
      </c>
      <c r="B27" s="678"/>
      <c r="C27" s="453" t="s">
        <v>188</v>
      </c>
      <c r="D27" s="672" t="s">
        <v>18</v>
      </c>
      <c r="E27" s="453" t="s">
        <v>188</v>
      </c>
      <c r="F27" s="419"/>
      <c r="G27" s="419"/>
    </row>
    <row r="28" spans="1:8" ht="8.1" customHeight="1">
      <c r="A28" s="286"/>
      <c r="B28" s="287"/>
      <c r="C28" s="291"/>
      <c r="D28" s="671"/>
      <c r="E28" s="291"/>
      <c r="F28" s="419"/>
      <c r="G28" s="419"/>
    </row>
    <row r="29" spans="1:8" ht="15" customHeight="1">
      <c r="A29" s="482" t="s">
        <v>74</v>
      </c>
      <c r="B29" s="287"/>
      <c r="C29" s="426" t="s">
        <v>188</v>
      </c>
      <c r="D29" s="668">
        <v>6</v>
      </c>
      <c r="E29" s="426" t="s">
        <v>188</v>
      </c>
      <c r="F29" s="419"/>
      <c r="G29" s="680"/>
      <c r="H29" s="678"/>
    </row>
    <row r="30" spans="1:8" ht="15" customHeight="1">
      <c r="A30" s="287" t="s">
        <v>87</v>
      </c>
      <c r="B30" s="287"/>
      <c r="C30" s="453"/>
      <c r="D30" s="672"/>
      <c r="E30" s="453"/>
      <c r="F30" s="419"/>
      <c r="G30" s="680"/>
      <c r="H30" s="678"/>
    </row>
    <row r="31" spans="1:8" ht="15" customHeight="1">
      <c r="A31" s="615" t="s">
        <v>702</v>
      </c>
      <c r="B31" s="678"/>
      <c r="C31" s="453" t="s">
        <v>188</v>
      </c>
      <c r="D31" s="672" t="s">
        <v>18</v>
      </c>
      <c r="E31" s="453" t="s">
        <v>188</v>
      </c>
      <c r="F31" s="419"/>
      <c r="G31" s="419"/>
    </row>
    <row r="32" spans="1:8" ht="15" customHeight="1">
      <c r="A32" s="615" t="s">
        <v>811</v>
      </c>
      <c r="B32" s="678"/>
      <c r="C32" s="453" t="s">
        <v>188</v>
      </c>
      <c r="D32" s="672">
        <v>6</v>
      </c>
      <c r="E32" s="453" t="s">
        <v>188</v>
      </c>
      <c r="F32" s="419"/>
      <c r="G32" s="419"/>
    </row>
    <row r="33" spans="1:8" ht="15" customHeight="1">
      <c r="A33" s="301"/>
      <c r="B33" s="676"/>
      <c r="C33" s="425"/>
      <c r="D33" s="677"/>
      <c r="E33" s="425"/>
      <c r="F33" s="452"/>
      <c r="G33" s="452"/>
    </row>
    <row r="34" spans="1:8" ht="15" customHeight="1">
      <c r="A34" s="284" t="s">
        <v>81</v>
      </c>
      <c r="B34" s="669"/>
      <c r="C34" s="426"/>
      <c r="D34" s="426"/>
      <c r="E34" s="426"/>
      <c r="F34" s="431"/>
      <c r="G34" s="431"/>
    </row>
    <row r="35" spans="1:8" ht="15" customHeight="1">
      <c r="A35" s="286" t="s">
        <v>82</v>
      </c>
      <c r="B35" s="670"/>
      <c r="C35" s="291"/>
      <c r="D35" s="671"/>
      <c r="E35" s="291"/>
      <c r="F35" s="431"/>
      <c r="G35" s="431"/>
    </row>
    <row r="36" spans="1:8" ht="8.1" customHeight="1">
      <c r="A36" s="477"/>
      <c r="B36" s="670"/>
      <c r="C36" s="291"/>
      <c r="D36" s="418"/>
      <c r="E36" s="291"/>
      <c r="F36" s="431"/>
      <c r="G36" s="431"/>
    </row>
    <row r="37" spans="1:8" ht="15" customHeight="1">
      <c r="A37" s="191" t="s">
        <v>702</v>
      </c>
      <c r="B37" s="678"/>
      <c r="C37" s="453" t="s">
        <v>188</v>
      </c>
      <c r="D37" s="672">
        <v>429</v>
      </c>
      <c r="E37" s="453" t="s">
        <v>188</v>
      </c>
      <c r="F37" s="419"/>
      <c r="G37" s="419"/>
    </row>
    <row r="38" spans="1:8" ht="15" customHeight="1">
      <c r="A38" s="191" t="s">
        <v>811</v>
      </c>
      <c r="B38" s="678"/>
      <c r="C38" s="453" t="s">
        <v>188</v>
      </c>
      <c r="D38" s="672">
        <v>306</v>
      </c>
      <c r="E38" s="453" t="s">
        <v>188</v>
      </c>
      <c r="F38" s="419"/>
      <c r="G38" s="419"/>
    </row>
    <row r="39" spans="1:8" ht="8.1" customHeight="1">
      <c r="A39" s="286"/>
      <c r="B39" s="287"/>
      <c r="C39" s="291"/>
      <c r="D39" s="671"/>
      <c r="E39" s="291"/>
      <c r="F39" s="419"/>
      <c r="G39" s="419"/>
    </row>
    <row r="40" spans="1:8" ht="15" customHeight="1">
      <c r="A40" s="482" t="s">
        <v>73</v>
      </c>
      <c r="B40" s="482"/>
      <c r="C40" s="426" t="s">
        <v>188</v>
      </c>
      <c r="D40" s="668" t="s">
        <v>18</v>
      </c>
      <c r="E40" s="426" t="s">
        <v>188</v>
      </c>
      <c r="F40" s="419"/>
      <c r="G40" s="679"/>
      <c r="H40" s="674"/>
    </row>
    <row r="41" spans="1:8" ht="15" customHeight="1">
      <c r="A41" s="287" t="s">
        <v>86</v>
      </c>
      <c r="B41" s="482"/>
      <c r="C41" s="453"/>
      <c r="D41" s="672"/>
      <c r="E41" s="453"/>
      <c r="F41" s="419"/>
      <c r="G41" s="680"/>
      <c r="H41" s="678"/>
    </row>
    <row r="42" spans="1:8" ht="15" customHeight="1">
      <c r="A42" s="615" t="s">
        <v>702</v>
      </c>
      <c r="B42" s="678"/>
      <c r="C42" s="453" t="s">
        <v>188</v>
      </c>
      <c r="D42" s="672" t="s">
        <v>18</v>
      </c>
      <c r="E42" s="453" t="s">
        <v>188</v>
      </c>
      <c r="F42" s="419"/>
      <c r="G42" s="419"/>
    </row>
    <row r="43" spans="1:8" ht="15" customHeight="1">
      <c r="A43" s="615" t="s">
        <v>811</v>
      </c>
      <c r="B43" s="678"/>
      <c r="C43" s="453" t="s">
        <v>188</v>
      </c>
      <c r="D43" s="672" t="s">
        <v>18</v>
      </c>
      <c r="E43" s="453" t="s">
        <v>188</v>
      </c>
      <c r="F43" s="419"/>
      <c r="G43" s="419"/>
    </row>
    <row r="44" spans="1:8" ht="8.1" customHeight="1">
      <c r="A44" s="286"/>
      <c r="B44" s="287"/>
      <c r="C44" s="291"/>
      <c r="D44" s="671"/>
      <c r="E44" s="291"/>
      <c r="F44" s="419"/>
      <c r="G44" s="419"/>
    </row>
    <row r="45" spans="1:8" ht="15" customHeight="1">
      <c r="A45" s="482" t="s">
        <v>74</v>
      </c>
      <c r="B45" s="287"/>
      <c r="C45" s="426" t="s">
        <v>188</v>
      </c>
      <c r="D45" s="426">
        <f>SUM(D47:D48)</f>
        <v>735</v>
      </c>
      <c r="E45" s="426" t="s">
        <v>188</v>
      </c>
      <c r="F45" s="419"/>
      <c r="G45" s="680"/>
      <c r="H45" s="678"/>
    </row>
    <row r="46" spans="1:8" ht="15" customHeight="1">
      <c r="A46" s="287" t="s">
        <v>87</v>
      </c>
      <c r="B46" s="287"/>
      <c r="C46" s="453"/>
      <c r="D46" s="672"/>
      <c r="E46" s="453"/>
      <c r="F46" s="419"/>
      <c r="G46" s="680"/>
      <c r="H46" s="678"/>
    </row>
    <row r="47" spans="1:8" ht="15" customHeight="1">
      <c r="A47" s="615" t="s">
        <v>702</v>
      </c>
      <c r="B47" s="678"/>
      <c r="C47" s="453" t="s">
        <v>188</v>
      </c>
      <c r="D47" s="672">
        <v>429</v>
      </c>
      <c r="E47" s="453" t="s">
        <v>188</v>
      </c>
      <c r="F47" s="419"/>
      <c r="G47" s="419"/>
    </row>
    <row r="48" spans="1:8" ht="15" customHeight="1">
      <c r="A48" s="615" t="s">
        <v>811</v>
      </c>
      <c r="B48" s="678"/>
      <c r="C48" s="453" t="s">
        <v>188</v>
      </c>
      <c r="D48" s="672">
        <v>306</v>
      </c>
      <c r="E48" s="453" t="s">
        <v>188</v>
      </c>
      <c r="F48" s="419"/>
      <c r="G48" s="419"/>
    </row>
    <row r="49" spans="1:7" ht="15" customHeight="1">
      <c r="A49" s="850"/>
      <c r="B49" s="850"/>
      <c r="C49" s="850"/>
      <c r="D49" s="850"/>
      <c r="E49" s="850"/>
      <c r="F49" s="850"/>
      <c r="G49" s="431"/>
    </row>
    <row r="50" spans="1:7" ht="15" customHeight="1">
      <c r="D50" s="682"/>
      <c r="E50" s="682"/>
      <c r="F50" s="42" t="s">
        <v>83</v>
      </c>
      <c r="G50" s="431"/>
    </row>
    <row r="51" spans="1:7" ht="15" customHeight="1">
      <c r="F51" s="44" t="s">
        <v>84</v>
      </c>
    </row>
    <row r="52" spans="1:7" ht="8.1" customHeight="1"/>
    <row r="53" spans="1:7" ht="15" customHeight="1">
      <c r="A53" s="683" t="s">
        <v>812</v>
      </c>
    </row>
    <row r="54" spans="1:7" ht="15" customHeight="1">
      <c r="A54" s="684" t="s">
        <v>85</v>
      </c>
    </row>
    <row r="55" spans="1:7" ht="15" customHeight="1">
      <c r="A55" s="685" t="s">
        <v>813</v>
      </c>
    </row>
    <row r="56" spans="1:7" ht="15" customHeight="1">
      <c r="A56" s="684" t="s">
        <v>88</v>
      </c>
    </row>
    <row r="57" spans="1:7" ht="15" customHeight="1">
      <c r="A57" s="685" t="s">
        <v>89</v>
      </c>
    </row>
    <row r="58" spans="1:7" ht="15" customHeight="1">
      <c r="A58" s="201" t="s">
        <v>292</v>
      </c>
      <c r="B58" s="686"/>
      <c r="C58" s="686"/>
    </row>
    <row r="59" spans="1:7" ht="15" customHeight="1">
      <c r="A59" s="202" t="s">
        <v>293</v>
      </c>
      <c r="B59" s="686"/>
      <c r="C59" s="686"/>
    </row>
  </sheetData>
  <conditionalFormatting sqref="A6:F6">
    <cfRule type="cellIs" dxfId="7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H59"/>
  <sheetViews>
    <sheetView tabSelected="1" view="pageBreakPreview" topLeftCell="A22" zoomScale="60" zoomScaleNormal="100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60.7109375" style="24" customWidth="1"/>
    <col min="3" max="5" width="16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854" t="s">
        <v>872</v>
      </c>
      <c r="B3" s="188"/>
    </row>
    <row r="4" spans="1:8" ht="16.5" customHeight="1">
      <c r="A4" s="855" t="s">
        <v>873</v>
      </c>
      <c r="B4" s="190"/>
    </row>
    <row r="5" spans="1:8" ht="15" customHeight="1" thickBot="1">
      <c r="A5" s="665"/>
      <c r="B5" s="441"/>
      <c r="C5" s="441"/>
      <c r="D5" s="441"/>
      <c r="E5" s="441"/>
      <c r="F5" s="441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414"/>
    </row>
    <row r="7" spans="1:8" ht="15" customHeight="1">
      <c r="A7" s="413"/>
      <c r="B7" s="413"/>
      <c r="C7" s="666"/>
      <c r="D7" s="667"/>
      <c r="E7" s="667"/>
      <c r="F7" s="667"/>
      <c r="G7" s="667"/>
    </row>
    <row r="8" spans="1:8" ht="15" customHeight="1">
      <c r="A8" s="188" t="s">
        <v>75</v>
      </c>
      <c r="B8" s="287"/>
      <c r="C8" s="666"/>
      <c r="D8" s="668"/>
      <c r="E8" s="668"/>
      <c r="F8" s="419"/>
      <c r="G8" s="419"/>
      <c r="H8" s="155"/>
    </row>
    <row r="9" spans="1:8" ht="15" customHeight="1">
      <c r="A9" s="190" t="s">
        <v>76</v>
      </c>
      <c r="B9" s="287"/>
      <c r="C9" s="666"/>
      <c r="D9" s="668"/>
      <c r="E9" s="668"/>
      <c r="F9" s="419"/>
      <c r="G9" s="419"/>
      <c r="H9" s="155"/>
    </row>
    <row r="10" spans="1:8" ht="15" customHeight="1">
      <c r="A10" s="477"/>
      <c r="B10" s="287"/>
      <c r="C10" s="666"/>
      <c r="D10" s="426"/>
      <c r="E10" s="426"/>
      <c r="F10" s="419"/>
      <c r="G10" s="419"/>
      <c r="H10" s="155"/>
    </row>
    <row r="11" spans="1:8" ht="15" customHeight="1">
      <c r="A11" s="284" t="s">
        <v>70</v>
      </c>
      <c r="B11" s="669"/>
      <c r="C11" s="426"/>
      <c r="D11" s="426"/>
      <c r="E11" s="426"/>
      <c r="F11" s="431"/>
      <c r="G11" s="431"/>
    </row>
    <row r="12" spans="1:8" ht="15" customHeight="1">
      <c r="A12" s="286" t="s">
        <v>312</v>
      </c>
      <c r="B12" s="670"/>
      <c r="D12" s="671"/>
      <c r="E12" s="671"/>
      <c r="F12" s="431"/>
      <c r="G12" s="431"/>
    </row>
    <row r="13" spans="1:8" ht="15" customHeight="1">
      <c r="A13" s="191" t="s">
        <v>80</v>
      </c>
      <c r="B13" s="482"/>
      <c r="C13" s="453" t="s">
        <v>188</v>
      </c>
      <c r="D13" s="672" t="s">
        <v>18</v>
      </c>
      <c r="E13" s="453" t="s">
        <v>188</v>
      </c>
      <c r="F13" s="419"/>
      <c r="G13" s="450"/>
    </row>
    <row r="14" spans="1:8" ht="15" customHeight="1">
      <c r="A14" s="477" t="s">
        <v>90</v>
      </c>
      <c r="B14" s="482"/>
      <c r="C14" s="453"/>
      <c r="D14" s="672"/>
      <c r="E14" s="453"/>
      <c r="F14" s="419"/>
      <c r="G14" s="450"/>
    </row>
    <row r="15" spans="1:8" ht="15" customHeight="1">
      <c r="A15" s="673" t="s">
        <v>77</v>
      </c>
      <c r="B15" s="674"/>
      <c r="C15" s="453" t="s">
        <v>188</v>
      </c>
      <c r="D15" s="672">
        <v>1</v>
      </c>
      <c r="E15" s="453" t="s">
        <v>188</v>
      </c>
      <c r="F15" s="444"/>
      <c r="G15" s="451"/>
    </row>
    <row r="16" spans="1:8" ht="15" customHeight="1">
      <c r="A16" s="675" t="s">
        <v>91</v>
      </c>
      <c r="B16" s="674"/>
      <c r="C16" s="453"/>
      <c r="D16" s="672"/>
      <c r="E16" s="453"/>
      <c r="F16" s="444"/>
      <c r="G16" s="451"/>
    </row>
    <row r="17" spans="1:8" ht="15" customHeight="1">
      <c r="A17" s="301"/>
      <c r="B17" s="676"/>
      <c r="C17" s="425"/>
      <c r="D17" s="677"/>
      <c r="E17" s="425"/>
      <c r="F17" s="452"/>
      <c r="G17" s="452"/>
    </row>
    <row r="18" spans="1:8" ht="15" customHeight="1">
      <c r="A18" s="284" t="s">
        <v>78</v>
      </c>
      <c r="B18" s="669"/>
      <c r="C18" s="426"/>
      <c r="D18" s="426"/>
      <c r="E18" s="426"/>
      <c r="F18" s="431"/>
      <c r="G18" s="431"/>
    </row>
    <row r="19" spans="1:8" ht="15" customHeight="1">
      <c r="A19" s="286" t="s">
        <v>79</v>
      </c>
      <c r="B19" s="670"/>
      <c r="C19" s="291"/>
      <c r="D19" s="671"/>
      <c r="E19" s="291"/>
      <c r="F19" s="431"/>
      <c r="G19" s="431"/>
    </row>
    <row r="20" spans="1:8" ht="8.1" customHeight="1">
      <c r="A20" s="286"/>
      <c r="B20" s="287"/>
      <c r="C20" s="291"/>
      <c r="D20" s="418"/>
      <c r="E20" s="291"/>
      <c r="F20" s="419"/>
      <c r="G20" s="419"/>
    </row>
    <row r="21" spans="1:8" ht="15" customHeight="1">
      <c r="A21" s="191" t="s">
        <v>702</v>
      </c>
      <c r="B21" s="678"/>
      <c r="C21" s="453" t="s">
        <v>188</v>
      </c>
      <c r="D21" s="672" t="s">
        <v>18</v>
      </c>
      <c r="E21" s="453" t="s">
        <v>188</v>
      </c>
      <c r="F21" s="419"/>
      <c r="G21" s="419"/>
    </row>
    <row r="22" spans="1:8" ht="15" customHeight="1">
      <c r="A22" s="191" t="s">
        <v>811</v>
      </c>
      <c r="B22" s="678"/>
      <c r="C22" s="453" t="s">
        <v>188</v>
      </c>
      <c r="D22" s="672">
        <v>2</v>
      </c>
      <c r="E22" s="453" t="s">
        <v>188</v>
      </c>
      <c r="F22" s="419"/>
      <c r="G22" s="419"/>
    </row>
    <row r="23" spans="1:8" ht="8.1" customHeight="1">
      <c r="A23" s="286"/>
      <c r="B23" s="287"/>
      <c r="C23" s="291"/>
      <c r="D23" s="671"/>
      <c r="E23" s="291"/>
      <c r="F23" s="419"/>
      <c r="G23" s="419"/>
    </row>
    <row r="24" spans="1:8" ht="15" customHeight="1">
      <c r="A24" s="482" t="s">
        <v>80</v>
      </c>
      <c r="B24" s="482"/>
      <c r="C24" s="426" t="s">
        <v>188</v>
      </c>
      <c r="D24" s="668" t="s">
        <v>18</v>
      </c>
      <c r="E24" s="426" t="s">
        <v>188</v>
      </c>
      <c r="F24" s="419"/>
      <c r="G24" s="679"/>
      <c r="H24" s="674"/>
    </row>
    <row r="25" spans="1:8" ht="15" customHeight="1">
      <c r="A25" s="287" t="s">
        <v>90</v>
      </c>
      <c r="B25" s="482"/>
      <c r="C25" s="453"/>
      <c r="D25" s="672"/>
      <c r="E25" s="453"/>
      <c r="F25" s="419"/>
      <c r="G25" s="680"/>
      <c r="H25" s="678"/>
    </row>
    <row r="26" spans="1:8" ht="15" customHeight="1">
      <c r="A26" s="615" t="s">
        <v>702</v>
      </c>
      <c r="B26" s="678"/>
      <c r="C26" s="453" t="s">
        <v>188</v>
      </c>
      <c r="D26" s="672" t="s">
        <v>18</v>
      </c>
      <c r="E26" s="453" t="s">
        <v>188</v>
      </c>
      <c r="F26" s="419"/>
      <c r="G26" s="419"/>
    </row>
    <row r="27" spans="1:8" ht="15" customHeight="1">
      <c r="A27" s="615" t="s">
        <v>811</v>
      </c>
      <c r="B27" s="678"/>
      <c r="C27" s="453" t="s">
        <v>188</v>
      </c>
      <c r="D27" s="672" t="s">
        <v>18</v>
      </c>
      <c r="E27" s="453" t="s">
        <v>188</v>
      </c>
      <c r="F27" s="419"/>
      <c r="G27" s="419"/>
    </row>
    <row r="28" spans="1:8" ht="8.1" customHeight="1">
      <c r="A28" s="286"/>
      <c r="B28" s="287"/>
      <c r="C28" s="291"/>
      <c r="D28" s="671"/>
      <c r="E28" s="291"/>
      <c r="F28" s="419"/>
      <c r="G28" s="419"/>
    </row>
    <row r="29" spans="1:8" ht="15" customHeight="1">
      <c r="A29" s="305" t="s">
        <v>77</v>
      </c>
      <c r="B29" s="287"/>
      <c r="C29" s="426" t="s">
        <v>188</v>
      </c>
      <c r="D29" s="426">
        <v>2</v>
      </c>
      <c r="E29" s="426" t="s">
        <v>188</v>
      </c>
      <c r="F29" s="419"/>
      <c r="G29" s="680"/>
      <c r="H29" s="678"/>
    </row>
    <row r="30" spans="1:8" ht="15" customHeight="1">
      <c r="A30" s="681" t="s">
        <v>91</v>
      </c>
      <c r="B30" s="287"/>
      <c r="C30" s="453"/>
      <c r="D30" s="672"/>
      <c r="E30" s="453"/>
      <c r="F30" s="419"/>
      <c r="G30" s="680"/>
      <c r="H30" s="678"/>
    </row>
    <row r="31" spans="1:8" ht="15" customHeight="1">
      <c r="A31" s="615" t="s">
        <v>702</v>
      </c>
      <c r="B31" s="678"/>
      <c r="C31" s="453" t="s">
        <v>188</v>
      </c>
      <c r="D31" s="672" t="s">
        <v>18</v>
      </c>
      <c r="E31" s="453" t="s">
        <v>188</v>
      </c>
      <c r="F31" s="419"/>
      <c r="G31" s="419"/>
    </row>
    <row r="32" spans="1:8" ht="15" customHeight="1">
      <c r="A32" s="615" t="s">
        <v>811</v>
      </c>
      <c r="B32" s="678"/>
      <c r="C32" s="453" t="s">
        <v>188</v>
      </c>
      <c r="D32" s="672">
        <v>2</v>
      </c>
      <c r="E32" s="453" t="s">
        <v>188</v>
      </c>
      <c r="F32" s="419"/>
      <c r="G32" s="419"/>
    </row>
    <row r="33" spans="1:8" ht="15" customHeight="1">
      <c r="A33" s="301"/>
      <c r="B33" s="676"/>
      <c r="C33" s="425"/>
      <c r="D33" s="677"/>
      <c r="E33" s="425"/>
      <c r="F33" s="452"/>
      <c r="G33" s="452"/>
    </row>
    <row r="34" spans="1:8" ht="15" customHeight="1">
      <c r="A34" s="284" t="s">
        <v>81</v>
      </c>
      <c r="B34" s="669"/>
      <c r="C34" s="426"/>
      <c r="D34" s="426"/>
      <c r="E34" s="426"/>
      <c r="F34" s="431"/>
      <c r="G34" s="431"/>
    </row>
    <row r="35" spans="1:8" ht="15" customHeight="1">
      <c r="A35" s="286" t="s">
        <v>82</v>
      </c>
      <c r="B35" s="670"/>
      <c r="C35" s="291"/>
      <c r="D35" s="671"/>
      <c r="E35" s="291"/>
      <c r="F35" s="431"/>
      <c r="G35" s="431"/>
    </row>
    <row r="36" spans="1:8" ht="8.1" customHeight="1">
      <c r="A36" s="286"/>
      <c r="B36" s="287"/>
      <c r="C36" s="291"/>
      <c r="D36" s="418"/>
      <c r="E36" s="291"/>
      <c r="F36" s="419"/>
      <c r="G36" s="419"/>
    </row>
    <row r="37" spans="1:8" ht="15" customHeight="1">
      <c r="A37" s="191" t="s">
        <v>702</v>
      </c>
      <c r="B37" s="678"/>
      <c r="C37" s="453" t="s">
        <v>188</v>
      </c>
      <c r="D37" s="672">
        <v>210</v>
      </c>
      <c r="E37" s="453" t="s">
        <v>188</v>
      </c>
      <c r="F37" s="419"/>
      <c r="G37" s="419"/>
    </row>
    <row r="38" spans="1:8" ht="15" customHeight="1">
      <c r="A38" s="191" t="s">
        <v>811</v>
      </c>
      <c r="B38" s="678"/>
      <c r="C38" s="453" t="s">
        <v>188</v>
      </c>
      <c r="D38" s="672">
        <v>159</v>
      </c>
      <c r="E38" s="453" t="s">
        <v>188</v>
      </c>
      <c r="F38" s="419"/>
      <c r="G38" s="419"/>
    </row>
    <row r="39" spans="1:8" ht="8.1" customHeight="1">
      <c r="A39" s="286"/>
      <c r="B39" s="287"/>
      <c r="C39" s="291"/>
      <c r="D39" s="671"/>
      <c r="E39" s="291"/>
      <c r="F39" s="419"/>
      <c r="G39" s="419"/>
    </row>
    <row r="40" spans="1:8" ht="15" customHeight="1">
      <c r="A40" s="482" t="s">
        <v>80</v>
      </c>
      <c r="B40" s="482"/>
      <c r="C40" s="426" t="s">
        <v>188</v>
      </c>
      <c r="D40" s="668" t="s">
        <v>18</v>
      </c>
      <c r="E40" s="426" t="s">
        <v>188</v>
      </c>
      <c r="F40" s="419"/>
      <c r="G40" s="679"/>
      <c r="H40" s="674"/>
    </row>
    <row r="41" spans="1:8" ht="15" customHeight="1">
      <c r="A41" s="287" t="s">
        <v>90</v>
      </c>
      <c r="B41" s="482"/>
      <c r="C41" s="453"/>
      <c r="D41" s="672"/>
      <c r="E41" s="453"/>
      <c r="F41" s="419"/>
      <c r="G41" s="680"/>
      <c r="H41" s="678"/>
    </row>
    <row r="42" spans="1:8" ht="15" customHeight="1">
      <c r="A42" s="615" t="s">
        <v>702</v>
      </c>
      <c r="B42" s="678"/>
      <c r="C42" s="453" t="s">
        <v>188</v>
      </c>
      <c r="D42" s="672" t="s">
        <v>18</v>
      </c>
      <c r="E42" s="453" t="s">
        <v>188</v>
      </c>
      <c r="F42" s="419"/>
      <c r="G42" s="419"/>
    </row>
    <row r="43" spans="1:8" ht="15" customHeight="1">
      <c r="A43" s="615" t="s">
        <v>811</v>
      </c>
      <c r="B43" s="678"/>
      <c r="C43" s="453" t="s">
        <v>188</v>
      </c>
      <c r="D43" s="672" t="s">
        <v>18</v>
      </c>
      <c r="E43" s="453" t="s">
        <v>188</v>
      </c>
      <c r="F43" s="419"/>
      <c r="G43" s="419"/>
    </row>
    <row r="44" spans="1:8" ht="8.1" customHeight="1">
      <c r="A44" s="286"/>
      <c r="B44" s="287"/>
      <c r="C44" s="291"/>
      <c r="D44" s="671"/>
      <c r="E44" s="291"/>
      <c r="F44" s="419"/>
      <c r="G44" s="419"/>
    </row>
    <row r="45" spans="1:8" ht="15" customHeight="1">
      <c r="A45" s="305" t="s">
        <v>77</v>
      </c>
      <c r="B45" s="287"/>
      <c r="C45" s="426" t="s">
        <v>188</v>
      </c>
      <c r="D45" s="426">
        <v>369</v>
      </c>
      <c r="E45" s="426" t="s">
        <v>188</v>
      </c>
      <c r="F45" s="419"/>
      <c r="G45" s="680"/>
      <c r="H45" s="678"/>
    </row>
    <row r="46" spans="1:8" ht="15" customHeight="1">
      <c r="A46" s="681" t="s">
        <v>91</v>
      </c>
      <c r="B46" s="287"/>
      <c r="C46" s="453"/>
      <c r="D46" s="672"/>
      <c r="E46" s="453"/>
      <c r="F46" s="419"/>
      <c r="G46" s="680"/>
      <c r="H46" s="678"/>
    </row>
    <row r="47" spans="1:8" ht="15" customHeight="1">
      <c r="A47" s="615" t="s">
        <v>702</v>
      </c>
      <c r="B47" s="678"/>
      <c r="C47" s="453" t="s">
        <v>188</v>
      </c>
      <c r="D47" s="672">
        <v>210</v>
      </c>
      <c r="E47" s="453" t="s">
        <v>188</v>
      </c>
      <c r="F47" s="419"/>
      <c r="G47" s="419"/>
    </row>
    <row r="48" spans="1:8" ht="15" customHeight="1">
      <c r="A48" s="615" t="s">
        <v>811</v>
      </c>
      <c r="B48" s="678"/>
      <c r="C48" s="453" t="s">
        <v>188</v>
      </c>
      <c r="D48" s="672">
        <v>159</v>
      </c>
      <c r="E48" s="453" t="s">
        <v>188</v>
      </c>
      <c r="F48" s="419"/>
      <c r="G48" s="419"/>
    </row>
    <row r="49" spans="1:7" ht="15" customHeight="1">
      <c r="A49" s="850"/>
      <c r="B49" s="850"/>
      <c r="C49" s="850"/>
      <c r="D49" s="850"/>
      <c r="E49" s="850"/>
      <c r="F49" s="850"/>
      <c r="G49" s="431"/>
    </row>
    <row r="50" spans="1:7" ht="15" customHeight="1">
      <c r="D50" s="682"/>
      <c r="E50" s="682"/>
      <c r="F50" s="42" t="s">
        <v>83</v>
      </c>
      <c r="G50" s="431"/>
    </row>
    <row r="51" spans="1:7" ht="15" customHeight="1">
      <c r="F51" s="44" t="s">
        <v>84</v>
      </c>
    </row>
    <row r="52" spans="1:7" ht="8.1" customHeight="1"/>
    <row r="53" spans="1:7" ht="15" customHeight="1">
      <c r="A53" s="683" t="s">
        <v>812</v>
      </c>
    </row>
    <row r="54" spans="1:7" ht="15" customHeight="1">
      <c r="A54" s="684" t="s">
        <v>85</v>
      </c>
    </row>
    <row r="55" spans="1:7" ht="15" customHeight="1">
      <c r="A55" s="685" t="s">
        <v>813</v>
      </c>
    </row>
    <row r="56" spans="1:7" ht="15" customHeight="1">
      <c r="A56" s="684" t="s">
        <v>88</v>
      </c>
    </row>
    <row r="57" spans="1:7" ht="15" customHeight="1">
      <c r="A57" s="685" t="s">
        <v>89</v>
      </c>
    </row>
    <row r="58" spans="1:7" ht="15" customHeight="1">
      <c r="A58" s="201" t="s">
        <v>292</v>
      </c>
      <c r="B58" s="686"/>
      <c r="C58" s="686"/>
    </row>
    <row r="59" spans="1:7" ht="15" customHeight="1">
      <c r="A59" s="202" t="s">
        <v>293</v>
      </c>
      <c r="B59" s="686"/>
      <c r="C59" s="686"/>
    </row>
  </sheetData>
  <conditionalFormatting sqref="A6:F6">
    <cfRule type="cellIs" dxfId="7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9.7109375" style="634" customWidth="1"/>
    <col min="2" max="2" width="52.7109375" style="634" customWidth="1"/>
    <col min="3" max="5" width="19.42578125" style="634" customWidth="1"/>
    <col min="6" max="6" width="1.7109375" style="634" customWidth="1"/>
    <col min="7" max="7" width="11.85546875" style="634" customWidth="1"/>
    <col min="8" max="16384" width="9.140625" style="634"/>
  </cols>
  <sheetData>
    <row r="1" spans="1:8" ht="8.1" customHeight="1"/>
    <row r="2" spans="1:8" ht="8.1" customHeight="1"/>
    <row r="3" spans="1:8" ht="16.5" customHeight="1">
      <c r="A3" s="854" t="s">
        <v>872</v>
      </c>
      <c r="B3" s="635"/>
    </row>
    <row r="4" spans="1:8" ht="16.5" customHeight="1">
      <c r="A4" s="855" t="s">
        <v>873</v>
      </c>
      <c r="B4" s="636"/>
    </row>
    <row r="5" spans="1:8" ht="15" customHeight="1" thickBot="1">
      <c r="A5" s="637"/>
      <c r="B5" s="637"/>
      <c r="C5" s="637"/>
      <c r="D5" s="637"/>
      <c r="E5" s="637"/>
      <c r="F5" s="637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639"/>
    </row>
    <row r="7" spans="1:8" ht="15" customHeight="1">
      <c r="A7" s="638"/>
      <c r="B7" s="638"/>
      <c r="C7" s="640"/>
      <c r="D7" s="640"/>
      <c r="E7" s="640"/>
      <c r="F7" s="640"/>
      <c r="G7" s="640"/>
    </row>
    <row r="8" spans="1:8" ht="15" customHeight="1">
      <c r="A8" s="641" t="s">
        <v>487</v>
      </c>
      <c r="B8" s="642"/>
      <c r="C8" s="643"/>
      <c r="D8" s="643"/>
      <c r="E8" s="643"/>
      <c r="F8" s="644"/>
      <c r="G8" s="644"/>
      <c r="H8" s="645"/>
    </row>
    <row r="9" spans="1:8" ht="15" customHeight="1">
      <c r="A9" s="646" t="s">
        <v>488</v>
      </c>
      <c r="B9" s="642"/>
      <c r="C9" s="643"/>
      <c r="D9" s="643"/>
      <c r="E9" s="643"/>
      <c r="F9" s="644"/>
      <c r="G9" s="644"/>
      <c r="H9" s="645"/>
    </row>
    <row r="10" spans="1:8" ht="15" customHeight="1">
      <c r="A10" s="647"/>
      <c r="B10" s="642"/>
      <c r="C10" s="643"/>
      <c r="D10" s="643"/>
      <c r="E10" s="643"/>
      <c r="F10" s="644"/>
      <c r="G10" s="644"/>
      <c r="H10" s="645"/>
    </row>
    <row r="11" spans="1:8" ht="15" customHeight="1">
      <c r="A11" s="648" t="s">
        <v>441</v>
      </c>
      <c r="B11" s="649"/>
      <c r="C11" s="643">
        <f>SUM(C13:C14)</f>
        <v>467</v>
      </c>
      <c r="D11" s="643">
        <f>SUM(D13:D14)</f>
        <v>451</v>
      </c>
      <c r="E11" s="643">
        <f>SUM(E13:E14)</f>
        <v>333</v>
      </c>
      <c r="F11" s="644"/>
      <c r="G11" s="650"/>
      <c r="H11" s="651"/>
    </row>
    <row r="12" spans="1:8" ht="15" customHeight="1">
      <c r="A12" s="647" t="s">
        <v>442</v>
      </c>
      <c r="B12" s="649"/>
      <c r="C12" s="652"/>
      <c r="D12" s="652"/>
      <c r="E12" s="652"/>
      <c r="F12" s="644"/>
      <c r="G12" s="653"/>
      <c r="H12" s="654"/>
    </row>
    <row r="13" spans="1:8" ht="15" customHeight="1">
      <c r="A13" s="649" t="s">
        <v>696</v>
      </c>
      <c r="B13" s="654"/>
      <c r="C13" s="630">
        <v>177</v>
      </c>
      <c r="D13" s="630">
        <v>205</v>
      </c>
      <c r="E13" s="630">
        <v>118</v>
      </c>
      <c r="F13" s="644"/>
      <c r="G13" s="644"/>
    </row>
    <row r="14" spans="1:8" ht="15" customHeight="1">
      <c r="A14" s="649" t="s">
        <v>809</v>
      </c>
      <c r="B14" s="654"/>
      <c r="C14" s="630">
        <v>290</v>
      </c>
      <c r="D14" s="630">
        <v>246</v>
      </c>
      <c r="E14" s="630">
        <v>215</v>
      </c>
      <c r="F14" s="644"/>
      <c r="G14" s="644"/>
    </row>
    <row r="15" spans="1:8" ht="8.1" customHeight="1">
      <c r="A15" s="655"/>
      <c r="B15" s="642"/>
      <c r="C15" s="656"/>
      <c r="D15" s="656"/>
      <c r="E15" s="656"/>
      <c r="F15" s="644"/>
      <c r="G15" s="644"/>
    </row>
    <row r="16" spans="1:8" ht="15" customHeight="1">
      <c r="A16" s="657" t="s">
        <v>443</v>
      </c>
      <c r="B16" s="642"/>
      <c r="C16" s="643">
        <f>SUM(C18:C19)</f>
        <v>153</v>
      </c>
      <c r="D16" s="643">
        <f>SUM(D18:D19)</f>
        <v>76</v>
      </c>
      <c r="E16" s="643">
        <f>SUM(E18:E19)</f>
        <v>112</v>
      </c>
      <c r="F16" s="644"/>
      <c r="G16" s="653"/>
      <c r="H16" s="654"/>
    </row>
    <row r="17" spans="1:8" ht="15" customHeight="1">
      <c r="A17" s="658" t="s">
        <v>37</v>
      </c>
      <c r="B17" s="642"/>
      <c r="C17" s="652"/>
      <c r="D17" s="652"/>
      <c r="E17" s="652"/>
      <c r="F17" s="644"/>
      <c r="G17" s="653"/>
      <c r="H17" s="654"/>
    </row>
    <row r="18" spans="1:8" ht="15" customHeight="1">
      <c r="A18" s="649" t="s">
        <v>696</v>
      </c>
      <c r="B18" s="654"/>
      <c r="C18" s="630">
        <v>59</v>
      </c>
      <c r="D18" s="630">
        <v>17</v>
      </c>
      <c r="E18" s="630">
        <v>38</v>
      </c>
      <c r="F18" s="644"/>
      <c r="G18" s="644"/>
    </row>
    <row r="19" spans="1:8" ht="15" customHeight="1">
      <c r="A19" s="649" t="s">
        <v>809</v>
      </c>
      <c r="B19" s="654"/>
      <c r="C19" s="630">
        <v>94</v>
      </c>
      <c r="D19" s="630">
        <v>59</v>
      </c>
      <c r="E19" s="630">
        <v>74</v>
      </c>
      <c r="F19" s="644"/>
      <c r="G19" s="644"/>
    </row>
    <row r="20" spans="1:8" ht="15" customHeight="1">
      <c r="A20" s="850"/>
      <c r="B20" s="850"/>
      <c r="C20" s="850"/>
      <c r="D20" s="850"/>
      <c r="E20" s="850"/>
      <c r="F20" s="850"/>
      <c r="G20" s="645"/>
    </row>
    <row r="21" spans="1:8" ht="15" customHeight="1">
      <c r="A21" s="645"/>
      <c r="B21" s="645"/>
      <c r="C21" s="645"/>
      <c r="D21" s="659"/>
      <c r="E21" s="659"/>
      <c r="F21" s="660" t="s">
        <v>444</v>
      </c>
      <c r="G21" s="645"/>
    </row>
    <row r="22" spans="1:8" ht="15" customHeight="1">
      <c r="A22" s="645"/>
      <c r="B22" s="645"/>
      <c r="C22" s="645"/>
      <c r="D22" s="645"/>
      <c r="E22" s="645"/>
      <c r="F22" s="661" t="s">
        <v>445</v>
      </c>
    </row>
    <row r="23" spans="1:8" ht="8.1" customHeight="1">
      <c r="A23" s="645"/>
      <c r="B23" s="645"/>
      <c r="C23" s="645"/>
      <c r="D23" s="645"/>
      <c r="E23" s="645"/>
      <c r="F23" s="645"/>
    </row>
    <row r="24" spans="1:8" ht="15" customHeight="1">
      <c r="A24" s="662" t="s">
        <v>810</v>
      </c>
      <c r="B24" s="645"/>
      <c r="C24" s="645"/>
      <c r="D24" s="645"/>
      <c r="E24" s="645"/>
      <c r="F24" s="645"/>
    </row>
    <row r="25" spans="1:8" ht="15" customHeight="1">
      <c r="A25" s="663" t="s">
        <v>446</v>
      </c>
      <c r="B25" s="645"/>
      <c r="C25" s="645"/>
      <c r="D25" s="645"/>
      <c r="E25" s="645"/>
      <c r="F25" s="645"/>
    </row>
    <row r="26" spans="1:8" ht="15" customHeight="1">
      <c r="A26" s="664" t="s">
        <v>447</v>
      </c>
      <c r="B26" s="645"/>
      <c r="C26" s="645"/>
      <c r="D26" s="645"/>
      <c r="E26" s="645"/>
      <c r="F26" s="645"/>
    </row>
  </sheetData>
  <conditionalFormatting sqref="A6:F6">
    <cfRule type="cellIs" dxfId="77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H47"/>
  <sheetViews>
    <sheetView tabSelected="1" view="pageBreakPreview" zoomScale="90" zoomScaleNormal="90" zoomScaleSheetLayoutView="90" workbookViewId="0">
      <selection activeCell="J34" sqref="J34"/>
    </sheetView>
  </sheetViews>
  <sheetFormatPr defaultColWidth="9.140625" defaultRowHeight="15"/>
  <cols>
    <col min="1" max="1" width="9.7109375" style="1" customWidth="1"/>
    <col min="2" max="2" width="60.7109375" style="1" customWidth="1"/>
    <col min="3" max="5" width="16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600"/>
      <c r="B2" s="600"/>
      <c r="C2" s="601"/>
      <c r="D2" s="601"/>
      <c r="E2" s="601"/>
    </row>
    <row r="3" spans="1:8" ht="16.5" customHeight="1">
      <c r="A3" s="284" t="s">
        <v>874</v>
      </c>
      <c r="B3" s="281"/>
      <c r="C3" s="601"/>
      <c r="D3" s="601"/>
      <c r="E3" s="601"/>
    </row>
    <row r="4" spans="1:8" ht="16.5" customHeight="1">
      <c r="A4" s="286" t="s">
        <v>875</v>
      </c>
      <c r="B4" s="282"/>
      <c r="C4" s="601"/>
      <c r="D4" s="601"/>
      <c r="E4" s="601"/>
    </row>
    <row r="5" spans="1:8" ht="15" customHeight="1" thickBot="1">
      <c r="A5" s="602"/>
      <c r="B5" s="602"/>
      <c r="C5" s="603"/>
      <c r="D5" s="603"/>
      <c r="E5" s="603"/>
      <c r="F5" s="602"/>
    </row>
    <row r="6" spans="1:8" ht="30" customHeight="1" thickBot="1">
      <c r="A6" s="849"/>
      <c r="B6" s="849"/>
      <c r="C6" s="849">
        <v>2017</v>
      </c>
      <c r="D6" s="849">
        <v>2018</v>
      </c>
      <c r="E6" s="849">
        <v>2019</v>
      </c>
      <c r="F6" s="849"/>
      <c r="G6" s="394"/>
    </row>
    <row r="7" spans="1:8" ht="15" customHeight="1">
      <c r="A7" s="185"/>
      <c r="B7" s="185"/>
      <c r="C7" s="604"/>
      <c r="D7" s="604"/>
      <c r="E7" s="604"/>
      <c r="F7" s="187"/>
      <c r="G7" s="187"/>
    </row>
    <row r="8" spans="1:8" ht="15" customHeight="1">
      <c r="A8" s="284" t="s">
        <v>315</v>
      </c>
      <c r="B8" s="605"/>
      <c r="C8" s="606"/>
      <c r="D8" s="606"/>
      <c r="E8" s="606"/>
      <c r="F8" s="187"/>
      <c r="G8" s="187"/>
    </row>
    <row r="9" spans="1:8" ht="15" customHeight="1">
      <c r="A9" s="286" t="s">
        <v>316</v>
      </c>
      <c r="B9" s="607"/>
      <c r="C9" s="606"/>
      <c r="D9" s="606"/>
      <c r="E9" s="606"/>
      <c r="F9" s="187"/>
      <c r="G9" s="187"/>
    </row>
    <row r="10" spans="1:8" ht="8.1" customHeight="1">
      <c r="A10" s="286"/>
      <c r="B10" s="508"/>
      <c r="C10" s="608"/>
      <c r="D10" s="606"/>
      <c r="E10" s="606"/>
      <c r="F10" s="187"/>
      <c r="G10" s="187"/>
    </row>
    <row r="11" spans="1:8" ht="15" customHeight="1">
      <c r="A11" s="191" t="s">
        <v>92</v>
      </c>
      <c r="B11" s="609"/>
      <c r="C11" s="610"/>
      <c r="D11" s="611"/>
      <c r="E11" s="611"/>
      <c r="F11" s="189"/>
      <c r="G11" s="189"/>
    </row>
    <row r="12" spans="1:8" ht="15" customHeight="1">
      <c r="A12" s="477" t="s">
        <v>93</v>
      </c>
      <c r="B12" s="612"/>
      <c r="C12" s="610"/>
      <c r="D12" s="611"/>
      <c r="E12" s="611"/>
      <c r="F12" s="189"/>
      <c r="G12" s="189"/>
    </row>
    <row r="13" spans="1:8" ht="15" customHeight="1">
      <c r="A13" s="482" t="s">
        <v>94</v>
      </c>
      <c r="B13" s="613"/>
      <c r="C13" s="610"/>
      <c r="D13" s="611"/>
      <c r="E13" s="611"/>
      <c r="F13" s="189"/>
      <c r="G13" s="189"/>
      <c r="H13" s="145"/>
    </row>
    <row r="14" spans="1:8" ht="15" customHeight="1">
      <c r="A14" s="287" t="s">
        <v>317</v>
      </c>
      <c r="B14" s="614"/>
      <c r="C14" s="610"/>
      <c r="D14" s="611"/>
      <c r="E14" s="611"/>
      <c r="F14" s="189"/>
      <c r="G14" s="189"/>
    </row>
    <row r="15" spans="1:8" ht="15" customHeight="1">
      <c r="A15" s="615" t="s">
        <v>95</v>
      </c>
      <c r="B15" s="616"/>
      <c r="C15" s="1">
        <v>1</v>
      </c>
      <c r="D15" s="1">
        <v>1</v>
      </c>
      <c r="E15" s="1">
        <v>1</v>
      </c>
      <c r="F15" s="617"/>
      <c r="G15" s="617"/>
    </row>
    <row r="16" spans="1:8" ht="15" customHeight="1">
      <c r="A16" s="615" t="s">
        <v>803</v>
      </c>
      <c r="B16" s="618"/>
      <c r="C16" s="1">
        <v>110</v>
      </c>
      <c r="D16" s="1">
        <v>110</v>
      </c>
      <c r="E16" s="1">
        <v>110</v>
      </c>
      <c r="F16" s="619"/>
      <c r="G16" s="307"/>
    </row>
    <row r="17" spans="1:7" ht="15" customHeight="1">
      <c r="A17" s="482" t="s">
        <v>96</v>
      </c>
      <c r="B17" s="613"/>
      <c r="C17" s="620"/>
      <c r="D17" s="620"/>
      <c r="E17" s="620"/>
      <c r="F17" s="619"/>
      <c r="G17" s="307"/>
    </row>
    <row r="18" spans="1:7" ht="15" customHeight="1">
      <c r="A18" s="287" t="s">
        <v>97</v>
      </c>
      <c r="B18" s="614"/>
      <c r="C18" s="620"/>
      <c r="D18" s="620"/>
      <c r="E18" s="620"/>
      <c r="F18" s="619"/>
      <c r="G18" s="307"/>
    </row>
    <row r="19" spans="1:7" ht="15" customHeight="1">
      <c r="A19" s="615" t="s">
        <v>95</v>
      </c>
      <c r="B19" s="616"/>
      <c r="C19" s="621" t="s">
        <v>18</v>
      </c>
      <c r="D19" s="621" t="s">
        <v>18</v>
      </c>
      <c r="E19" s="621" t="s">
        <v>18</v>
      </c>
      <c r="F19" s="619"/>
      <c r="G19" s="307"/>
    </row>
    <row r="20" spans="1:7" ht="15" customHeight="1">
      <c r="A20" s="615" t="s">
        <v>803</v>
      </c>
      <c r="B20" s="618"/>
      <c r="C20" s="621" t="s">
        <v>18</v>
      </c>
      <c r="D20" s="621" t="s">
        <v>18</v>
      </c>
      <c r="E20" s="621" t="s">
        <v>18</v>
      </c>
      <c r="F20" s="619"/>
      <c r="G20" s="307"/>
    </row>
    <row r="21" spans="1:7" ht="15" customHeight="1">
      <c r="A21" s="482" t="s">
        <v>98</v>
      </c>
      <c r="B21" s="613"/>
      <c r="D21" s="620"/>
      <c r="E21" s="620"/>
      <c r="F21" s="619"/>
      <c r="G21" s="307"/>
    </row>
    <row r="22" spans="1:7" ht="15" customHeight="1">
      <c r="A22" s="287" t="s">
        <v>318</v>
      </c>
      <c r="B22" s="614"/>
      <c r="C22" s="620"/>
      <c r="D22" s="620"/>
      <c r="E22" s="620"/>
      <c r="F22" s="619"/>
      <c r="G22" s="307"/>
    </row>
    <row r="23" spans="1:7" ht="15" customHeight="1">
      <c r="A23" s="615" t="s">
        <v>95</v>
      </c>
      <c r="B23" s="622"/>
      <c r="C23" s="621" t="s">
        <v>18</v>
      </c>
      <c r="D23" s="621" t="s">
        <v>18</v>
      </c>
      <c r="E23" s="621" t="s">
        <v>18</v>
      </c>
      <c r="F23" s="619"/>
      <c r="G23" s="307"/>
    </row>
    <row r="24" spans="1:7" ht="15" customHeight="1">
      <c r="A24" s="615" t="s">
        <v>803</v>
      </c>
      <c r="B24" s="623"/>
      <c r="C24" s="621" t="s">
        <v>18</v>
      </c>
      <c r="D24" s="621" t="s">
        <v>18</v>
      </c>
      <c r="E24" s="621" t="s">
        <v>18</v>
      </c>
      <c r="F24" s="619"/>
      <c r="G24" s="307"/>
    </row>
    <row r="25" spans="1:7" ht="8.1" customHeight="1">
      <c r="A25" s="615"/>
      <c r="B25" s="623"/>
      <c r="C25" s="624"/>
      <c r="D25" s="624"/>
      <c r="E25" s="624"/>
      <c r="F25" s="619"/>
      <c r="G25" s="307"/>
    </row>
    <row r="26" spans="1:7" ht="15" customHeight="1">
      <c r="A26" s="191" t="s">
        <v>804</v>
      </c>
      <c r="B26" s="625"/>
      <c r="C26" s="626"/>
      <c r="D26" s="626"/>
      <c r="E26" s="626"/>
      <c r="F26" s="619"/>
      <c r="G26" s="307"/>
    </row>
    <row r="27" spans="1:7" ht="15" customHeight="1">
      <c r="A27" s="477" t="s">
        <v>99</v>
      </c>
      <c r="B27" s="612"/>
      <c r="C27" s="620"/>
      <c r="D27" s="620"/>
      <c r="E27" s="620"/>
      <c r="F27" s="619"/>
      <c r="G27" s="307"/>
    </row>
    <row r="28" spans="1:7" ht="15" customHeight="1">
      <c r="A28" s="482" t="s">
        <v>95</v>
      </c>
      <c r="B28" s="616"/>
      <c r="C28" s="621" t="s">
        <v>18</v>
      </c>
      <c r="D28" s="621" t="s">
        <v>18</v>
      </c>
      <c r="E28" s="621" t="s">
        <v>18</v>
      </c>
      <c r="F28" s="619"/>
      <c r="G28" s="307"/>
    </row>
    <row r="29" spans="1:7" ht="15" customHeight="1">
      <c r="A29" s="482" t="s">
        <v>803</v>
      </c>
      <c r="B29" s="618"/>
      <c r="C29" s="621" t="s">
        <v>18</v>
      </c>
      <c r="D29" s="621" t="s">
        <v>18</v>
      </c>
      <c r="E29" s="621" t="s">
        <v>18</v>
      </c>
      <c r="F29" s="619"/>
      <c r="G29" s="307"/>
    </row>
    <row r="30" spans="1:7" ht="15" customHeight="1">
      <c r="A30" s="627"/>
      <c r="B30" s="616"/>
      <c r="C30" s="620"/>
      <c r="D30" s="78"/>
      <c r="E30" s="78"/>
      <c r="F30" s="619"/>
      <c r="G30" s="307"/>
    </row>
    <row r="31" spans="1:7" ht="15" customHeight="1">
      <c r="A31" s="284" t="s">
        <v>319</v>
      </c>
      <c r="B31" s="505"/>
      <c r="C31" s="628">
        <f t="shared" ref="C31:E31" si="0">SUM(C33:C37)</f>
        <v>14</v>
      </c>
      <c r="D31" s="628">
        <f t="shared" si="0"/>
        <v>14</v>
      </c>
      <c r="E31" s="628">
        <f t="shared" si="0"/>
        <v>14</v>
      </c>
      <c r="F31" s="619"/>
      <c r="G31" s="307"/>
    </row>
    <row r="32" spans="1:7" ht="15" customHeight="1">
      <c r="A32" s="286" t="s">
        <v>320</v>
      </c>
      <c r="B32" s="508"/>
      <c r="C32" s="78"/>
      <c r="D32" s="78"/>
      <c r="E32" s="78"/>
      <c r="F32" s="619"/>
      <c r="G32" s="307"/>
    </row>
    <row r="33" spans="1:7" ht="15" customHeight="1">
      <c r="A33" s="191" t="s">
        <v>805</v>
      </c>
      <c r="B33" s="609"/>
      <c r="C33" s="78">
        <v>4</v>
      </c>
      <c r="D33" s="78">
        <v>4</v>
      </c>
      <c r="E33" s="78">
        <v>4</v>
      </c>
      <c r="F33" s="619"/>
      <c r="G33" s="307"/>
    </row>
    <row r="34" spans="1:7" ht="15" customHeight="1">
      <c r="A34" s="477" t="s">
        <v>321</v>
      </c>
      <c r="B34" s="629"/>
      <c r="C34" s="78"/>
      <c r="D34" s="78"/>
      <c r="E34" s="78"/>
      <c r="F34" s="619"/>
      <c r="G34" s="307"/>
    </row>
    <row r="35" spans="1:7" ht="15" customHeight="1">
      <c r="A35" s="191" t="s">
        <v>100</v>
      </c>
      <c r="B35" s="609"/>
      <c r="C35" s="630">
        <v>9</v>
      </c>
      <c r="D35" s="630">
        <v>9</v>
      </c>
      <c r="E35" s="630">
        <v>9</v>
      </c>
      <c r="F35" s="619"/>
      <c r="G35" s="307"/>
    </row>
    <row r="36" spans="1:7" ht="15" customHeight="1">
      <c r="A36" s="477" t="s">
        <v>101</v>
      </c>
      <c r="B36" s="629"/>
      <c r="C36" s="630"/>
      <c r="D36" s="630"/>
      <c r="E36" s="630"/>
      <c r="F36" s="619"/>
      <c r="G36" s="307"/>
    </row>
    <row r="37" spans="1:7" ht="15" customHeight="1">
      <c r="A37" s="191" t="s">
        <v>322</v>
      </c>
      <c r="B37" s="609"/>
      <c r="C37" s="78">
        <v>1</v>
      </c>
      <c r="D37" s="78">
        <v>1</v>
      </c>
      <c r="E37" s="78">
        <v>1</v>
      </c>
      <c r="F37" s="619"/>
      <c r="G37" s="307"/>
    </row>
    <row r="38" spans="1:7" ht="15" customHeight="1">
      <c r="A38" s="477" t="s">
        <v>102</v>
      </c>
      <c r="B38" s="629"/>
      <c r="C38" s="610"/>
      <c r="D38" s="631"/>
      <c r="E38" s="631"/>
      <c r="F38" s="289"/>
      <c r="G38" s="289"/>
    </row>
    <row r="39" spans="1:7" ht="15" customHeight="1">
      <c r="A39" s="850"/>
      <c r="B39" s="850"/>
      <c r="C39" s="850"/>
      <c r="D39" s="850"/>
      <c r="E39" s="850"/>
      <c r="F39" s="850"/>
      <c r="G39" s="189"/>
    </row>
    <row r="40" spans="1:7" ht="15" customHeight="1">
      <c r="A40" s="600"/>
      <c r="B40" s="600"/>
      <c r="C40" s="601"/>
      <c r="D40" s="632"/>
      <c r="E40" s="632"/>
      <c r="F40" s="20" t="s">
        <v>104</v>
      </c>
      <c r="G40" s="189"/>
    </row>
    <row r="41" spans="1:7" ht="15" customHeight="1">
      <c r="A41" s="600"/>
      <c r="B41" s="600"/>
      <c r="C41" s="601"/>
      <c r="D41" s="632"/>
      <c r="E41" s="632"/>
      <c r="F41" s="22" t="s">
        <v>105</v>
      </c>
      <c r="G41" s="189"/>
    </row>
    <row r="42" spans="1:7" ht="8.1" customHeight="1">
      <c r="A42" s="600"/>
      <c r="B42" s="600"/>
      <c r="C42" s="601"/>
      <c r="D42" s="632"/>
      <c r="E42" s="632"/>
      <c r="F42" s="189"/>
      <c r="G42" s="189"/>
    </row>
    <row r="43" spans="1:7" s="24" customFormat="1" ht="15" customHeight="1">
      <c r="A43" s="188" t="s">
        <v>806</v>
      </c>
      <c r="B43" s="188"/>
      <c r="C43" s="601"/>
      <c r="D43" s="633"/>
      <c r="E43" s="633"/>
      <c r="F43" s="432"/>
      <c r="G43" s="432"/>
    </row>
    <row r="44" spans="1:7" s="24" customFormat="1" ht="15" customHeight="1">
      <c r="A44" s="531" t="s">
        <v>807</v>
      </c>
      <c r="B44" s="188"/>
      <c r="C44" s="601"/>
      <c r="D44" s="633"/>
      <c r="E44" s="633"/>
      <c r="F44" s="432"/>
      <c r="G44" s="432"/>
    </row>
    <row r="45" spans="1:7" s="24" customFormat="1" ht="15" customHeight="1">
      <c r="A45" s="286" t="s">
        <v>489</v>
      </c>
      <c r="B45" s="287"/>
      <c r="C45" s="601"/>
      <c r="D45" s="633"/>
      <c r="E45" s="633"/>
      <c r="F45" s="432"/>
      <c r="G45" s="432"/>
    </row>
    <row r="46" spans="1:7" s="24" customFormat="1" ht="15" customHeight="1">
      <c r="A46" s="531" t="s">
        <v>808</v>
      </c>
      <c r="B46" s="188"/>
      <c r="C46" s="601"/>
      <c r="D46" s="633"/>
      <c r="E46" s="633"/>
      <c r="F46" s="432"/>
      <c r="G46" s="432"/>
    </row>
    <row r="47" spans="1:7" s="24" customFormat="1" ht="15" customHeight="1">
      <c r="A47" s="286" t="s">
        <v>314</v>
      </c>
      <c r="B47" s="287"/>
      <c r="C47" s="601"/>
      <c r="D47" s="633"/>
      <c r="E47" s="633"/>
      <c r="F47" s="432"/>
      <c r="G47" s="432"/>
    </row>
  </sheetData>
  <conditionalFormatting sqref="C25">
    <cfRule type="cellIs" dxfId="76" priority="30" stopIfTrue="1" operator="lessThan">
      <formula>0</formula>
    </cfRule>
  </conditionalFormatting>
  <conditionalFormatting sqref="D25">
    <cfRule type="cellIs" dxfId="75" priority="27" stopIfTrue="1" operator="lessThan">
      <formula>0</formula>
    </cfRule>
  </conditionalFormatting>
  <conditionalFormatting sqref="D30:E30">
    <cfRule type="cellIs" dxfId="74" priority="35" stopIfTrue="1" operator="lessThan">
      <formula>0</formula>
    </cfRule>
  </conditionalFormatting>
  <conditionalFormatting sqref="C32 C19">
    <cfRule type="cellIs" dxfId="73" priority="36" stopIfTrue="1" operator="lessThan">
      <formula>0</formula>
    </cfRule>
  </conditionalFormatting>
  <conditionalFormatting sqref="C23">
    <cfRule type="cellIs" dxfId="72" priority="16" stopIfTrue="1" operator="lessThan">
      <formula>0</formula>
    </cfRule>
  </conditionalFormatting>
  <conditionalFormatting sqref="C28">
    <cfRule type="cellIs" dxfId="71" priority="15" stopIfTrue="1" operator="lessThan">
      <formula>0</formula>
    </cfRule>
  </conditionalFormatting>
  <conditionalFormatting sqref="D19">
    <cfRule type="cellIs" dxfId="70" priority="14" stopIfTrue="1" operator="lessThan">
      <formula>0</formula>
    </cfRule>
  </conditionalFormatting>
  <conditionalFormatting sqref="D23">
    <cfRule type="cellIs" dxfId="69" priority="13" stopIfTrue="1" operator="lessThan">
      <formula>0</formula>
    </cfRule>
  </conditionalFormatting>
  <conditionalFormatting sqref="D28">
    <cfRule type="cellIs" dxfId="68" priority="12" stopIfTrue="1" operator="lessThan">
      <formula>0</formula>
    </cfRule>
  </conditionalFormatting>
  <conditionalFormatting sqref="D32:E32">
    <cfRule type="cellIs" dxfId="67" priority="11" stopIfTrue="1" operator="lessThan">
      <formula>0</formula>
    </cfRule>
  </conditionalFormatting>
  <conditionalFormatting sqref="E25">
    <cfRule type="cellIs" dxfId="66" priority="5" stopIfTrue="1" operator="lessThan">
      <formula>0</formula>
    </cfRule>
  </conditionalFormatting>
  <conditionalFormatting sqref="E19">
    <cfRule type="cellIs" dxfId="65" priority="4" stopIfTrue="1" operator="lessThan">
      <formula>0</formula>
    </cfRule>
  </conditionalFormatting>
  <conditionalFormatting sqref="E23">
    <cfRule type="cellIs" dxfId="64" priority="3" stopIfTrue="1" operator="lessThan">
      <formula>0</formula>
    </cfRule>
  </conditionalFormatting>
  <conditionalFormatting sqref="E28">
    <cfRule type="cellIs" dxfId="63" priority="2" stopIfTrue="1" operator="lessThan">
      <formula>0</formula>
    </cfRule>
  </conditionalFormatting>
  <conditionalFormatting sqref="A6:F6">
    <cfRule type="cellIs" dxfId="6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4"/>
  <sheetViews>
    <sheetView tabSelected="1" view="pageBreakPreview" zoomScale="80" zoomScaleNormal="100" workbookViewId="0">
      <selection activeCell="J34" sqref="J34"/>
    </sheetView>
  </sheetViews>
  <sheetFormatPr defaultColWidth="9.140625" defaultRowHeight="15" customHeight="1"/>
  <cols>
    <col min="1" max="1" width="9.7109375" style="543" customWidth="1"/>
    <col min="2" max="2" width="52.7109375" style="543" customWidth="1"/>
    <col min="3" max="5" width="19.28515625" style="543" customWidth="1"/>
    <col min="6" max="6" width="1.7109375" style="543" customWidth="1"/>
    <col min="7" max="7" width="11.85546875" style="543" customWidth="1"/>
    <col min="8" max="16384" width="9.140625" style="543"/>
  </cols>
  <sheetData>
    <row r="1" spans="1:9" ht="8.1" customHeight="1"/>
    <row r="2" spans="1:9" ht="8.1" customHeight="1">
      <c r="A2" s="544"/>
      <c r="B2" s="544"/>
      <c r="C2" s="545"/>
      <c r="D2" s="545"/>
      <c r="E2" s="545"/>
    </row>
    <row r="3" spans="1:9" ht="16.5" customHeight="1">
      <c r="A3" s="284" t="s">
        <v>912</v>
      </c>
      <c r="B3" s="547"/>
      <c r="C3" s="545"/>
      <c r="D3" s="545"/>
      <c r="E3" s="545"/>
    </row>
    <row r="4" spans="1:9" ht="16.5" customHeight="1">
      <c r="A4" s="286" t="s">
        <v>913</v>
      </c>
      <c r="B4" s="548"/>
      <c r="C4" s="545"/>
      <c r="D4" s="545"/>
      <c r="E4" s="545"/>
    </row>
    <row r="5" spans="1:9" ht="15" customHeight="1" thickBot="1">
      <c r="A5" s="549"/>
      <c r="B5" s="549"/>
      <c r="C5" s="550"/>
      <c r="D5" s="550"/>
      <c r="E5" s="550"/>
      <c r="F5" s="549"/>
    </row>
    <row r="6" spans="1:9" ht="30" customHeight="1" thickBot="1">
      <c r="A6" s="849"/>
      <c r="B6" s="849"/>
      <c r="C6" s="849">
        <v>2017</v>
      </c>
      <c r="D6" s="849">
        <v>2018</v>
      </c>
      <c r="E6" s="849">
        <v>2019</v>
      </c>
      <c r="F6" s="849"/>
      <c r="G6" s="552"/>
    </row>
    <row r="7" spans="1:9" ht="15" customHeight="1">
      <c r="A7" s="551"/>
      <c r="B7" s="551"/>
      <c r="C7" s="546"/>
      <c r="D7" s="546"/>
      <c r="E7" s="546"/>
      <c r="F7" s="553"/>
      <c r="G7" s="553"/>
    </row>
    <row r="8" spans="1:9" s="24" customFormat="1" ht="15" customHeight="1">
      <c r="A8" s="465" t="s">
        <v>462</v>
      </c>
      <c r="B8" s="554"/>
      <c r="C8" s="555"/>
      <c r="D8" s="555"/>
      <c r="E8" s="555"/>
      <c r="F8" s="556"/>
      <c r="G8" s="556"/>
    </row>
    <row r="9" spans="1:9" s="24" customFormat="1" ht="15" customHeight="1">
      <c r="A9" s="467" t="s">
        <v>490</v>
      </c>
      <c r="B9" s="557"/>
      <c r="C9" s="555"/>
      <c r="D9" s="555"/>
      <c r="E9" s="555"/>
      <c r="F9" s="556"/>
      <c r="G9" s="556"/>
    </row>
    <row r="10" spans="1:9" ht="15" customHeight="1">
      <c r="A10" s="467"/>
      <c r="B10" s="557"/>
      <c r="C10" s="555"/>
      <c r="D10" s="555"/>
      <c r="E10" s="555"/>
      <c r="F10" s="556"/>
      <c r="G10" s="556"/>
    </row>
    <row r="11" spans="1:9" ht="15" customHeight="1">
      <c r="A11" s="461" t="s">
        <v>103</v>
      </c>
      <c r="B11" s="558"/>
      <c r="C11" s="559">
        <v>337</v>
      </c>
      <c r="D11" s="559">
        <v>468</v>
      </c>
      <c r="E11" s="559">
        <v>438</v>
      </c>
      <c r="F11" s="556"/>
      <c r="G11" s="556"/>
      <c r="H11" s="560"/>
      <c r="I11" s="560"/>
    </row>
    <row r="12" spans="1:9" ht="15" customHeight="1">
      <c r="A12" s="561" t="s">
        <v>491</v>
      </c>
      <c r="B12" s="561"/>
      <c r="C12" s="562"/>
      <c r="D12" s="562"/>
      <c r="E12" s="562"/>
      <c r="F12" s="556"/>
      <c r="G12" s="556"/>
      <c r="H12" s="560"/>
      <c r="I12" s="560"/>
    </row>
    <row r="13" spans="1:9" ht="15" customHeight="1">
      <c r="A13" s="563" t="s">
        <v>276</v>
      </c>
      <c r="B13" s="561"/>
      <c r="C13" s="564">
        <v>39</v>
      </c>
      <c r="D13" s="565">
        <v>79</v>
      </c>
      <c r="E13" s="562">
        <v>89</v>
      </c>
      <c r="F13" s="556"/>
      <c r="G13" s="556"/>
      <c r="H13" s="560"/>
      <c r="I13" s="560"/>
    </row>
    <row r="14" spans="1:9" ht="15" customHeight="1">
      <c r="A14" s="563" t="s">
        <v>275</v>
      </c>
      <c r="B14" s="561"/>
      <c r="C14" s="565">
        <v>49</v>
      </c>
      <c r="D14" s="564">
        <v>48</v>
      </c>
      <c r="E14" s="562">
        <v>48</v>
      </c>
      <c r="F14" s="556"/>
      <c r="G14" s="556"/>
      <c r="H14" s="560"/>
      <c r="I14" s="560"/>
    </row>
    <row r="15" spans="1:9" ht="15" customHeight="1">
      <c r="A15" s="563" t="s">
        <v>278</v>
      </c>
      <c r="B15" s="561"/>
      <c r="C15" s="565">
        <v>23</v>
      </c>
      <c r="D15" s="565">
        <v>30</v>
      </c>
      <c r="E15" s="562">
        <v>35</v>
      </c>
      <c r="F15" s="556"/>
      <c r="G15" s="556"/>
      <c r="H15" s="560"/>
      <c r="I15" s="560"/>
    </row>
    <row r="16" spans="1:9" ht="15" customHeight="1">
      <c r="A16" s="563" t="s">
        <v>277</v>
      </c>
      <c r="B16" s="561"/>
      <c r="C16" s="565">
        <v>18</v>
      </c>
      <c r="D16" s="564">
        <v>19</v>
      </c>
      <c r="E16" s="562">
        <v>27</v>
      </c>
      <c r="F16" s="556"/>
      <c r="G16" s="556"/>
      <c r="H16" s="560"/>
      <c r="I16" s="560"/>
    </row>
    <row r="17" spans="1:9" ht="15" customHeight="1">
      <c r="A17" s="563" t="s">
        <v>451</v>
      </c>
      <c r="B17" s="561"/>
      <c r="C17" s="565">
        <v>3</v>
      </c>
      <c r="D17" s="564">
        <v>14</v>
      </c>
      <c r="E17" s="562">
        <v>21</v>
      </c>
      <c r="F17" s="556"/>
      <c r="G17" s="556"/>
      <c r="H17" s="560"/>
      <c r="I17" s="560"/>
    </row>
    <row r="18" spans="1:9" ht="15" customHeight="1">
      <c r="A18" s="563" t="s">
        <v>394</v>
      </c>
      <c r="B18" s="561"/>
      <c r="C18" s="565">
        <v>7</v>
      </c>
      <c r="D18" s="564">
        <v>19</v>
      </c>
      <c r="E18" s="562">
        <v>11</v>
      </c>
      <c r="F18" s="556"/>
      <c r="G18" s="556"/>
      <c r="H18" s="560"/>
      <c r="I18" s="560"/>
    </row>
    <row r="19" spans="1:9" ht="15" customHeight="1">
      <c r="A19" s="566" t="s">
        <v>259</v>
      </c>
      <c r="B19" s="566"/>
      <c r="C19" s="564">
        <v>9</v>
      </c>
      <c r="D19" s="565">
        <v>6</v>
      </c>
      <c r="E19" s="562">
        <v>7</v>
      </c>
      <c r="F19" s="556"/>
      <c r="G19" s="556"/>
      <c r="H19" s="560"/>
      <c r="I19" s="560"/>
    </row>
    <row r="20" spans="1:9" ht="15" customHeight="1">
      <c r="A20" s="566"/>
      <c r="B20" s="566"/>
      <c r="C20" s="564"/>
      <c r="D20" s="565"/>
      <c r="E20" s="562"/>
      <c r="F20" s="556"/>
      <c r="G20" s="556"/>
      <c r="H20" s="560"/>
      <c r="I20" s="560"/>
    </row>
    <row r="21" spans="1:9" ht="15" customHeight="1">
      <c r="A21" s="461" t="s">
        <v>453</v>
      </c>
      <c r="B21" s="558"/>
      <c r="C21" s="559">
        <v>233</v>
      </c>
      <c r="D21" s="559">
        <v>78</v>
      </c>
      <c r="E21" s="559">
        <v>125</v>
      </c>
      <c r="F21" s="556">
        <v>125</v>
      </c>
      <c r="G21" s="556"/>
      <c r="H21" s="560"/>
      <c r="I21" s="560"/>
    </row>
    <row r="22" spans="1:9" ht="15" customHeight="1">
      <c r="A22" s="561" t="s">
        <v>492</v>
      </c>
      <c r="B22" s="561"/>
      <c r="C22" s="562"/>
      <c r="D22" s="562"/>
      <c r="E22" s="562"/>
      <c r="F22" s="556"/>
      <c r="G22" s="556"/>
      <c r="H22" s="560"/>
      <c r="I22" s="560"/>
    </row>
    <row r="23" spans="1:9" ht="15" customHeight="1">
      <c r="A23" s="567" t="s">
        <v>452</v>
      </c>
      <c r="B23" s="561"/>
      <c r="C23" s="564">
        <v>126</v>
      </c>
      <c r="D23" s="565">
        <v>25</v>
      </c>
      <c r="E23" s="562">
        <v>66</v>
      </c>
      <c r="F23" s="556">
        <v>66</v>
      </c>
      <c r="G23" s="556"/>
      <c r="H23" s="560"/>
      <c r="I23" s="560"/>
    </row>
    <row r="24" spans="1:9" ht="15" customHeight="1">
      <c r="A24" s="567" t="s">
        <v>454</v>
      </c>
      <c r="B24" s="561"/>
      <c r="C24" s="565">
        <v>34</v>
      </c>
      <c r="D24" s="564">
        <v>16</v>
      </c>
      <c r="E24" s="564">
        <v>10</v>
      </c>
      <c r="F24" s="556">
        <v>10</v>
      </c>
      <c r="G24" s="556"/>
      <c r="H24" s="560"/>
      <c r="I24" s="560"/>
    </row>
    <row r="25" spans="1:9" ht="15" customHeight="1">
      <c r="A25" s="567" t="s">
        <v>455</v>
      </c>
      <c r="B25" s="561"/>
      <c r="C25" s="565">
        <v>6</v>
      </c>
      <c r="D25" s="565">
        <v>2</v>
      </c>
      <c r="E25" s="565">
        <v>8</v>
      </c>
      <c r="F25" s="556">
        <v>8</v>
      </c>
      <c r="G25" s="556"/>
      <c r="H25" s="560"/>
      <c r="I25" s="560"/>
    </row>
    <row r="26" spans="1:9" ht="15" customHeight="1">
      <c r="A26" s="567" t="s">
        <v>456</v>
      </c>
      <c r="B26" s="561"/>
      <c r="C26" s="565">
        <v>4</v>
      </c>
      <c r="D26" s="564">
        <v>0</v>
      </c>
      <c r="E26" s="564">
        <v>5</v>
      </c>
      <c r="F26" s="556">
        <v>5</v>
      </c>
      <c r="G26" s="556"/>
      <c r="H26" s="560"/>
      <c r="I26" s="560"/>
    </row>
    <row r="27" spans="1:9" ht="15" customHeight="1">
      <c r="A27" s="567" t="s">
        <v>457</v>
      </c>
      <c r="B27" s="561"/>
      <c r="C27" s="565">
        <v>2</v>
      </c>
      <c r="D27" s="564">
        <v>2</v>
      </c>
      <c r="E27" s="564">
        <v>1</v>
      </c>
      <c r="F27" s="556">
        <v>1</v>
      </c>
      <c r="G27" s="556"/>
      <c r="H27" s="560"/>
      <c r="I27" s="560"/>
    </row>
    <row r="28" spans="1:9" ht="15" customHeight="1">
      <c r="A28" s="567" t="s">
        <v>458</v>
      </c>
      <c r="B28" s="561"/>
      <c r="C28" s="565">
        <v>3</v>
      </c>
      <c r="D28" s="564">
        <v>1</v>
      </c>
      <c r="E28" s="564">
        <v>1</v>
      </c>
      <c r="F28" s="556">
        <v>1</v>
      </c>
      <c r="G28" s="556"/>
      <c r="H28" s="560"/>
      <c r="I28" s="560"/>
    </row>
    <row r="29" spans="1:9" ht="15" customHeight="1">
      <c r="A29" s="567" t="s">
        <v>459</v>
      </c>
      <c r="B29" s="561"/>
      <c r="C29" s="565">
        <v>3</v>
      </c>
      <c r="D29" s="564">
        <v>1</v>
      </c>
      <c r="E29" s="564">
        <v>0</v>
      </c>
      <c r="F29" s="556">
        <v>0</v>
      </c>
      <c r="G29" s="556"/>
      <c r="H29" s="560"/>
      <c r="I29" s="560"/>
    </row>
    <row r="30" spans="1:9" ht="15" customHeight="1">
      <c r="A30" s="567" t="s">
        <v>460</v>
      </c>
      <c r="B30" s="561"/>
      <c r="C30" s="565">
        <v>1</v>
      </c>
      <c r="D30" s="564">
        <v>2</v>
      </c>
      <c r="E30" s="564">
        <v>0</v>
      </c>
      <c r="F30" s="556">
        <v>0</v>
      </c>
      <c r="G30" s="556"/>
      <c r="H30" s="560"/>
      <c r="I30" s="560"/>
    </row>
    <row r="31" spans="1:9" ht="15" customHeight="1">
      <c r="A31" s="567" t="s">
        <v>461</v>
      </c>
      <c r="B31" s="561"/>
      <c r="C31" s="565">
        <v>1</v>
      </c>
      <c r="D31" s="564">
        <v>2</v>
      </c>
      <c r="E31" s="564">
        <v>0</v>
      </c>
      <c r="F31" s="556">
        <v>0</v>
      </c>
      <c r="G31" s="556"/>
      <c r="H31" s="560"/>
      <c r="I31" s="560"/>
    </row>
    <row r="32" spans="1:9" s="570" customFormat="1" ht="15" customHeight="1" thickBot="1">
      <c r="A32" s="568"/>
      <c r="B32" s="568"/>
      <c r="C32" s="569"/>
      <c r="D32" s="569"/>
      <c r="E32" s="569"/>
      <c r="F32" s="568"/>
    </row>
    <row r="33" spans="1:9" s="570" customFormat="1" ht="30" customHeight="1" thickBot="1">
      <c r="A33" s="849"/>
      <c r="B33" s="849"/>
      <c r="C33" s="849">
        <v>2018</v>
      </c>
      <c r="D33" s="849">
        <v>2019</v>
      </c>
      <c r="E33" s="849">
        <v>2020</v>
      </c>
      <c r="F33" s="849"/>
      <c r="G33" s="572"/>
    </row>
    <row r="34" spans="1:9" s="570" customFormat="1" ht="15.6" customHeight="1">
      <c r="A34" s="571"/>
      <c r="B34" s="571"/>
      <c r="C34" s="573"/>
      <c r="D34" s="573"/>
      <c r="E34" s="573"/>
      <c r="F34" s="574"/>
      <c r="G34" s="574"/>
    </row>
    <row r="35" spans="1:9" s="311" customFormat="1" ht="15" customHeight="1">
      <c r="A35" s="284" t="s">
        <v>551</v>
      </c>
      <c r="B35" s="575"/>
      <c r="C35" s="576"/>
      <c r="D35" s="576"/>
      <c r="E35" s="577"/>
      <c r="F35" s="289"/>
      <c r="G35" s="289"/>
    </row>
    <row r="36" spans="1:9" s="311" customFormat="1" ht="15" customHeight="1">
      <c r="A36" s="286" t="s">
        <v>552</v>
      </c>
      <c r="B36" s="578"/>
      <c r="C36" s="576"/>
      <c r="D36" s="576"/>
      <c r="E36" s="579"/>
      <c r="F36" s="289"/>
      <c r="G36" s="289"/>
    </row>
    <row r="37" spans="1:9" s="581" customFormat="1" ht="8.1" customHeight="1">
      <c r="A37" s="580"/>
      <c r="C37" s="582"/>
      <c r="D37" s="583"/>
      <c r="E37" s="582"/>
    </row>
    <row r="38" spans="1:9" s="581" customFormat="1" ht="15" customHeight="1">
      <c r="A38" s="522" t="s">
        <v>553</v>
      </c>
      <c r="C38" s="584"/>
      <c r="D38" s="584"/>
      <c r="E38" s="584"/>
    </row>
    <row r="39" spans="1:9" s="581" customFormat="1" ht="15" customHeight="1">
      <c r="A39" s="141" t="s">
        <v>696</v>
      </c>
      <c r="C39" s="585">
        <v>8.7633885102239546</v>
      </c>
      <c r="D39" s="585">
        <v>10.460251046025103</v>
      </c>
      <c r="E39" s="585">
        <v>7.1647901740020474</v>
      </c>
    </row>
    <row r="40" spans="1:9" s="581" customFormat="1" ht="15" customHeight="1">
      <c r="A40" s="141" t="s">
        <v>697</v>
      </c>
      <c r="C40" s="585">
        <v>7.6004343105320302</v>
      </c>
      <c r="D40" s="585">
        <v>6.2176165803108807</v>
      </c>
      <c r="E40" s="585">
        <v>3.2119914346895073</v>
      </c>
    </row>
    <row r="41" spans="1:9" s="581" customFormat="1" ht="8.1" customHeight="1">
      <c r="A41" s="586"/>
      <c r="C41" s="585"/>
      <c r="D41" s="585"/>
      <c r="E41" s="585"/>
    </row>
    <row r="42" spans="1:9" s="581" customFormat="1" ht="15" customHeight="1">
      <c r="A42" s="522" t="s">
        <v>794</v>
      </c>
      <c r="C42" s="585"/>
      <c r="D42" s="585"/>
      <c r="E42" s="585"/>
    </row>
    <row r="43" spans="1:9" s="581" customFormat="1" ht="15" customHeight="1">
      <c r="A43" s="141" t="s">
        <v>696</v>
      </c>
      <c r="C43" s="585">
        <v>4.8875855327468232</v>
      </c>
      <c r="D43" s="585">
        <v>5.2576235541535228</v>
      </c>
      <c r="E43" s="585">
        <v>2.0576131687242798</v>
      </c>
    </row>
    <row r="44" spans="1:9" s="581" customFormat="1" ht="15" customHeight="1">
      <c r="A44" s="141" t="s">
        <v>697</v>
      </c>
      <c r="C44" s="585">
        <v>6.5359477124183005</v>
      </c>
      <c r="D44" s="585">
        <v>4.166666666666667</v>
      </c>
      <c r="E44" s="585">
        <v>2.1459227467811157</v>
      </c>
    </row>
    <row r="45" spans="1:9" s="581" customFormat="1" ht="8.1" customHeight="1">
      <c r="A45" s="586"/>
      <c r="C45" s="585"/>
      <c r="D45" s="585"/>
      <c r="E45" s="585"/>
    </row>
    <row r="46" spans="1:9" ht="6.75" customHeight="1">
      <c r="A46" s="567"/>
      <c r="B46" s="561"/>
      <c r="C46" s="585"/>
      <c r="D46" s="585"/>
      <c r="E46" s="585"/>
      <c r="F46" s="556"/>
      <c r="G46" s="556"/>
      <c r="H46" s="560"/>
      <c r="I46" s="560"/>
    </row>
    <row r="47" spans="1:9" s="581" customFormat="1" ht="15" customHeight="1">
      <c r="A47" s="522" t="s">
        <v>795</v>
      </c>
      <c r="C47" s="585"/>
      <c r="D47" s="585"/>
      <c r="E47" s="585"/>
    </row>
    <row r="48" spans="1:9" s="581" customFormat="1" ht="15" customHeight="1">
      <c r="A48" s="587" t="s">
        <v>543</v>
      </c>
      <c r="C48" s="585"/>
      <c r="D48" s="585"/>
      <c r="E48" s="585"/>
    </row>
    <row r="49" spans="1:9" s="581" customFormat="1" ht="15" customHeight="1">
      <c r="A49" s="141" t="s">
        <v>696</v>
      </c>
      <c r="C49" s="585">
        <v>7.8201368523949171</v>
      </c>
      <c r="D49" s="585">
        <v>10.515247108307046</v>
      </c>
      <c r="E49" s="585">
        <v>4.1152263374485596</v>
      </c>
    </row>
    <row r="50" spans="1:9" s="581" customFormat="1" ht="15" customHeight="1">
      <c r="A50" s="141" t="s">
        <v>697</v>
      </c>
      <c r="C50" s="585">
        <v>6.5359477124183005</v>
      </c>
      <c r="D50" s="585">
        <v>4.166666666666667</v>
      </c>
      <c r="E50" s="585">
        <v>2.1459227467811157</v>
      </c>
    </row>
    <row r="51" spans="1:9" s="581" customFormat="1" ht="8.1" customHeight="1">
      <c r="A51" s="587"/>
      <c r="C51" s="585"/>
      <c r="D51" s="585"/>
      <c r="E51" s="585"/>
    </row>
    <row r="52" spans="1:9" s="581" customFormat="1" ht="15" customHeight="1">
      <c r="A52" s="522" t="s">
        <v>796</v>
      </c>
      <c r="C52" s="585"/>
      <c r="D52" s="585"/>
      <c r="E52" s="585"/>
    </row>
    <row r="53" spans="1:9" s="581" customFormat="1" ht="15" customHeight="1">
      <c r="A53" s="587" t="s">
        <v>544</v>
      </c>
      <c r="C53" s="585"/>
      <c r="D53" s="585"/>
      <c r="E53" s="585"/>
    </row>
    <row r="54" spans="1:9" s="581" customFormat="1" ht="15" customHeight="1">
      <c r="A54" s="141" t="s">
        <v>696</v>
      </c>
      <c r="C54" s="585">
        <v>0.75301204819277112</v>
      </c>
      <c r="D54" s="585">
        <v>0.75206818751566806</v>
      </c>
      <c r="E54" s="585">
        <v>0.75700227100681305</v>
      </c>
    </row>
    <row r="55" spans="1:9" s="581" customFormat="1" ht="15" customHeight="1">
      <c r="A55" s="141" t="s">
        <v>697</v>
      </c>
      <c r="C55" s="585">
        <v>1.4363688595231257</v>
      </c>
      <c r="D55" s="585">
        <v>1.155067860236789</v>
      </c>
      <c r="E55" s="585">
        <v>0.29342723004694837</v>
      </c>
    </row>
    <row r="56" spans="1:9" s="581" customFormat="1" ht="8.1" customHeight="1">
      <c r="A56" s="587"/>
      <c r="C56" s="585"/>
      <c r="D56" s="585"/>
      <c r="E56" s="585"/>
    </row>
    <row r="57" spans="1:9" s="581" customFormat="1" ht="15" customHeight="1">
      <c r="A57" s="522" t="s">
        <v>545</v>
      </c>
      <c r="C57" s="585"/>
      <c r="D57" s="585"/>
      <c r="E57" s="585"/>
    </row>
    <row r="58" spans="1:9" s="581" customFormat="1" ht="15" customHeight="1">
      <c r="A58" s="587" t="s">
        <v>546</v>
      </c>
      <c r="C58" s="585"/>
      <c r="D58" s="585"/>
      <c r="E58" s="585"/>
    </row>
    <row r="59" spans="1:9" s="581" customFormat="1" ht="15" customHeight="1">
      <c r="A59" s="141" t="s">
        <v>696</v>
      </c>
      <c r="C59" s="585">
        <v>10.752688172043012</v>
      </c>
      <c r="D59" s="585">
        <v>13.669821240799159</v>
      </c>
      <c r="E59" s="585">
        <v>7.2016460905349797</v>
      </c>
    </row>
    <row r="60" spans="1:9" s="581" customFormat="1" ht="15" customHeight="1">
      <c r="A60" s="141" t="s">
        <v>697</v>
      </c>
      <c r="C60" s="585">
        <v>11.982570806100217</v>
      </c>
      <c r="D60" s="585">
        <v>8.3333333333333339</v>
      </c>
      <c r="E60" s="585">
        <v>3.218884120171674</v>
      </c>
    </row>
    <row r="61" spans="1:9" s="311" customFormat="1" ht="8.1" customHeight="1">
      <c r="A61" s="588"/>
      <c r="B61" s="589"/>
      <c r="C61" s="585"/>
      <c r="D61" s="585"/>
      <c r="E61" s="585"/>
      <c r="F61" s="289"/>
      <c r="G61" s="289"/>
      <c r="H61" s="590"/>
      <c r="I61" s="590"/>
    </row>
    <row r="62" spans="1:9" s="311" customFormat="1" ht="15" customHeight="1">
      <c r="A62" s="284" t="s">
        <v>797</v>
      </c>
      <c r="B62" s="575"/>
      <c r="C62" s="585" t="s">
        <v>18</v>
      </c>
      <c r="D62" s="585" t="s">
        <v>18</v>
      </c>
      <c r="E62" s="585" t="s">
        <v>18</v>
      </c>
      <c r="F62" s="289"/>
      <c r="G62" s="289"/>
    </row>
    <row r="63" spans="1:9" s="311" customFormat="1" ht="15" customHeight="1">
      <c r="A63" s="286" t="s">
        <v>547</v>
      </c>
      <c r="B63" s="578"/>
      <c r="C63" s="576"/>
      <c r="D63" s="576"/>
      <c r="E63" s="577"/>
      <c r="F63" s="289"/>
      <c r="G63" s="289"/>
    </row>
    <row r="64" spans="1:9" s="311" customFormat="1" ht="15" customHeight="1">
      <c r="A64" s="850"/>
      <c r="B64" s="850"/>
      <c r="C64" s="850"/>
      <c r="D64" s="850"/>
      <c r="E64" s="850"/>
      <c r="F64" s="850"/>
      <c r="G64" s="189"/>
    </row>
    <row r="65" spans="1:8" s="311" customFormat="1" ht="15" customHeight="1">
      <c r="A65" s="544"/>
      <c r="B65" s="544"/>
      <c r="C65" s="591"/>
      <c r="D65" s="591"/>
      <c r="E65" s="591"/>
      <c r="F65" s="592" t="s">
        <v>14</v>
      </c>
      <c r="G65" s="189"/>
    </row>
    <row r="66" spans="1:8" s="311" customFormat="1" ht="15" customHeight="1">
      <c r="A66" s="544"/>
      <c r="B66" s="544"/>
      <c r="C66" s="591"/>
      <c r="D66" s="591"/>
      <c r="E66" s="591"/>
      <c r="F66" s="593" t="s">
        <v>15</v>
      </c>
      <c r="G66" s="189"/>
    </row>
    <row r="67" spans="1:8" s="311" customFormat="1" ht="8.1" customHeight="1">
      <c r="A67" s="544"/>
      <c r="B67" s="544"/>
      <c r="C67" s="591"/>
      <c r="D67" s="545"/>
      <c r="E67" s="545"/>
      <c r="F67" s="189"/>
      <c r="G67" s="189"/>
    </row>
    <row r="68" spans="1:8" s="1" customFormat="1" ht="15" customHeight="1">
      <c r="A68" s="594" t="s">
        <v>798</v>
      </c>
      <c r="C68" s="595"/>
      <c r="G68" s="596"/>
      <c r="H68" s="596"/>
    </row>
    <row r="69" spans="1:8" s="1" customFormat="1" ht="15" customHeight="1">
      <c r="A69" s="597" t="s">
        <v>799</v>
      </c>
      <c r="C69" s="595"/>
      <c r="G69" s="596"/>
      <c r="H69" s="596"/>
    </row>
    <row r="70" spans="1:8" s="1" customFormat="1" ht="15" customHeight="1">
      <c r="A70" s="598" t="s">
        <v>548</v>
      </c>
      <c r="C70" s="595"/>
      <c r="G70" s="596"/>
      <c r="H70" s="596"/>
    </row>
    <row r="71" spans="1:8" s="1" customFormat="1" ht="15" customHeight="1">
      <c r="A71" s="597" t="s">
        <v>800</v>
      </c>
      <c r="C71" s="595"/>
      <c r="G71" s="596"/>
      <c r="H71" s="596"/>
    </row>
    <row r="72" spans="1:8" s="1" customFormat="1" ht="15" customHeight="1">
      <c r="A72" s="598" t="s">
        <v>801</v>
      </c>
      <c r="C72" s="595"/>
    </row>
    <row r="73" spans="1:8" s="1" customFormat="1" ht="15" customHeight="1">
      <c r="A73" s="597" t="s">
        <v>802</v>
      </c>
      <c r="C73" s="595"/>
    </row>
    <row r="74" spans="1:8" s="1" customFormat="1" ht="15" customHeight="1">
      <c r="A74" s="598" t="s">
        <v>549</v>
      </c>
      <c r="C74" s="599"/>
    </row>
  </sheetData>
  <conditionalFormatting sqref="C10:E10">
    <cfRule type="cellIs" dxfId="61" priority="8" stopIfTrue="1" operator="lessThan">
      <formula>0</formula>
    </cfRule>
  </conditionalFormatting>
  <conditionalFormatting sqref="C8:E9">
    <cfRule type="cellIs" dxfId="60" priority="6" stopIfTrue="1" operator="lessThan">
      <formula>0</formula>
    </cfRule>
  </conditionalFormatting>
  <conditionalFormatting sqref="C63:D63">
    <cfRule type="cellIs" dxfId="59" priority="5" stopIfTrue="1" operator="lessThan">
      <formula>0</formula>
    </cfRule>
  </conditionalFormatting>
  <conditionalFormatting sqref="C35:D36">
    <cfRule type="cellIs" dxfId="58" priority="4" stopIfTrue="1" operator="lessThan">
      <formula>0</formula>
    </cfRule>
  </conditionalFormatting>
  <conditionalFormatting sqref="A6:F6 A33:F33">
    <cfRule type="cellIs" dxfId="57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75"/>
  <sheetViews>
    <sheetView tabSelected="1" view="pageBreakPreview" zoomScale="50" zoomScaleNormal="100" zoomScaleSheetLayoutView="50" workbookViewId="0">
      <selection activeCell="J34" sqref="J34"/>
    </sheetView>
  </sheetViews>
  <sheetFormatPr defaultColWidth="9.140625" defaultRowHeight="15"/>
  <cols>
    <col min="1" max="1" width="9.7109375" style="1" customWidth="1"/>
    <col min="2" max="2" width="60.7109375" style="1" customWidth="1"/>
    <col min="3" max="5" width="16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519" t="s">
        <v>876</v>
      </c>
      <c r="B3" s="281"/>
    </row>
    <row r="4" spans="1:6" ht="16.5" customHeight="1">
      <c r="A4" s="521" t="s">
        <v>877</v>
      </c>
      <c r="B4" s="282"/>
    </row>
    <row r="5" spans="1:6" ht="15" customHeight="1" thickBot="1">
      <c r="A5" s="104"/>
      <c r="B5" s="104"/>
      <c r="C5" s="104"/>
      <c r="D5" s="104"/>
      <c r="E5" s="104"/>
      <c r="F5" s="501"/>
    </row>
    <row r="6" spans="1:6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6" ht="15" customHeight="1">
      <c r="A7" s="185"/>
      <c r="B7" s="185"/>
      <c r="C7" s="187"/>
      <c r="D7" s="187"/>
      <c r="E7" s="187"/>
      <c r="F7" s="503"/>
    </row>
    <row r="8" spans="1:6" ht="15" customHeight="1">
      <c r="A8" s="504" t="s">
        <v>407</v>
      </c>
      <c r="B8" s="505"/>
      <c r="C8" s="506">
        <f>SUM(C13:C25)</f>
        <v>1531</v>
      </c>
      <c r="D8" s="506">
        <f>SUM(D13:D25)</f>
        <v>1693</v>
      </c>
      <c r="E8" s="506">
        <f>SUM(E13:E25)</f>
        <v>1850</v>
      </c>
      <c r="F8" s="507"/>
    </row>
    <row r="9" spans="1:6" ht="15" customHeight="1">
      <c r="A9" s="504" t="s">
        <v>408</v>
      </c>
      <c r="B9" s="508"/>
      <c r="C9" s="197"/>
      <c r="D9" s="197"/>
      <c r="E9" s="197"/>
      <c r="F9" s="507"/>
    </row>
    <row r="10" spans="1:6" ht="15" customHeight="1">
      <c r="A10" s="509" t="s">
        <v>323</v>
      </c>
      <c r="B10" s="508"/>
      <c r="C10" s="197"/>
      <c r="D10" s="197"/>
      <c r="E10" s="197"/>
      <c r="F10" s="507"/>
    </row>
    <row r="11" spans="1:6" ht="15" customHeight="1">
      <c r="A11" s="509" t="s">
        <v>324</v>
      </c>
      <c r="B11" s="508"/>
      <c r="C11" s="197"/>
      <c r="D11" s="197"/>
      <c r="E11" s="197"/>
      <c r="F11" s="507"/>
    </row>
    <row r="12" spans="1:6" ht="15" customHeight="1">
      <c r="A12" s="286"/>
      <c r="B12" s="508"/>
      <c r="C12" s="197"/>
      <c r="D12" s="197"/>
      <c r="E12" s="197"/>
      <c r="F12" s="507"/>
    </row>
    <row r="13" spans="1:6" ht="15" customHeight="1">
      <c r="A13" s="210" t="s">
        <v>325</v>
      </c>
      <c r="B13" s="141"/>
      <c r="C13" s="510">
        <v>162</v>
      </c>
      <c r="D13" s="510">
        <v>175</v>
      </c>
      <c r="E13" s="510">
        <v>200</v>
      </c>
      <c r="F13" s="511"/>
    </row>
    <row r="14" spans="1:6" ht="15" customHeight="1">
      <c r="A14" s="209" t="s">
        <v>326</v>
      </c>
      <c r="B14" s="141"/>
      <c r="C14" s="510"/>
      <c r="D14" s="510"/>
      <c r="E14" s="510"/>
      <c r="F14" s="511"/>
    </row>
    <row r="15" spans="1:6" ht="15" customHeight="1">
      <c r="A15" s="210" t="s">
        <v>327</v>
      </c>
      <c r="B15" s="512"/>
      <c r="C15" s="510">
        <v>78</v>
      </c>
      <c r="D15" s="510">
        <v>86</v>
      </c>
      <c r="E15" s="510">
        <v>89</v>
      </c>
      <c r="F15" s="513"/>
    </row>
    <row r="16" spans="1:6" ht="15" customHeight="1">
      <c r="A16" s="209" t="s">
        <v>328</v>
      </c>
      <c r="B16" s="512"/>
      <c r="C16" s="510"/>
      <c r="D16" s="510"/>
      <c r="E16" s="510"/>
      <c r="F16" s="513"/>
    </row>
    <row r="17" spans="1:6" ht="15" customHeight="1">
      <c r="A17" s="210" t="s">
        <v>329</v>
      </c>
      <c r="B17" s="512"/>
      <c r="C17" s="510">
        <v>16</v>
      </c>
      <c r="D17" s="510">
        <v>18</v>
      </c>
      <c r="E17" s="510">
        <v>18</v>
      </c>
      <c r="F17" s="513"/>
    </row>
    <row r="18" spans="1:6" ht="15" customHeight="1">
      <c r="A18" s="209" t="s">
        <v>330</v>
      </c>
      <c r="B18" s="512"/>
      <c r="C18" s="510"/>
      <c r="D18" s="510"/>
      <c r="E18" s="510"/>
      <c r="F18" s="513"/>
    </row>
    <row r="19" spans="1:6" ht="15" customHeight="1">
      <c r="A19" s="210" t="s">
        <v>331</v>
      </c>
      <c r="B19" s="512"/>
      <c r="C19" s="510">
        <v>582</v>
      </c>
      <c r="D19" s="510">
        <v>631</v>
      </c>
      <c r="E19" s="510">
        <v>695</v>
      </c>
      <c r="F19" s="513"/>
    </row>
    <row r="20" spans="1:6" ht="15" customHeight="1">
      <c r="A20" s="209" t="s">
        <v>790</v>
      </c>
      <c r="B20" s="512"/>
      <c r="C20" s="510"/>
      <c r="D20" s="510"/>
      <c r="E20" s="510"/>
      <c r="F20" s="513"/>
    </row>
    <row r="21" spans="1:6" ht="15" customHeight="1">
      <c r="A21" s="210" t="s">
        <v>332</v>
      </c>
      <c r="B21" s="512"/>
      <c r="C21" s="510">
        <v>523</v>
      </c>
      <c r="D21" s="510">
        <v>592</v>
      </c>
      <c r="E21" s="510">
        <v>647</v>
      </c>
      <c r="F21" s="513"/>
    </row>
    <row r="22" spans="1:6" ht="15" customHeight="1">
      <c r="A22" s="209" t="s">
        <v>333</v>
      </c>
      <c r="B22" s="512"/>
      <c r="C22" s="510"/>
      <c r="D22" s="510"/>
      <c r="E22" s="510"/>
      <c r="F22" s="513"/>
    </row>
    <row r="23" spans="1:6" ht="15" customHeight="1">
      <c r="A23" s="210" t="s">
        <v>106</v>
      </c>
      <c r="B23" s="514"/>
      <c r="C23" s="510">
        <v>43</v>
      </c>
      <c r="D23" s="510">
        <v>51</v>
      </c>
      <c r="E23" s="510">
        <v>59</v>
      </c>
      <c r="F23" s="513"/>
    </row>
    <row r="24" spans="1:6" ht="15" customHeight="1">
      <c r="A24" s="210"/>
      <c r="B24" s="514"/>
      <c r="C24" s="510"/>
      <c r="D24" s="510"/>
      <c r="E24" s="510"/>
      <c r="F24" s="513"/>
    </row>
    <row r="25" spans="1:6" ht="15" customHeight="1">
      <c r="A25" s="210" t="s">
        <v>247</v>
      </c>
      <c r="B25" s="512"/>
      <c r="C25" s="510">
        <v>127</v>
      </c>
      <c r="D25" s="510">
        <v>140</v>
      </c>
      <c r="E25" s="510">
        <v>142</v>
      </c>
      <c r="F25" s="515"/>
    </row>
    <row r="26" spans="1:6" ht="15" customHeight="1">
      <c r="A26" s="209" t="s">
        <v>334</v>
      </c>
      <c r="B26" s="512"/>
      <c r="C26" s="516"/>
      <c r="D26" s="516"/>
      <c r="E26" s="516"/>
      <c r="F26" s="515"/>
    </row>
    <row r="27" spans="1:6" ht="15" customHeight="1">
      <c r="A27" s="286"/>
      <c r="B27" s="517"/>
      <c r="C27" s="518"/>
      <c r="D27" s="187"/>
      <c r="E27" s="187"/>
      <c r="F27" s="503"/>
    </row>
    <row r="28" spans="1:6" ht="15" customHeight="1">
      <c r="A28" s="519" t="s">
        <v>107</v>
      </c>
      <c r="B28" s="505"/>
      <c r="C28" s="510">
        <v>44</v>
      </c>
      <c r="D28" s="510">
        <v>59</v>
      </c>
      <c r="E28" s="510">
        <v>114</v>
      </c>
      <c r="F28" s="520"/>
    </row>
    <row r="29" spans="1:6" ht="15" customHeight="1">
      <c r="A29" s="521" t="s">
        <v>108</v>
      </c>
      <c r="B29" s="508"/>
      <c r="C29" s="303"/>
      <c r="D29" s="303"/>
      <c r="E29" s="303"/>
      <c r="F29" s="520"/>
    </row>
    <row r="30" spans="1:6" ht="15" customHeight="1">
      <c r="A30" s="521"/>
      <c r="B30" s="508"/>
      <c r="C30" s="303"/>
      <c r="D30" s="303"/>
      <c r="E30" s="303"/>
      <c r="F30" s="520"/>
    </row>
    <row r="31" spans="1:6" ht="15" customHeight="1">
      <c r="A31" s="519" t="s">
        <v>430</v>
      </c>
      <c r="B31" s="508"/>
      <c r="C31" s="303"/>
      <c r="D31" s="303"/>
      <c r="E31" s="303"/>
      <c r="F31" s="520"/>
    </row>
    <row r="32" spans="1:6" ht="15" customHeight="1">
      <c r="A32" s="519" t="s">
        <v>431</v>
      </c>
      <c r="B32" s="508"/>
      <c r="C32" s="303"/>
      <c r="D32" s="303"/>
      <c r="E32" s="303"/>
      <c r="F32" s="520"/>
    </row>
    <row r="33" spans="1:6" ht="15" customHeight="1">
      <c r="A33" s="286" t="s">
        <v>432</v>
      </c>
      <c r="B33" s="508"/>
      <c r="C33" s="303"/>
      <c r="D33" s="303"/>
      <c r="E33" s="303"/>
      <c r="F33" s="520"/>
    </row>
    <row r="34" spans="1:6" ht="15" customHeight="1">
      <c r="A34" s="522" t="s">
        <v>791</v>
      </c>
      <c r="B34" s="508"/>
      <c r="C34" s="510">
        <v>6</v>
      </c>
      <c r="D34" s="510" t="s">
        <v>18</v>
      </c>
      <c r="E34" s="510">
        <v>4</v>
      </c>
      <c r="F34" s="520"/>
    </row>
    <row r="35" spans="1:6" ht="15" customHeight="1">
      <c r="A35" s="522" t="s">
        <v>792</v>
      </c>
      <c r="B35" s="508"/>
      <c r="C35" s="510">
        <v>46</v>
      </c>
      <c r="D35" s="510" t="s">
        <v>18</v>
      </c>
      <c r="E35" s="510">
        <v>41</v>
      </c>
      <c r="F35" s="520"/>
    </row>
    <row r="36" spans="1:6" ht="15" customHeight="1">
      <c r="A36" s="850"/>
      <c r="B36" s="850"/>
      <c r="C36" s="850"/>
      <c r="D36" s="850"/>
      <c r="E36" s="850"/>
      <c r="F36" s="850"/>
    </row>
    <row r="37" spans="1:6" ht="15" customHeight="1">
      <c r="A37" s="24"/>
      <c r="D37" s="189"/>
      <c r="E37" s="189"/>
      <c r="F37" s="20" t="s">
        <v>109</v>
      </c>
    </row>
    <row r="38" spans="1:6" ht="15" customHeight="1">
      <c r="A38" s="287"/>
      <c r="B38" s="523"/>
      <c r="C38" s="524"/>
      <c r="D38" s="289"/>
      <c r="E38" s="289"/>
      <c r="F38" s="20" t="s">
        <v>110</v>
      </c>
    </row>
    <row r="39" spans="1:6" ht="15" customHeight="1">
      <c r="A39" s="188"/>
      <c r="B39" s="525"/>
      <c r="C39" s="524"/>
      <c r="D39" s="526"/>
      <c r="E39" s="526"/>
      <c r="F39" s="22" t="s">
        <v>111</v>
      </c>
    </row>
    <row r="40" spans="1:6" ht="15" customHeight="1">
      <c r="A40" s="482"/>
      <c r="B40" s="527"/>
      <c r="C40" s="516"/>
      <c r="D40" s="289"/>
      <c r="E40" s="289"/>
      <c r="F40" s="22" t="s">
        <v>112</v>
      </c>
    </row>
    <row r="41" spans="1:6" ht="15" customHeight="1">
      <c r="A41" s="287"/>
      <c r="B41" s="523"/>
      <c r="C41" s="528"/>
      <c r="D41" s="289"/>
      <c r="E41" s="289"/>
      <c r="F41" s="529"/>
    </row>
    <row r="42" spans="1:6" ht="15" customHeight="1">
      <c r="A42" s="188" t="s">
        <v>678</v>
      </c>
      <c r="B42" s="530"/>
      <c r="C42" s="530"/>
      <c r="D42" s="289"/>
      <c r="E42" s="289"/>
      <c r="F42" s="529"/>
    </row>
    <row r="43" spans="1:6" ht="15" customHeight="1">
      <c r="A43" s="531" t="s">
        <v>793</v>
      </c>
      <c r="B43" s="527"/>
      <c r="C43" s="516"/>
      <c r="D43" s="289"/>
      <c r="E43" s="289"/>
      <c r="F43" s="529"/>
    </row>
    <row r="44" spans="1:6" ht="15" customHeight="1">
      <c r="A44" s="286" t="s">
        <v>113</v>
      </c>
      <c r="B44" s="532"/>
      <c r="C44" s="507"/>
      <c r="D44" s="289"/>
      <c r="E44" s="289"/>
      <c r="F44" s="533"/>
    </row>
    <row r="45" spans="1:6" ht="15" customHeight="1">
      <c r="A45" s="201" t="s">
        <v>292</v>
      </c>
      <c r="B45" s="530"/>
      <c r="C45" s="528"/>
      <c r="D45" s="289"/>
      <c r="E45" s="289"/>
      <c r="F45" s="533"/>
    </row>
    <row r="46" spans="1:6" ht="15" customHeight="1">
      <c r="A46" s="202" t="s">
        <v>293</v>
      </c>
      <c r="B46" s="527"/>
      <c r="C46" s="534"/>
      <c r="D46" s="535"/>
      <c r="E46" s="535"/>
      <c r="F46" s="535"/>
    </row>
    <row r="47" spans="1:6" ht="15" customHeight="1">
      <c r="A47" s="532"/>
      <c r="B47" s="532"/>
      <c r="C47" s="507"/>
      <c r="D47" s="288"/>
      <c r="E47" s="288"/>
      <c r="F47" s="536"/>
    </row>
    <row r="48" spans="1:6" ht="15" customHeight="1">
      <c r="A48" s="537"/>
      <c r="B48" s="537"/>
      <c r="C48" s="507"/>
      <c r="D48" s="292"/>
      <c r="E48" s="292"/>
      <c r="F48" s="536"/>
    </row>
    <row r="49" spans="1:6" ht="15" customHeight="1">
      <c r="A49" s="527"/>
      <c r="B49" s="527"/>
      <c r="C49" s="516"/>
      <c r="D49" s="538"/>
      <c r="E49" s="538"/>
      <c r="F49" s="535"/>
    </row>
    <row r="50" spans="1:6" ht="15" customHeight="1">
      <c r="A50" s="532"/>
      <c r="B50" s="532"/>
      <c r="C50" s="507"/>
      <c r="D50" s="189"/>
      <c r="E50" s="189"/>
      <c r="F50" s="507"/>
    </row>
    <row r="51" spans="1:6" ht="15" customHeight="1">
      <c r="A51" s="537"/>
      <c r="B51" s="539"/>
      <c r="C51" s="507"/>
      <c r="D51" s="189"/>
      <c r="E51" s="189"/>
      <c r="F51" s="507"/>
    </row>
    <row r="52" spans="1:6" ht="15" customHeight="1">
      <c r="A52" s="527"/>
      <c r="B52" s="527"/>
      <c r="C52" s="516"/>
      <c r="D52" s="189"/>
      <c r="E52" s="189"/>
      <c r="F52" s="507"/>
    </row>
    <row r="53" spans="1:6" ht="15" customHeight="1">
      <c r="A53" s="523"/>
      <c r="B53" s="523"/>
      <c r="C53" s="530"/>
      <c r="D53" s="189"/>
      <c r="E53" s="189"/>
      <c r="F53" s="507"/>
    </row>
    <row r="54" spans="1:6" ht="15" customHeight="1">
      <c r="A54" s="530"/>
      <c r="B54" s="530"/>
      <c r="C54" s="530"/>
      <c r="D54" s="189"/>
      <c r="E54" s="189"/>
      <c r="F54" s="507"/>
    </row>
    <row r="55" spans="1:6" ht="15" customHeight="1">
      <c r="A55" s="527"/>
      <c r="B55" s="527"/>
      <c r="C55" s="534"/>
      <c r="D55" s="189"/>
      <c r="E55" s="189"/>
      <c r="F55" s="507"/>
    </row>
    <row r="56" spans="1:6" ht="15" customHeight="1">
      <c r="A56" s="523"/>
      <c r="B56" s="523"/>
      <c r="C56" s="530"/>
      <c r="D56" s="189"/>
      <c r="E56" s="189"/>
      <c r="F56" s="507"/>
    </row>
    <row r="57" spans="1:6" ht="15" customHeight="1">
      <c r="A57" s="530"/>
      <c r="B57" s="530"/>
      <c r="C57" s="530"/>
      <c r="D57" s="189"/>
      <c r="E57" s="189"/>
      <c r="F57" s="507"/>
    </row>
    <row r="58" spans="1:6" ht="15" customHeight="1">
      <c r="A58" s="527"/>
      <c r="B58" s="527"/>
      <c r="C58" s="516"/>
      <c r="D58" s="189"/>
      <c r="E58" s="189"/>
      <c r="F58" s="507"/>
    </row>
    <row r="59" spans="1:6" ht="15" customHeight="1">
      <c r="A59" s="532"/>
      <c r="B59" s="532"/>
      <c r="C59" s="507"/>
      <c r="D59" s="189"/>
      <c r="E59" s="189"/>
      <c r="F59" s="507"/>
    </row>
    <row r="60" spans="1:6" ht="15" customHeight="1">
      <c r="A60" s="532"/>
      <c r="B60" s="532"/>
      <c r="C60" s="507"/>
      <c r="D60" s="189"/>
      <c r="E60" s="189"/>
      <c r="F60" s="507"/>
    </row>
    <row r="61" spans="1:6" ht="15" customHeight="1">
      <c r="A61" s="540"/>
      <c r="B61" s="527"/>
      <c r="C61" s="516"/>
      <c r="D61" s="189"/>
      <c r="E61" s="189"/>
      <c r="F61" s="507"/>
    </row>
    <row r="62" spans="1:6" ht="15" customHeight="1">
      <c r="A62" s="532"/>
      <c r="B62" s="532"/>
      <c r="C62" s="507"/>
      <c r="D62" s="189"/>
      <c r="E62" s="189"/>
      <c r="F62" s="507"/>
    </row>
    <row r="63" spans="1:6" ht="15" customHeight="1">
      <c r="A63" s="532"/>
      <c r="B63" s="532"/>
      <c r="C63" s="507"/>
      <c r="D63" s="189"/>
      <c r="E63" s="189"/>
      <c r="F63" s="507"/>
    </row>
    <row r="64" spans="1:6" ht="15" customHeight="1">
      <c r="A64" s="540"/>
      <c r="B64" s="527"/>
      <c r="C64" s="516"/>
      <c r="D64" s="189"/>
      <c r="E64" s="189"/>
      <c r="F64" s="507"/>
    </row>
    <row r="65" spans="1:6" ht="15" customHeight="1">
      <c r="A65" s="532"/>
      <c r="B65" s="532"/>
      <c r="C65" s="507"/>
      <c r="D65" s="189"/>
      <c r="E65" s="189"/>
      <c r="F65" s="507"/>
    </row>
    <row r="66" spans="1:6" ht="15" customHeight="1">
      <c r="A66" s="532"/>
      <c r="B66" s="532"/>
      <c r="C66" s="507"/>
      <c r="D66" s="189"/>
      <c r="E66" s="189"/>
      <c r="F66" s="507"/>
    </row>
    <row r="67" spans="1:6" ht="15" customHeight="1">
      <c r="A67" s="540"/>
      <c r="B67" s="527"/>
      <c r="C67" s="516"/>
      <c r="D67" s="189"/>
      <c r="E67" s="189"/>
      <c r="F67" s="507"/>
    </row>
    <row r="68" spans="1:6" ht="15" customHeight="1">
      <c r="A68" s="541"/>
      <c r="B68" s="541"/>
      <c r="C68" s="189"/>
      <c r="D68" s="189"/>
      <c r="E68" s="189"/>
      <c r="F68" s="507"/>
    </row>
    <row r="69" spans="1:6" ht="15" customHeight="1">
      <c r="A69" s="189"/>
      <c r="B69" s="189"/>
      <c r="C69" s="189"/>
      <c r="D69" s="189"/>
      <c r="E69" s="189"/>
      <c r="F69" s="507"/>
    </row>
    <row r="70" spans="1:6" ht="15" customHeight="1">
      <c r="A70" s="189"/>
      <c r="B70" s="189"/>
      <c r="C70" s="189"/>
      <c r="D70" s="189"/>
      <c r="E70" s="189"/>
      <c r="F70" s="507"/>
    </row>
    <row r="71" spans="1:6" ht="15" customHeight="1">
      <c r="A71" s="542"/>
      <c r="B71" s="542"/>
      <c r="C71" s="189"/>
      <c r="D71" s="189"/>
      <c r="E71" s="189"/>
      <c r="F71" s="507"/>
    </row>
    <row r="72" spans="1:6" ht="15" customHeight="1">
      <c r="A72" s="189"/>
      <c r="B72" s="189"/>
      <c r="C72" s="189"/>
      <c r="D72" s="189"/>
      <c r="E72" s="189"/>
      <c r="F72" s="507"/>
    </row>
    <row r="73" spans="1:6" ht="15" customHeight="1">
      <c r="A73" s="502"/>
      <c r="B73" s="502"/>
      <c r="C73" s="502"/>
    </row>
    <row r="74" spans="1:6" ht="15" customHeight="1">
      <c r="A74" s="502"/>
      <c r="B74" s="502"/>
      <c r="C74" s="502"/>
    </row>
    <row r="75" spans="1:6" ht="15" customHeight="1">
      <c r="A75" s="502"/>
      <c r="B75" s="502"/>
      <c r="C75" s="502"/>
    </row>
  </sheetData>
  <conditionalFormatting sqref="F46">
    <cfRule type="cellIs" dxfId="56" priority="12" stopIfTrue="1" operator="lessThan">
      <formula>0</formula>
    </cfRule>
  </conditionalFormatting>
  <conditionalFormatting sqref="A6:F6">
    <cfRule type="cellIs" dxfId="55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K62"/>
  <sheetViews>
    <sheetView tabSelected="1" view="pageBreakPreview" zoomScale="75" zoomScaleNormal="100" zoomScaleSheetLayoutView="75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66.7109375" style="24" customWidth="1"/>
    <col min="3" max="6" width="12.85546875" style="24" customWidth="1"/>
    <col min="7" max="7" width="1.7109375" style="24" customWidth="1"/>
    <col min="8" max="8" width="11.85546875" style="24" customWidth="1"/>
    <col min="9" max="16384" width="9.140625" style="24"/>
  </cols>
  <sheetData>
    <row r="1" spans="1:9" ht="8.1" customHeight="1"/>
    <row r="2" spans="1:9" ht="8.1" customHeight="1"/>
    <row r="3" spans="1:9" ht="16.5" customHeight="1">
      <c r="A3" s="519" t="s">
        <v>878</v>
      </c>
      <c r="B3" s="188"/>
    </row>
    <row r="4" spans="1:9" ht="16.5" customHeight="1">
      <c r="A4" s="521" t="s">
        <v>879</v>
      </c>
      <c r="B4" s="190"/>
    </row>
    <row r="5" spans="1:9" ht="15" customHeight="1" thickBot="1">
      <c r="A5" s="441"/>
      <c r="B5" s="441"/>
      <c r="C5" s="441"/>
      <c r="D5" s="441"/>
      <c r="E5" s="441"/>
      <c r="F5" s="441"/>
      <c r="G5" s="441"/>
    </row>
    <row r="6" spans="1:9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>
        <v>2021</v>
      </c>
      <c r="G6" s="849"/>
      <c r="H6" s="414"/>
    </row>
    <row r="7" spans="1:9" ht="15" customHeight="1">
      <c r="A7" s="413"/>
      <c r="B7" s="414"/>
      <c r="C7" s="414"/>
      <c r="D7" s="414"/>
      <c r="E7" s="414"/>
      <c r="F7" s="414"/>
      <c r="G7" s="414"/>
      <c r="H7" s="414"/>
    </row>
    <row r="8" spans="1:9" ht="15" customHeight="1">
      <c r="A8" s="284" t="s">
        <v>114</v>
      </c>
      <c r="C8" s="442">
        <v>1</v>
      </c>
      <c r="D8" s="443">
        <v>1</v>
      </c>
      <c r="E8" s="443">
        <v>1</v>
      </c>
      <c r="F8" s="443">
        <v>1</v>
      </c>
      <c r="G8" s="431"/>
      <c r="H8" s="431"/>
    </row>
    <row r="9" spans="1:9" ht="15" customHeight="1">
      <c r="A9" s="286" t="s">
        <v>335</v>
      </c>
      <c r="B9" s="444"/>
      <c r="C9" s="442"/>
      <c r="D9" s="445"/>
      <c r="E9" s="445"/>
      <c r="F9" s="445"/>
      <c r="G9" s="446"/>
      <c r="H9" s="447"/>
    </row>
    <row r="10" spans="1:9" ht="15" customHeight="1">
      <c r="A10" s="286"/>
      <c r="B10" s="444"/>
      <c r="C10" s="448"/>
      <c r="D10" s="445"/>
      <c r="E10" s="445"/>
      <c r="F10" s="445"/>
      <c r="G10" s="446"/>
      <c r="H10" s="447"/>
    </row>
    <row r="11" spans="1:9" ht="15" customHeight="1">
      <c r="A11" s="284" t="s">
        <v>493</v>
      </c>
      <c r="B11" s="444"/>
      <c r="C11" s="449">
        <v>5</v>
      </c>
      <c r="D11" s="449">
        <v>4</v>
      </c>
      <c r="E11" s="449">
        <v>4</v>
      </c>
      <c r="F11" s="449">
        <v>4</v>
      </c>
      <c r="G11" s="419"/>
      <c r="H11" s="419"/>
    </row>
    <row r="12" spans="1:9" ht="15" customHeight="1">
      <c r="A12" s="286" t="s">
        <v>494</v>
      </c>
      <c r="B12" s="444"/>
      <c r="C12" s="290"/>
      <c r="D12" s="449"/>
      <c r="E12" s="449"/>
      <c r="F12" s="449"/>
      <c r="G12" s="419"/>
      <c r="H12" s="450"/>
      <c r="I12" s="155"/>
    </row>
    <row r="13" spans="1:9" ht="15" customHeight="1">
      <c r="A13" s="286"/>
      <c r="B13" s="444"/>
      <c r="C13" s="290"/>
      <c r="D13" s="449"/>
      <c r="E13" s="449"/>
      <c r="F13" s="449"/>
      <c r="G13" s="444"/>
      <c r="H13" s="451"/>
    </row>
    <row r="14" spans="1:9" ht="15" customHeight="1">
      <c r="A14" s="284" t="s">
        <v>495</v>
      </c>
      <c r="B14" s="452"/>
      <c r="C14" s="453">
        <v>1</v>
      </c>
      <c r="D14" s="449">
        <v>1</v>
      </c>
      <c r="E14" s="449">
        <v>1</v>
      </c>
      <c r="F14" s="449">
        <v>1</v>
      </c>
      <c r="G14" s="452"/>
      <c r="H14" s="452"/>
    </row>
    <row r="15" spans="1:9" ht="15" customHeight="1">
      <c r="A15" s="286" t="s">
        <v>496</v>
      </c>
      <c r="B15" s="444"/>
      <c r="C15" s="453"/>
      <c r="D15" s="419"/>
      <c r="E15" s="419"/>
      <c r="F15" s="419"/>
      <c r="G15" s="419"/>
      <c r="H15" s="419"/>
    </row>
    <row r="16" spans="1:9" ht="15" customHeight="1">
      <c r="A16" s="286"/>
      <c r="B16" s="419"/>
      <c r="C16" s="419"/>
      <c r="D16" s="419"/>
      <c r="E16" s="419"/>
      <c r="F16" s="419"/>
      <c r="G16" s="419"/>
      <c r="H16" s="454"/>
    </row>
    <row r="17" spans="1:8" ht="15" customHeight="1">
      <c r="A17" s="188" t="s">
        <v>115</v>
      </c>
      <c r="B17" s="419"/>
      <c r="C17" s="426">
        <v>1294</v>
      </c>
      <c r="D17" s="426">
        <v>1382</v>
      </c>
      <c r="E17" s="426">
        <v>924</v>
      </c>
      <c r="F17" s="426"/>
      <c r="G17" s="419"/>
      <c r="H17" s="455"/>
    </row>
    <row r="18" spans="1:8" ht="15" customHeight="1">
      <c r="A18" s="190" t="s">
        <v>336</v>
      </c>
      <c r="B18" s="419"/>
      <c r="C18" s="444"/>
      <c r="D18" s="419"/>
      <c r="E18" s="419"/>
      <c r="F18" s="419"/>
      <c r="G18" s="419"/>
      <c r="H18" s="455"/>
    </row>
    <row r="19" spans="1:8" ht="15" customHeight="1">
      <c r="A19" s="432"/>
      <c r="B19" s="419"/>
      <c r="C19" s="444"/>
      <c r="D19" s="419"/>
      <c r="E19" s="419"/>
      <c r="F19" s="419"/>
      <c r="G19" s="419"/>
      <c r="H19" s="455"/>
    </row>
    <row r="20" spans="1:8" ht="15" customHeight="1">
      <c r="A20" s="188" t="s">
        <v>116</v>
      </c>
      <c r="B20" s="419"/>
      <c r="C20" s="456">
        <f>SUM(C22:C23)</f>
        <v>82</v>
      </c>
      <c r="D20" s="456">
        <f>SUM(D22:D23)</f>
        <v>75</v>
      </c>
      <c r="E20" s="456">
        <f>SUM(E22:E23)</f>
        <v>88</v>
      </c>
      <c r="F20" s="456"/>
      <c r="G20" s="419"/>
      <c r="H20" s="455"/>
    </row>
    <row r="21" spans="1:8" ht="15" customHeight="1">
      <c r="A21" s="190" t="s">
        <v>497</v>
      </c>
      <c r="B21" s="419"/>
      <c r="C21" s="457"/>
      <c r="D21" s="458"/>
      <c r="E21" s="458"/>
      <c r="F21" s="458"/>
      <c r="G21" s="419"/>
      <c r="H21" s="455"/>
    </row>
    <row r="22" spans="1:8" ht="15" customHeight="1">
      <c r="A22" s="191" t="s">
        <v>784</v>
      </c>
      <c r="B22" s="419"/>
      <c r="C22" s="459">
        <v>58</v>
      </c>
      <c r="D22" s="460">
        <v>41</v>
      </c>
      <c r="E22" s="460">
        <v>82</v>
      </c>
      <c r="F22" s="460"/>
      <c r="G22" s="419"/>
      <c r="H22" s="455"/>
    </row>
    <row r="23" spans="1:8" ht="15" customHeight="1">
      <c r="A23" s="191" t="s">
        <v>785</v>
      </c>
      <c r="B23" s="419"/>
      <c r="C23" s="459">
        <v>24</v>
      </c>
      <c r="D23" s="460">
        <v>34</v>
      </c>
      <c r="E23" s="460">
        <v>6</v>
      </c>
      <c r="F23" s="460"/>
      <c r="G23" s="419"/>
      <c r="H23" s="455"/>
    </row>
    <row r="24" spans="1:8" s="1" customFormat="1" ht="15" customHeight="1">
      <c r="A24" s="461"/>
      <c r="B24" s="462"/>
      <c r="C24" s="463"/>
      <c r="D24" s="463"/>
      <c r="E24" s="463"/>
      <c r="F24" s="463"/>
      <c r="G24" s="462"/>
      <c r="H24" s="464"/>
    </row>
    <row r="25" spans="1:8" s="1" customFormat="1" ht="15" customHeight="1">
      <c r="A25" s="465" t="s">
        <v>463</v>
      </c>
      <c r="B25" s="462"/>
      <c r="C25" s="466">
        <f t="shared" ref="C25:E25" si="0">SUM(C27:C28)</f>
        <v>18554</v>
      </c>
      <c r="D25" s="466">
        <f t="shared" si="0"/>
        <v>20840</v>
      </c>
      <c r="E25" s="466">
        <f t="shared" si="0"/>
        <v>13134</v>
      </c>
      <c r="F25" s="466"/>
      <c r="G25" s="462"/>
      <c r="H25" s="464"/>
    </row>
    <row r="26" spans="1:8" s="1" customFormat="1" ht="15" customHeight="1">
      <c r="A26" s="467" t="s">
        <v>464</v>
      </c>
      <c r="B26" s="462"/>
      <c r="C26" s="463"/>
      <c r="D26" s="463"/>
      <c r="E26" s="463"/>
      <c r="F26" s="463"/>
      <c r="G26" s="462"/>
      <c r="H26" s="464"/>
    </row>
    <row r="27" spans="1:8" s="1" customFormat="1" ht="15" customHeight="1">
      <c r="A27" s="461" t="s">
        <v>465</v>
      </c>
      <c r="B27" s="462"/>
      <c r="C27" s="468">
        <v>12030</v>
      </c>
      <c r="D27" s="468">
        <v>14388</v>
      </c>
      <c r="E27" s="468">
        <v>6562</v>
      </c>
      <c r="F27" s="468"/>
      <c r="G27" s="462"/>
      <c r="H27" s="464"/>
    </row>
    <row r="28" spans="1:8" s="1" customFormat="1" ht="15" customHeight="1">
      <c r="A28" s="461" t="s">
        <v>466</v>
      </c>
      <c r="B28" s="462"/>
      <c r="C28" s="468">
        <v>6524</v>
      </c>
      <c r="D28" s="468">
        <v>6452</v>
      </c>
      <c r="E28" s="468">
        <v>6572</v>
      </c>
      <c r="F28" s="468"/>
      <c r="G28" s="462"/>
      <c r="H28" s="464"/>
    </row>
    <row r="29" spans="1:8" ht="15" customHeight="1">
      <c r="A29" s="432"/>
      <c r="B29" s="419"/>
      <c r="C29" s="444"/>
      <c r="D29" s="419"/>
      <c r="E29" s="419"/>
      <c r="F29" s="419"/>
      <c r="G29" s="419"/>
      <c r="H29" s="455"/>
    </row>
    <row r="30" spans="1:8" ht="15" customHeight="1">
      <c r="A30" s="188" t="s">
        <v>498</v>
      </c>
      <c r="B30" s="469"/>
      <c r="C30" s="470">
        <f>SUM(C32:C38)</f>
        <v>54</v>
      </c>
      <c r="D30" s="470">
        <f>SUM(D32:D38)</f>
        <v>72</v>
      </c>
      <c r="E30" s="470">
        <f>SUM(E32:E38)</f>
        <v>56</v>
      </c>
      <c r="F30" s="470">
        <f>SUM(F32:F38)</f>
        <v>46</v>
      </c>
      <c r="G30" s="469"/>
      <c r="H30" s="471"/>
    </row>
    <row r="31" spans="1:8" ht="15" customHeight="1">
      <c r="A31" s="286" t="s">
        <v>499</v>
      </c>
      <c r="B31" s="472"/>
      <c r="C31" s="472"/>
      <c r="D31" s="473"/>
      <c r="E31" s="473"/>
      <c r="F31" s="473"/>
      <c r="G31" s="474"/>
      <c r="H31" s="475"/>
    </row>
    <row r="32" spans="1:8" ht="15" customHeight="1">
      <c r="A32" s="191" t="s">
        <v>117</v>
      </c>
      <c r="B32" s="476"/>
      <c r="C32" s="438">
        <v>2</v>
      </c>
      <c r="D32" s="438">
        <v>1</v>
      </c>
      <c r="E32" s="438">
        <v>2</v>
      </c>
      <c r="F32" s="435" t="s">
        <v>18</v>
      </c>
      <c r="G32" s="419"/>
      <c r="H32" s="454"/>
    </row>
    <row r="33" spans="1:8" ht="15" customHeight="1">
      <c r="A33" s="477" t="s">
        <v>118</v>
      </c>
      <c r="B33" s="472"/>
      <c r="C33" s="472"/>
      <c r="D33" s="438"/>
      <c r="E33" s="438"/>
      <c r="F33" s="438"/>
      <c r="G33" s="474"/>
      <c r="H33" s="475"/>
    </row>
    <row r="34" spans="1:8" ht="15" customHeight="1">
      <c r="A34" s="191" t="s">
        <v>119</v>
      </c>
      <c r="B34" s="476"/>
      <c r="C34" s="438">
        <v>13</v>
      </c>
      <c r="D34" s="438">
        <v>28</v>
      </c>
      <c r="E34" s="438">
        <v>16</v>
      </c>
      <c r="F34" s="438">
        <v>21</v>
      </c>
      <c r="G34" s="419"/>
      <c r="H34" s="454"/>
    </row>
    <row r="35" spans="1:8" ht="15" customHeight="1">
      <c r="A35" s="477" t="s">
        <v>120</v>
      </c>
      <c r="B35" s="472"/>
      <c r="C35" s="472"/>
      <c r="D35" s="438"/>
      <c r="E35" s="438"/>
      <c r="F35" s="438"/>
      <c r="G35" s="478"/>
      <c r="H35" s="479"/>
    </row>
    <row r="36" spans="1:8" ht="15" customHeight="1">
      <c r="A36" s="191" t="s">
        <v>786</v>
      </c>
      <c r="B36" s="476"/>
      <c r="C36" s="438">
        <v>23</v>
      </c>
      <c r="D36" s="438">
        <v>17</v>
      </c>
      <c r="E36" s="438">
        <v>11</v>
      </c>
      <c r="F36" s="438">
        <v>8</v>
      </c>
      <c r="G36" s="419"/>
      <c r="H36" s="454"/>
    </row>
    <row r="37" spans="1:8" ht="15" customHeight="1">
      <c r="A37" s="477" t="s">
        <v>121</v>
      </c>
      <c r="B37" s="472"/>
      <c r="C37" s="472"/>
      <c r="D37" s="438"/>
      <c r="E37" s="438"/>
      <c r="F37" s="438"/>
      <c r="G37" s="478"/>
      <c r="H37" s="479"/>
    </row>
    <row r="38" spans="1:8" ht="15" customHeight="1">
      <c r="A38" s="191" t="s">
        <v>122</v>
      </c>
      <c r="B38" s="476"/>
      <c r="C38" s="438">
        <v>16</v>
      </c>
      <c r="D38" s="438">
        <v>26</v>
      </c>
      <c r="E38" s="438">
        <v>27</v>
      </c>
      <c r="F38" s="438">
        <v>17</v>
      </c>
      <c r="G38" s="419"/>
      <c r="H38" s="419"/>
    </row>
    <row r="39" spans="1:8" ht="15" customHeight="1">
      <c r="A39" s="477" t="s">
        <v>123</v>
      </c>
      <c r="B39" s="472"/>
      <c r="C39" s="472"/>
      <c r="D39" s="478"/>
      <c r="E39" s="438"/>
      <c r="F39" s="438"/>
      <c r="G39" s="478"/>
      <c r="H39" s="478"/>
    </row>
    <row r="40" spans="1:8" ht="15" customHeight="1">
      <c r="A40" s="190"/>
      <c r="B40" s="452"/>
      <c r="C40" s="452"/>
      <c r="D40" s="419"/>
      <c r="E40" s="438"/>
      <c r="F40" s="438"/>
      <c r="G40" s="419"/>
      <c r="H40" s="419"/>
    </row>
    <row r="41" spans="1:8" ht="15" customHeight="1">
      <c r="A41" s="284" t="s">
        <v>500</v>
      </c>
      <c r="B41" s="444"/>
      <c r="C41" s="470">
        <f>SUM(C43:C54)</f>
        <v>355</v>
      </c>
      <c r="D41" s="470">
        <f>SUM(D43:D54)</f>
        <v>338</v>
      </c>
      <c r="E41" s="470">
        <f>SUM(E43:E54)</f>
        <v>269</v>
      </c>
      <c r="F41" s="470">
        <f>SUM(F43:F54)</f>
        <v>216</v>
      </c>
      <c r="G41" s="419"/>
      <c r="H41" s="419"/>
    </row>
    <row r="42" spans="1:8" ht="15" customHeight="1">
      <c r="A42" s="286" t="s">
        <v>501</v>
      </c>
      <c r="B42" s="472"/>
      <c r="C42" s="438"/>
      <c r="D42" s="473"/>
      <c r="E42" s="473"/>
      <c r="F42" s="473"/>
      <c r="G42" s="478"/>
      <c r="H42" s="478"/>
    </row>
    <row r="43" spans="1:8" ht="15" customHeight="1">
      <c r="A43" s="191" t="s">
        <v>124</v>
      </c>
      <c r="B43" s="480"/>
      <c r="C43" s="438">
        <v>56</v>
      </c>
      <c r="D43" s="438">
        <v>83</v>
      </c>
      <c r="E43" s="438">
        <v>68</v>
      </c>
      <c r="F43" s="438">
        <v>61</v>
      </c>
      <c r="G43" s="419"/>
      <c r="H43" s="419"/>
    </row>
    <row r="44" spans="1:8" ht="15" customHeight="1">
      <c r="A44" s="477" t="s">
        <v>337</v>
      </c>
      <c r="B44" s="481"/>
      <c r="C44" s="438"/>
      <c r="D44" s="438"/>
      <c r="E44" s="438"/>
      <c r="F44" s="438"/>
      <c r="G44" s="478"/>
      <c r="H44" s="478"/>
    </row>
    <row r="45" spans="1:8" ht="15" customHeight="1">
      <c r="A45" s="191" t="s">
        <v>125</v>
      </c>
      <c r="B45" s="453"/>
      <c r="C45" s="435"/>
      <c r="D45" s="438"/>
      <c r="E45" s="438"/>
      <c r="F45" s="438"/>
      <c r="G45" s="419"/>
      <c r="H45" s="419"/>
    </row>
    <row r="46" spans="1:8" ht="15" customHeight="1">
      <c r="A46" s="477" t="s">
        <v>126</v>
      </c>
      <c r="B46" s="417"/>
      <c r="G46" s="419"/>
      <c r="H46" s="419"/>
    </row>
    <row r="47" spans="1:8" ht="15" customHeight="1">
      <c r="A47" s="482" t="s">
        <v>787</v>
      </c>
      <c r="B47" s="417"/>
      <c r="C47" s="435" t="s">
        <v>18</v>
      </c>
      <c r="D47" s="438">
        <v>1</v>
      </c>
      <c r="E47" s="435" t="s">
        <v>18</v>
      </c>
      <c r="F47" s="435" t="s">
        <v>18</v>
      </c>
      <c r="G47" s="419"/>
      <c r="H47" s="419"/>
    </row>
    <row r="48" spans="1:8" ht="15" customHeight="1">
      <c r="A48" s="482" t="s">
        <v>688</v>
      </c>
      <c r="B48" s="417"/>
      <c r="C48" s="438">
        <v>3</v>
      </c>
      <c r="D48" s="438">
        <v>2</v>
      </c>
      <c r="E48" s="438">
        <v>1</v>
      </c>
      <c r="F48" s="438">
        <v>2</v>
      </c>
      <c r="G48" s="419"/>
      <c r="H48" s="419"/>
    </row>
    <row r="49" spans="1:11" ht="15" customHeight="1">
      <c r="A49" s="482" t="s">
        <v>788</v>
      </c>
      <c r="B49" s="417"/>
      <c r="C49" s="435">
        <v>116</v>
      </c>
      <c r="D49" s="438">
        <v>106</v>
      </c>
      <c r="E49" s="438">
        <v>85</v>
      </c>
      <c r="F49" s="438">
        <v>42</v>
      </c>
      <c r="G49" s="419"/>
      <c r="H49" s="419"/>
    </row>
    <row r="50" spans="1:11" ht="15" customHeight="1">
      <c r="A50" s="483" t="s">
        <v>502</v>
      </c>
      <c r="B50" s="480"/>
      <c r="C50" s="435" t="s">
        <v>18</v>
      </c>
      <c r="D50" s="435" t="s">
        <v>18</v>
      </c>
      <c r="E50" s="435" t="s">
        <v>18</v>
      </c>
      <c r="F50" s="435" t="s">
        <v>18</v>
      </c>
      <c r="G50" s="419"/>
      <c r="H50" s="419"/>
    </row>
    <row r="51" spans="1:11" ht="15" customHeight="1">
      <c r="A51" s="484" t="s">
        <v>503</v>
      </c>
      <c r="B51" s="480"/>
      <c r="C51" s="435"/>
      <c r="D51" s="435"/>
      <c r="E51" s="435"/>
      <c r="F51" s="435"/>
      <c r="G51" s="419"/>
      <c r="H51" s="419"/>
    </row>
    <row r="52" spans="1:11" ht="15" customHeight="1">
      <c r="A52" s="191" t="s">
        <v>409</v>
      </c>
      <c r="B52" s="417"/>
      <c r="C52" s="438">
        <v>180</v>
      </c>
      <c r="D52" s="438">
        <v>146</v>
      </c>
      <c r="E52" s="438">
        <v>115</v>
      </c>
      <c r="F52" s="438">
        <v>111</v>
      </c>
      <c r="G52" s="419"/>
      <c r="H52" s="419"/>
    </row>
    <row r="53" spans="1:11" ht="15" customHeight="1">
      <c r="A53" s="485" t="s">
        <v>127</v>
      </c>
      <c r="B53" s="480"/>
      <c r="G53" s="419"/>
      <c r="H53" s="419"/>
    </row>
    <row r="54" spans="1:11" ht="15" customHeight="1">
      <c r="B54" s="417"/>
      <c r="C54" s="438"/>
      <c r="D54" s="486"/>
      <c r="E54" s="486"/>
      <c r="F54" s="486"/>
      <c r="G54" s="418"/>
      <c r="H54" s="419"/>
    </row>
    <row r="55" spans="1:11" ht="15" customHeight="1">
      <c r="A55" s="850"/>
      <c r="B55" s="850"/>
      <c r="C55" s="850"/>
      <c r="D55" s="850"/>
      <c r="E55" s="850"/>
      <c r="F55" s="850"/>
      <c r="G55" s="850"/>
      <c r="H55" s="431"/>
    </row>
    <row r="56" spans="1:11" ht="15" customHeight="1">
      <c r="D56" s="431"/>
      <c r="E56" s="431"/>
      <c r="F56" s="431"/>
      <c r="G56" s="42" t="s">
        <v>128</v>
      </c>
      <c r="H56" s="431"/>
    </row>
    <row r="57" spans="1:11" ht="15" customHeight="1">
      <c r="D57" s="432"/>
      <c r="E57" s="432"/>
      <c r="F57" s="432"/>
      <c r="G57" s="44" t="s">
        <v>338</v>
      </c>
      <c r="H57" s="432"/>
    </row>
    <row r="58" spans="1:11" ht="8.1" customHeight="1">
      <c r="D58" s="432"/>
      <c r="E58" s="432"/>
      <c r="F58" s="432"/>
      <c r="G58" s="432"/>
      <c r="H58" s="432"/>
    </row>
    <row r="59" spans="1:11" ht="15" customHeight="1">
      <c r="A59" s="487" t="s">
        <v>782</v>
      </c>
      <c r="B59" s="488"/>
      <c r="C59" s="489"/>
      <c r="D59" s="490"/>
      <c r="E59" s="490"/>
      <c r="F59" s="490"/>
      <c r="G59" s="490"/>
      <c r="H59" s="490"/>
      <c r="I59" s="491"/>
      <c r="J59" s="492"/>
      <c r="K59" s="164"/>
    </row>
    <row r="60" spans="1:11" ht="15" customHeight="1">
      <c r="A60" s="493" t="s">
        <v>789</v>
      </c>
      <c r="B60" s="494"/>
      <c r="C60" s="495"/>
      <c r="D60" s="495"/>
      <c r="E60" s="495"/>
      <c r="F60" s="495"/>
      <c r="G60" s="495"/>
      <c r="H60" s="496"/>
      <c r="I60" s="497"/>
      <c r="J60" s="164"/>
      <c r="K60" s="164"/>
    </row>
    <row r="61" spans="1:11" ht="15" customHeight="1">
      <c r="A61" s="498" t="s">
        <v>129</v>
      </c>
      <c r="B61" s="499"/>
      <c r="C61" s="495"/>
      <c r="D61" s="496"/>
      <c r="E61" s="496"/>
      <c r="F61" s="496"/>
      <c r="G61" s="496"/>
      <c r="H61" s="500"/>
      <c r="I61" s="491"/>
      <c r="J61" s="164"/>
      <c r="K61" s="164"/>
    </row>
    <row r="62" spans="1:11" ht="15" customHeight="1">
      <c r="A62" s="499" t="s">
        <v>130</v>
      </c>
      <c r="B62" s="499"/>
      <c r="C62" s="495"/>
      <c r="D62" s="496"/>
      <c r="E62" s="496"/>
      <c r="F62" s="496"/>
      <c r="G62" s="496"/>
      <c r="H62" s="500"/>
      <c r="I62" s="491"/>
      <c r="J62" s="164"/>
      <c r="K62" s="164"/>
    </row>
  </sheetData>
  <conditionalFormatting sqref="G31 B13 B31:C31 B33:C33">
    <cfRule type="cellIs" dxfId="54" priority="2" stopIfTrue="1" operator="lessThan">
      <formula>0</formula>
    </cfRule>
  </conditionalFormatting>
  <conditionalFormatting sqref="H31">
    <cfRule type="cellIs" dxfId="53" priority="4" stopIfTrue="1" operator="lessThan">
      <formula>0</formula>
    </cfRule>
  </conditionalFormatting>
  <conditionalFormatting sqref="G33:H33">
    <cfRule type="cellIs" dxfId="52" priority="3" stopIfTrue="1" operator="lessThan">
      <formula>0</formula>
    </cfRule>
  </conditionalFormatting>
  <conditionalFormatting sqref="B9:B10 B36 B41:B44 B52 B12 B54">
    <cfRule type="cellIs" dxfId="51" priority="10" stopIfTrue="1" operator="lessThan">
      <formula>0</formula>
    </cfRule>
  </conditionalFormatting>
  <conditionalFormatting sqref="A6:G6">
    <cfRule type="cellIs" dxfId="5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90" zoomScaleNormal="100" zoomScaleSheetLayoutView="90" workbookViewId="0">
      <selection activeCell="J34" sqref="J34"/>
    </sheetView>
  </sheetViews>
  <sheetFormatPr defaultColWidth="9.140625" defaultRowHeight="15" customHeight="1"/>
  <cols>
    <col min="1" max="1" width="9.7109375" style="24" customWidth="1"/>
    <col min="2" max="2" width="57.7109375" style="24" customWidth="1"/>
    <col min="3" max="5" width="17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519" t="s">
        <v>880</v>
      </c>
      <c r="B3" s="188"/>
    </row>
    <row r="4" spans="1:7" ht="16.5" customHeight="1">
      <c r="A4" s="521" t="s">
        <v>881</v>
      </c>
      <c r="B4" s="190"/>
    </row>
    <row r="5" spans="1:7" ht="15" customHeight="1" thickBot="1">
      <c r="A5" s="412"/>
      <c r="B5" s="412"/>
      <c r="C5" s="412"/>
      <c r="D5" s="412"/>
      <c r="E5" s="412"/>
      <c r="F5" s="412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414"/>
    </row>
    <row r="7" spans="1:7" ht="15" customHeight="1">
      <c r="A7" s="413"/>
      <c r="B7" s="414"/>
      <c r="C7" s="415"/>
      <c r="D7" s="415"/>
      <c r="E7" s="415"/>
      <c r="F7" s="414"/>
      <c r="G7" s="414"/>
    </row>
    <row r="8" spans="1:7" ht="15" customHeight="1">
      <c r="A8" s="416" t="s">
        <v>504</v>
      </c>
      <c r="B8" s="417"/>
      <c r="C8" s="402">
        <v>2</v>
      </c>
      <c r="D8" s="402">
        <v>2</v>
      </c>
      <c r="E8" s="402">
        <v>2</v>
      </c>
      <c r="F8" s="418"/>
      <c r="G8" s="419"/>
    </row>
    <row r="9" spans="1:7" ht="15" customHeight="1">
      <c r="A9" s="398" t="s">
        <v>505</v>
      </c>
      <c r="B9" s="417"/>
      <c r="C9" s="402"/>
      <c r="D9" s="402"/>
      <c r="E9" s="402"/>
      <c r="F9" s="418"/>
      <c r="G9" s="419"/>
    </row>
    <row r="10" spans="1:7" ht="15" customHeight="1">
      <c r="A10" s="420"/>
      <c r="B10" s="417"/>
      <c r="C10" s="402"/>
      <c r="D10" s="402"/>
      <c r="E10" s="402"/>
      <c r="F10" s="418"/>
      <c r="G10" s="419"/>
    </row>
    <row r="11" spans="1:7" ht="15" customHeight="1">
      <c r="A11" s="395" t="s">
        <v>282</v>
      </c>
      <c r="C11" s="421"/>
      <c r="D11" s="421"/>
      <c r="E11" s="421"/>
      <c r="F11" s="418"/>
      <c r="G11" s="419"/>
    </row>
    <row r="12" spans="1:7" ht="15" customHeight="1">
      <c r="A12" s="398" t="s">
        <v>283</v>
      </c>
      <c r="B12" s="417"/>
      <c r="C12" s="417"/>
      <c r="D12" s="418"/>
      <c r="E12" s="418"/>
      <c r="F12" s="418"/>
      <c r="G12" s="419"/>
    </row>
    <row r="13" spans="1:7" ht="15" customHeight="1">
      <c r="A13" s="401" t="s">
        <v>759</v>
      </c>
      <c r="B13" s="417"/>
      <c r="C13" s="402">
        <v>201</v>
      </c>
      <c r="D13" s="402">
        <v>265</v>
      </c>
      <c r="E13" s="402">
        <v>361</v>
      </c>
      <c r="F13" s="418"/>
      <c r="G13" s="419"/>
    </row>
    <row r="14" spans="1:7" ht="15" customHeight="1">
      <c r="A14" s="401" t="s">
        <v>760</v>
      </c>
      <c r="B14" s="417"/>
      <c r="C14" s="407" t="s">
        <v>18</v>
      </c>
      <c r="D14" s="402">
        <v>1</v>
      </c>
      <c r="E14" s="402">
        <v>2</v>
      </c>
      <c r="F14" s="418"/>
      <c r="G14" s="419"/>
    </row>
    <row r="15" spans="1:7" ht="15" customHeight="1">
      <c r="A15" s="401" t="s">
        <v>761</v>
      </c>
      <c r="B15" s="417"/>
      <c r="C15" s="402">
        <v>1</v>
      </c>
      <c r="D15" s="402">
        <v>4</v>
      </c>
      <c r="E15" s="407" t="s">
        <v>18</v>
      </c>
      <c r="F15" s="418"/>
      <c r="G15" s="419"/>
    </row>
    <row r="16" spans="1:7" ht="15" customHeight="1">
      <c r="A16" s="401" t="s">
        <v>762</v>
      </c>
      <c r="B16" s="417"/>
      <c r="C16" s="402">
        <v>1</v>
      </c>
      <c r="D16" s="402">
        <v>5</v>
      </c>
      <c r="E16" s="402">
        <v>3</v>
      </c>
      <c r="F16" s="418"/>
      <c r="G16" s="419"/>
    </row>
    <row r="17" spans="1:7" ht="15" customHeight="1">
      <c r="A17" s="401" t="s">
        <v>763</v>
      </c>
      <c r="B17" s="417"/>
      <c r="C17" s="422">
        <v>2.9000499999999998</v>
      </c>
      <c r="D17" s="423">
        <v>22.891183000000002</v>
      </c>
      <c r="E17" s="423">
        <v>2</v>
      </c>
      <c r="F17" s="418"/>
      <c r="G17" s="419"/>
    </row>
    <row r="18" spans="1:7" ht="15" customHeight="1">
      <c r="A18" s="401" t="s">
        <v>284</v>
      </c>
      <c r="B18" s="417"/>
      <c r="C18" s="422">
        <v>72.029849999999996</v>
      </c>
      <c r="D18" s="423">
        <v>19007.02262</v>
      </c>
      <c r="E18" s="423">
        <v>2.2000000000000002</v>
      </c>
      <c r="F18" s="418"/>
      <c r="G18" s="419"/>
    </row>
    <row r="19" spans="1:7" ht="15" customHeight="1">
      <c r="A19" s="424" t="s">
        <v>339</v>
      </c>
      <c r="B19" s="417"/>
      <c r="C19" s="417"/>
      <c r="D19" s="418"/>
      <c r="E19" s="418"/>
      <c r="F19" s="418"/>
      <c r="G19" s="419"/>
    </row>
    <row r="20" spans="1:7" ht="15" customHeight="1">
      <c r="A20" s="291"/>
      <c r="B20" s="417"/>
      <c r="C20" s="417"/>
      <c r="D20" s="418"/>
      <c r="E20" s="418"/>
      <c r="F20" s="418"/>
      <c r="G20" s="419"/>
    </row>
    <row r="21" spans="1:7" ht="15" customHeight="1">
      <c r="A21" s="425" t="s">
        <v>131</v>
      </c>
      <c r="B21" s="417"/>
      <c r="C21" s="426">
        <f>SUM(C23:C40)</f>
        <v>201</v>
      </c>
      <c r="D21" s="426">
        <f>SUM(D23:D40)</f>
        <v>265</v>
      </c>
      <c r="E21" s="426">
        <v>361</v>
      </c>
      <c r="F21" s="418"/>
      <c r="G21" s="419"/>
    </row>
    <row r="22" spans="1:7" ht="15" customHeight="1">
      <c r="A22" s="427" t="s">
        <v>132</v>
      </c>
      <c r="B22" s="417"/>
      <c r="C22" s="417"/>
      <c r="D22" s="418"/>
      <c r="E22" s="418"/>
      <c r="F22" s="418"/>
      <c r="G22" s="419"/>
    </row>
    <row r="23" spans="1:7" ht="15" customHeight="1">
      <c r="A23" s="401" t="s">
        <v>764</v>
      </c>
      <c r="B23" s="417"/>
      <c r="C23" s="402">
        <v>39</v>
      </c>
      <c r="D23" s="402">
        <v>34</v>
      </c>
      <c r="E23" s="402">
        <v>25</v>
      </c>
      <c r="F23" s="418"/>
      <c r="G23" s="419"/>
    </row>
    <row r="24" spans="1:7" ht="15" customHeight="1">
      <c r="A24" s="420" t="s">
        <v>765</v>
      </c>
      <c r="B24" s="417"/>
      <c r="C24" s="402">
        <v>11</v>
      </c>
      <c r="D24" s="402">
        <v>11</v>
      </c>
      <c r="E24" s="402">
        <v>12</v>
      </c>
      <c r="F24" s="418"/>
      <c r="G24" s="419"/>
    </row>
    <row r="25" spans="1:7" ht="15" customHeight="1">
      <c r="A25" s="420" t="s">
        <v>766</v>
      </c>
      <c r="B25" s="417"/>
      <c r="C25" s="402">
        <v>1</v>
      </c>
      <c r="D25" s="407" t="s">
        <v>18</v>
      </c>
      <c r="E25" s="407" t="s">
        <v>18</v>
      </c>
      <c r="F25" s="418"/>
      <c r="G25" s="419"/>
    </row>
    <row r="26" spans="1:7" ht="15" customHeight="1">
      <c r="A26" s="420" t="s">
        <v>767</v>
      </c>
      <c r="B26" s="417"/>
      <c r="C26" s="402">
        <v>2</v>
      </c>
      <c r="D26" s="402">
        <v>3</v>
      </c>
      <c r="E26" s="402">
        <v>8</v>
      </c>
      <c r="F26" s="418"/>
      <c r="G26" s="419"/>
    </row>
    <row r="27" spans="1:7" ht="15" customHeight="1">
      <c r="A27" s="420" t="s">
        <v>768</v>
      </c>
      <c r="B27" s="417"/>
      <c r="C27" s="407" t="s">
        <v>18</v>
      </c>
      <c r="D27" s="407" t="s">
        <v>18</v>
      </c>
      <c r="E27" s="407" t="s">
        <v>18</v>
      </c>
      <c r="F27" s="418"/>
      <c r="G27" s="419"/>
    </row>
    <row r="28" spans="1:7" ht="15" customHeight="1">
      <c r="A28" s="420" t="s">
        <v>769</v>
      </c>
      <c r="B28" s="417"/>
      <c r="C28" s="407" t="s">
        <v>18</v>
      </c>
      <c r="D28" s="428" t="s">
        <v>18</v>
      </c>
      <c r="E28" s="407" t="s">
        <v>18</v>
      </c>
      <c r="F28" s="418"/>
      <c r="G28" s="419"/>
    </row>
    <row r="29" spans="1:7" ht="15" customHeight="1">
      <c r="A29" s="420" t="s">
        <v>133</v>
      </c>
      <c r="B29" s="417"/>
      <c r="C29" s="407" t="s">
        <v>18</v>
      </c>
      <c r="D29" s="402">
        <v>1</v>
      </c>
      <c r="E29" s="402">
        <v>2</v>
      </c>
      <c r="F29" s="418"/>
      <c r="G29" s="419"/>
    </row>
    <row r="30" spans="1:7" ht="15" customHeight="1">
      <c r="A30" s="420" t="s">
        <v>770</v>
      </c>
      <c r="B30" s="417"/>
      <c r="C30" s="407" t="s">
        <v>18</v>
      </c>
      <c r="D30" s="428" t="s">
        <v>18</v>
      </c>
      <c r="E30" s="407" t="s">
        <v>18</v>
      </c>
      <c r="F30" s="418"/>
      <c r="G30" s="419"/>
    </row>
    <row r="31" spans="1:7" ht="15" customHeight="1">
      <c r="A31" s="420" t="s">
        <v>771</v>
      </c>
      <c r="B31" s="417"/>
      <c r="C31" s="407" t="s">
        <v>18</v>
      </c>
      <c r="D31" s="428" t="s">
        <v>18</v>
      </c>
      <c r="E31" s="407" t="s">
        <v>18</v>
      </c>
      <c r="F31" s="418"/>
      <c r="G31" s="419"/>
    </row>
    <row r="32" spans="1:7" ht="15" customHeight="1">
      <c r="A32" s="420" t="s">
        <v>772</v>
      </c>
      <c r="B32" s="417"/>
      <c r="C32" s="407" t="s">
        <v>18</v>
      </c>
      <c r="D32" s="429">
        <v>1</v>
      </c>
      <c r="E32" s="407" t="s">
        <v>18</v>
      </c>
      <c r="F32" s="418"/>
      <c r="G32" s="419"/>
    </row>
    <row r="33" spans="1:10" ht="15" customHeight="1">
      <c r="A33" s="420" t="s">
        <v>773</v>
      </c>
      <c r="B33" s="417"/>
      <c r="C33" s="402">
        <v>1</v>
      </c>
      <c r="D33" s="402">
        <v>1</v>
      </c>
      <c r="E33" s="407" t="s">
        <v>18</v>
      </c>
      <c r="F33" s="418"/>
      <c r="G33" s="419"/>
    </row>
    <row r="34" spans="1:10" ht="15" customHeight="1">
      <c r="A34" s="420" t="s">
        <v>774</v>
      </c>
      <c r="B34" s="417"/>
      <c r="C34" s="402">
        <v>1</v>
      </c>
      <c r="D34" s="407" t="s">
        <v>18</v>
      </c>
      <c r="E34" s="407" t="s">
        <v>18</v>
      </c>
      <c r="F34" s="418"/>
      <c r="G34" s="419"/>
    </row>
    <row r="35" spans="1:10" ht="15" customHeight="1">
      <c r="A35" s="420" t="s">
        <v>775</v>
      </c>
      <c r="B35" s="417"/>
      <c r="C35" s="402">
        <v>3</v>
      </c>
      <c r="D35" s="402">
        <v>4</v>
      </c>
      <c r="E35" s="402">
        <v>10</v>
      </c>
      <c r="F35" s="418"/>
      <c r="G35" s="419"/>
    </row>
    <row r="36" spans="1:10" ht="15" customHeight="1">
      <c r="A36" s="420" t="s">
        <v>776</v>
      </c>
      <c r="B36" s="417"/>
      <c r="C36" s="402">
        <v>3</v>
      </c>
      <c r="D36" s="402">
        <v>36</v>
      </c>
      <c r="E36" s="402">
        <v>49</v>
      </c>
      <c r="F36" s="418"/>
      <c r="G36" s="419"/>
    </row>
    <row r="37" spans="1:10" ht="15" customHeight="1">
      <c r="A37" s="420" t="s">
        <v>777</v>
      </c>
      <c r="B37" s="417"/>
      <c r="C37" s="402">
        <v>70</v>
      </c>
      <c r="D37" s="402">
        <v>165</v>
      </c>
      <c r="E37" s="402">
        <v>156</v>
      </c>
      <c r="F37" s="418"/>
      <c r="G37" s="419"/>
    </row>
    <row r="38" spans="1:10" ht="15" customHeight="1">
      <c r="A38" s="420" t="s">
        <v>778</v>
      </c>
      <c r="B38" s="417"/>
      <c r="C38" s="402">
        <v>3</v>
      </c>
      <c r="D38" s="402">
        <v>7</v>
      </c>
      <c r="E38" s="402">
        <v>13</v>
      </c>
      <c r="F38" s="418"/>
      <c r="G38" s="419"/>
    </row>
    <row r="39" spans="1:10" ht="15" customHeight="1">
      <c r="A39" s="420" t="s">
        <v>779</v>
      </c>
      <c r="B39" s="417"/>
      <c r="C39" s="407" t="s">
        <v>18</v>
      </c>
      <c r="D39" s="429">
        <v>2</v>
      </c>
      <c r="E39" s="429">
        <v>2</v>
      </c>
      <c r="F39" s="418"/>
      <c r="G39" s="419"/>
      <c r="J39" s="155"/>
    </row>
    <row r="40" spans="1:10" ht="15" customHeight="1">
      <c r="A40" s="420" t="s">
        <v>780</v>
      </c>
      <c r="B40" s="417"/>
      <c r="C40" s="402">
        <v>67</v>
      </c>
      <c r="D40" s="428" t="s">
        <v>18</v>
      </c>
      <c r="E40" s="428">
        <v>84</v>
      </c>
      <c r="F40" s="418"/>
      <c r="G40" s="419"/>
    </row>
    <row r="41" spans="1:10" ht="15" customHeight="1">
      <c r="A41" s="291"/>
      <c r="B41" s="417"/>
      <c r="C41" s="417"/>
      <c r="D41" s="418"/>
      <c r="E41" s="418"/>
      <c r="F41" s="418"/>
      <c r="G41" s="419"/>
    </row>
    <row r="42" spans="1:10" ht="15" customHeight="1">
      <c r="A42" s="425" t="s">
        <v>134</v>
      </c>
      <c r="B42" s="417"/>
      <c r="C42" s="426">
        <f>SUM(C44:C56)</f>
        <v>201</v>
      </c>
      <c r="D42" s="426">
        <f>SUM(D44:D56)</f>
        <v>265</v>
      </c>
      <c r="E42" s="426">
        <v>360</v>
      </c>
      <c r="F42" s="418"/>
      <c r="G42" s="419"/>
    </row>
    <row r="43" spans="1:10" ht="15" customHeight="1">
      <c r="A43" s="427" t="s">
        <v>135</v>
      </c>
      <c r="B43" s="417"/>
      <c r="C43" s="417"/>
      <c r="D43" s="418"/>
      <c r="E43" s="418"/>
      <c r="F43" s="418"/>
      <c r="G43" s="419"/>
    </row>
    <row r="44" spans="1:10" ht="15" customHeight="1">
      <c r="A44" s="420" t="s">
        <v>746</v>
      </c>
      <c r="B44" s="417"/>
      <c r="C44" s="402">
        <v>6</v>
      </c>
      <c r="D44" s="402">
        <v>3</v>
      </c>
      <c r="E44" s="402">
        <v>6</v>
      </c>
      <c r="F44" s="418"/>
      <c r="G44" s="419"/>
    </row>
    <row r="45" spans="1:10" ht="15" customHeight="1">
      <c r="A45" s="420" t="s">
        <v>747</v>
      </c>
      <c r="B45" s="417"/>
      <c r="C45" s="407" t="s">
        <v>18</v>
      </c>
      <c r="D45" s="407" t="s">
        <v>18</v>
      </c>
      <c r="E45" s="407" t="s">
        <v>18</v>
      </c>
      <c r="F45" s="418"/>
      <c r="G45" s="419"/>
    </row>
    <row r="46" spans="1:10" ht="15" customHeight="1">
      <c r="A46" s="420" t="s">
        <v>748</v>
      </c>
      <c r="B46" s="417"/>
      <c r="C46" s="402">
        <v>3</v>
      </c>
      <c r="D46" s="407" t="s">
        <v>18</v>
      </c>
      <c r="E46" s="407">
        <v>1</v>
      </c>
      <c r="F46" s="418"/>
      <c r="G46" s="419"/>
    </row>
    <row r="47" spans="1:10" ht="15" customHeight="1">
      <c r="A47" s="420" t="s">
        <v>749</v>
      </c>
      <c r="B47" s="417"/>
      <c r="C47" s="402">
        <v>1</v>
      </c>
      <c r="D47" s="407" t="s">
        <v>18</v>
      </c>
      <c r="E47" s="407" t="s">
        <v>18</v>
      </c>
      <c r="F47" s="418"/>
      <c r="G47" s="419"/>
    </row>
    <row r="48" spans="1:10" ht="15" customHeight="1">
      <c r="A48" s="420" t="s">
        <v>750</v>
      </c>
      <c r="B48" s="417"/>
      <c r="C48" s="407" t="s">
        <v>18</v>
      </c>
      <c r="D48" s="407" t="s">
        <v>18</v>
      </c>
      <c r="E48" s="407" t="s">
        <v>18</v>
      </c>
      <c r="F48" s="418"/>
      <c r="G48" s="419"/>
    </row>
    <row r="49" spans="1:10" ht="15" customHeight="1">
      <c r="A49" s="420" t="s">
        <v>751</v>
      </c>
      <c r="B49" s="417"/>
      <c r="C49" s="402">
        <v>1</v>
      </c>
      <c r="D49" s="429">
        <v>1</v>
      </c>
      <c r="E49" s="407" t="s">
        <v>18</v>
      </c>
      <c r="F49" s="418"/>
      <c r="G49" s="419"/>
    </row>
    <row r="50" spans="1:10" ht="15" customHeight="1">
      <c r="A50" s="420" t="s">
        <v>781</v>
      </c>
      <c r="B50" s="417"/>
      <c r="C50" s="430" t="s">
        <v>18</v>
      </c>
      <c r="D50" s="430" t="s">
        <v>18</v>
      </c>
      <c r="E50" s="407" t="s">
        <v>18</v>
      </c>
      <c r="F50" s="418"/>
      <c r="G50" s="419"/>
    </row>
    <row r="51" spans="1:10" ht="15" customHeight="1">
      <c r="A51" s="420" t="s">
        <v>753</v>
      </c>
      <c r="B51" s="417"/>
      <c r="C51" s="407" t="s">
        <v>18</v>
      </c>
      <c r="D51" s="407" t="s">
        <v>18</v>
      </c>
      <c r="E51" s="407" t="s">
        <v>18</v>
      </c>
      <c r="F51" s="418"/>
      <c r="G51" s="419"/>
    </row>
    <row r="52" spans="1:10" ht="15" customHeight="1">
      <c r="A52" s="420" t="s">
        <v>754</v>
      </c>
      <c r="B52" s="417"/>
      <c r="C52" s="402">
        <v>1</v>
      </c>
      <c r="D52" s="407" t="s">
        <v>18</v>
      </c>
      <c r="E52" s="407" t="s">
        <v>18</v>
      </c>
      <c r="F52" s="418"/>
      <c r="G52" s="419"/>
    </row>
    <row r="53" spans="1:10" ht="15" customHeight="1">
      <c r="A53" s="420" t="s">
        <v>755</v>
      </c>
      <c r="B53" s="417"/>
      <c r="C53" s="407" t="s">
        <v>18</v>
      </c>
      <c r="D53" s="407" t="s">
        <v>18</v>
      </c>
      <c r="E53" s="407" t="s">
        <v>18</v>
      </c>
      <c r="F53" s="418"/>
      <c r="G53" s="419"/>
    </row>
    <row r="54" spans="1:10" ht="15" customHeight="1">
      <c r="A54" s="420" t="s">
        <v>756</v>
      </c>
      <c r="B54" s="417"/>
      <c r="C54" s="407" t="s">
        <v>18</v>
      </c>
      <c r="D54" s="407" t="s">
        <v>18</v>
      </c>
      <c r="E54" s="407" t="s">
        <v>18</v>
      </c>
      <c r="F54" s="418"/>
      <c r="G54" s="419"/>
    </row>
    <row r="55" spans="1:10" ht="15" customHeight="1">
      <c r="A55" s="420" t="s">
        <v>745</v>
      </c>
      <c r="B55" s="417"/>
      <c r="C55" s="402">
        <v>189</v>
      </c>
      <c r="D55" s="402">
        <v>261</v>
      </c>
      <c r="E55" s="402">
        <v>353</v>
      </c>
      <c r="F55" s="418"/>
      <c r="G55" s="419"/>
    </row>
    <row r="56" spans="1:10" ht="15" customHeight="1">
      <c r="A56" s="420" t="s">
        <v>758</v>
      </c>
      <c r="B56" s="417"/>
      <c r="C56" s="407" t="s">
        <v>18</v>
      </c>
      <c r="D56" s="428" t="s">
        <v>18</v>
      </c>
      <c r="E56" s="407" t="s">
        <v>18</v>
      </c>
      <c r="F56" s="418"/>
      <c r="G56" s="419"/>
    </row>
    <row r="57" spans="1:10" ht="15" customHeight="1">
      <c r="A57" s="850"/>
      <c r="B57" s="850"/>
      <c r="C57" s="850"/>
      <c r="D57" s="850"/>
      <c r="E57" s="850"/>
      <c r="F57" s="850"/>
      <c r="G57" s="431"/>
    </row>
    <row r="58" spans="1:10" ht="15" customHeight="1">
      <c r="A58" s="155"/>
      <c r="B58" s="155"/>
      <c r="C58" s="155"/>
      <c r="D58" s="432"/>
      <c r="E58" s="432"/>
      <c r="F58" s="42" t="s">
        <v>139</v>
      </c>
      <c r="G58" s="432"/>
    </row>
    <row r="59" spans="1:10" ht="15" customHeight="1">
      <c r="A59" s="155"/>
      <c r="B59" s="155"/>
      <c r="C59" s="155"/>
      <c r="D59" s="432"/>
      <c r="E59" s="432"/>
      <c r="F59" s="44" t="s">
        <v>140</v>
      </c>
      <c r="G59" s="432"/>
    </row>
    <row r="60" spans="1:10" ht="8.1" customHeight="1">
      <c r="A60" s="155"/>
      <c r="B60" s="155"/>
      <c r="C60" s="155"/>
      <c r="D60" s="432"/>
      <c r="E60" s="432"/>
      <c r="F60" s="432"/>
      <c r="G60" s="432"/>
    </row>
    <row r="61" spans="1:10" ht="15" customHeight="1">
      <c r="A61" s="349" t="s">
        <v>782</v>
      </c>
      <c r="B61" s="433"/>
      <c r="C61" s="434"/>
      <c r="D61" s="435"/>
      <c r="E61" s="435"/>
      <c r="F61" s="435"/>
      <c r="G61" s="435"/>
      <c r="H61" s="436"/>
      <c r="I61" s="437"/>
      <c r="J61" s="438"/>
    </row>
    <row r="62" spans="1:10" ht="15" customHeight="1">
      <c r="A62" s="439" t="s">
        <v>783</v>
      </c>
      <c r="B62" s="155"/>
      <c r="C62" s="155"/>
      <c r="D62" s="155"/>
      <c r="E62" s="155"/>
      <c r="F62" s="155"/>
    </row>
    <row r="63" spans="1:10" ht="15" customHeight="1">
      <c r="A63" s="440" t="s">
        <v>285</v>
      </c>
      <c r="B63" s="155"/>
      <c r="C63" s="155"/>
      <c r="D63" s="155"/>
      <c r="E63" s="155"/>
      <c r="F63" s="155"/>
    </row>
  </sheetData>
  <conditionalFormatting sqref="B8:B10">
    <cfRule type="cellIs" dxfId="49" priority="3" stopIfTrue="1" operator="lessThan">
      <formula>0</formula>
    </cfRule>
  </conditionalFormatting>
  <conditionalFormatting sqref="A6:F6">
    <cfRule type="cellIs" dxfId="4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9.7109375" style="1" customWidth="1"/>
    <col min="2" max="2" width="62" style="1" customWidth="1"/>
    <col min="3" max="5" width="14.4257812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19" t="s">
        <v>880</v>
      </c>
      <c r="B3" s="281"/>
    </row>
    <row r="4" spans="1:7" ht="16.5" customHeight="1">
      <c r="A4" s="521" t="s">
        <v>881</v>
      </c>
      <c r="B4" s="282"/>
    </row>
    <row r="5" spans="1:7" ht="15" customHeight="1" thickBot="1">
      <c r="A5" s="184"/>
      <c r="B5" s="184"/>
      <c r="C5" s="184"/>
      <c r="D5" s="184"/>
      <c r="E5" s="184"/>
      <c r="F5" s="184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394"/>
    </row>
    <row r="7" spans="1:7" ht="15" customHeight="1">
      <c r="A7" s="185"/>
      <c r="B7" s="394"/>
      <c r="C7" s="394"/>
      <c r="D7" s="394"/>
      <c r="E7" s="394"/>
      <c r="F7" s="394"/>
      <c r="G7" s="394"/>
    </row>
    <row r="8" spans="1:7" ht="15" customHeight="1">
      <c r="A8" s="395" t="s">
        <v>136</v>
      </c>
      <c r="B8" s="396"/>
      <c r="C8" s="397">
        <f>SUM(C10:C50)</f>
        <v>39</v>
      </c>
      <c r="D8" s="397">
        <f>SUM(D10:D50)</f>
        <v>34</v>
      </c>
      <c r="E8" s="397">
        <v>25</v>
      </c>
      <c r="F8" s="292"/>
      <c r="G8" s="289"/>
    </row>
    <row r="9" spans="1:7" ht="15" customHeight="1">
      <c r="A9" s="398" t="s">
        <v>137</v>
      </c>
      <c r="B9" s="396"/>
      <c r="C9" s="399"/>
      <c r="D9" s="400"/>
      <c r="E9" s="400"/>
      <c r="F9" s="292"/>
      <c r="G9" s="289"/>
    </row>
    <row r="10" spans="1:7" ht="15" customHeight="1">
      <c r="A10" s="401" t="s">
        <v>708</v>
      </c>
      <c r="B10" s="396"/>
      <c r="C10" s="402">
        <v>5</v>
      </c>
      <c r="D10" s="402">
        <v>3</v>
      </c>
      <c r="E10" s="403" t="s">
        <v>18</v>
      </c>
      <c r="F10" s="292"/>
      <c r="G10" s="289"/>
    </row>
    <row r="11" spans="1:7" ht="15" customHeight="1">
      <c r="A11" s="401" t="s">
        <v>709</v>
      </c>
      <c r="B11" s="396"/>
      <c r="C11" s="404">
        <v>1</v>
      </c>
      <c r="D11" s="404">
        <v>1</v>
      </c>
      <c r="E11" s="404">
        <v>1</v>
      </c>
      <c r="F11" s="292"/>
      <c r="G11" s="289"/>
    </row>
    <row r="12" spans="1:7" ht="15" customHeight="1">
      <c r="A12" s="401" t="s">
        <v>710</v>
      </c>
      <c r="B12" s="396"/>
      <c r="C12" s="404">
        <v>1</v>
      </c>
      <c r="D12" s="404">
        <v>1</v>
      </c>
      <c r="E12" s="404">
        <v>2</v>
      </c>
      <c r="F12" s="292"/>
      <c r="G12" s="289"/>
    </row>
    <row r="13" spans="1:7" ht="15" customHeight="1">
      <c r="A13" s="401" t="s">
        <v>711</v>
      </c>
      <c r="B13" s="396"/>
      <c r="C13" s="404">
        <v>1</v>
      </c>
      <c r="D13" s="404">
        <v>1</v>
      </c>
      <c r="E13" s="403" t="s">
        <v>18</v>
      </c>
      <c r="F13" s="292"/>
      <c r="G13" s="289"/>
    </row>
    <row r="14" spans="1:7" ht="15" customHeight="1">
      <c r="A14" s="401" t="s">
        <v>138</v>
      </c>
      <c r="B14" s="396"/>
      <c r="C14" s="404">
        <v>5</v>
      </c>
      <c r="D14" s="404">
        <v>1</v>
      </c>
      <c r="E14" s="404">
        <v>3</v>
      </c>
      <c r="F14" s="292"/>
      <c r="G14" s="289"/>
    </row>
    <row r="15" spans="1:7" ht="15" customHeight="1">
      <c r="A15" s="401" t="s">
        <v>712</v>
      </c>
      <c r="B15" s="396"/>
      <c r="C15" s="405" t="s">
        <v>18</v>
      </c>
      <c r="D15" s="406" t="s">
        <v>18</v>
      </c>
      <c r="E15" s="403" t="s">
        <v>18</v>
      </c>
      <c r="F15" s="292"/>
      <c r="G15" s="289"/>
    </row>
    <row r="16" spans="1:7" ht="15" customHeight="1">
      <c r="A16" s="401" t="s">
        <v>713</v>
      </c>
      <c r="B16" s="396"/>
      <c r="C16" s="404">
        <v>1</v>
      </c>
      <c r="D16" s="404">
        <v>2</v>
      </c>
      <c r="E16" s="404">
        <v>1</v>
      </c>
      <c r="F16" s="292"/>
      <c r="G16" s="289"/>
    </row>
    <row r="17" spans="1:7" ht="15" customHeight="1">
      <c r="A17" s="401" t="s">
        <v>714</v>
      </c>
      <c r="B17" s="396"/>
      <c r="C17" s="402">
        <v>1</v>
      </c>
      <c r="D17" s="402">
        <v>2</v>
      </c>
      <c r="E17" s="402">
        <v>4</v>
      </c>
      <c r="F17" s="292"/>
      <c r="G17" s="289"/>
    </row>
    <row r="18" spans="1:7" ht="15" customHeight="1">
      <c r="A18" s="401" t="s">
        <v>715</v>
      </c>
      <c r="B18" s="396"/>
      <c r="C18" s="404">
        <v>9</v>
      </c>
      <c r="D18" s="404">
        <v>12</v>
      </c>
      <c r="E18" s="404">
        <v>7</v>
      </c>
      <c r="F18" s="292"/>
      <c r="G18" s="289"/>
    </row>
    <row r="19" spans="1:7" ht="15" customHeight="1">
      <c r="A19" s="401" t="s">
        <v>716</v>
      </c>
      <c r="B19" s="396"/>
      <c r="C19" s="403" t="s">
        <v>18</v>
      </c>
      <c r="D19" s="403" t="s">
        <v>18</v>
      </c>
      <c r="E19" s="403" t="s">
        <v>18</v>
      </c>
      <c r="F19" s="292"/>
      <c r="G19" s="289"/>
    </row>
    <row r="20" spans="1:7" ht="15" customHeight="1">
      <c r="A20" s="401" t="s">
        <v>717</v>
      </c>
      <c r="B20" s="396"/>
      <c r="C20" s="403" t="s">
        <v>18</v>
      </c>
      <c r="D20" s="403" t="s">
        <v>18</v>
      </c>
      <c r="E20" s="403" t="s">
        <v>18</v>
      </c>
      <c r="F20" s="292"/>
      <c r="G20" s="289"/>
    </row>
    <row r="21" spans="1:7" ht="15" customHeight="1">
      <c r="A21" s="401" t="s">
        <v>718</v>
      </c>
      <c r="B21" s="396"/>
      <c r="C21" s="404">
        <v>1</v>
      </c>
      <c r="D21" s="404">
        <v>1</v>
      </c>
      <c r="E21" s="404">
        <v>1</v>
      </c>
      <c r="F21" s="292"/>
      <c r="G21" s="289"/>
    </row>
    <row r="22" spans="1:7" ht="15" customHeight="1">
      <c r="A22" s="401" t="s">
        <v>719</v>
      </c>
      <c r="B22" s="396"/>
      <c r="C22" s="405" t="s">
        <v>18</v>
      </c>
      <c r="D22" s="406" t="s">
        <v>18</v>
      </c>
      <c r="E22" s="403" t="s">
        <v>18</v>
      </c>
      <c r="F22" s="292"/>
      <c r="G22" s="289"/>
    </row>
    <row r="23" spans="1:7" ht="15" customHeight="1">
      <c r="A23" s="401" t="s">
        <v>720</v>
      </c>
      <c r="B23" s="396"/>
      <c r="C23" s="403" t="s">
        <v>18</v>
      </c>
      <c r="D23" s="403" t="s">
        <v>18</v>
      </c>
      <c r="E23" s="403" t="s">
        <v>18</v>
      </c>
      <c r="F23" s="292"/>
      <c r="G23" s="289"/>
    </row>
    <row r="24" spans="1:7" ht="15" customHeight="1">
      <c r="A24" s="401" t="s">
        <v>721</v>
      </c>
      <c r="B24" s="396"/>
      <c r="C24" s="407" t="s">
        <v>18</v>
      </c>
      <c r="D24" s="407" t="s">
        <v>18</v>
      </c>
      <c r="E24" s="403" t="s">
        <v>18</v>
      </c>
      <c r="F24" s="292"/>
      <c r="G24" s="289"/>
    </row>
    <row r="25" spans="1:7" ht="15" customHeight="1">
      <c r="A25" s="401" t="s">
        <v>722</v>
      </c>
      <c r="B25" s="396"/>
      <c r="C25" s="403" t="s">
        <v>18</v>
      </c>
      <c r="D25" s="403" t="s">
        <v>18</v>
      </c>
      <c r="E25" s="403" t="s">
        <v>18</v>
      </c>
      <c r="F25" s="292"/>
      <c r="G25" s="289"/>
    </row>
    <row r="26" spans="1:7" ht="15" customHeight="1">
      <c r="A26" s="401" t="s">
        <v>723</v>
      </c>
      <c r="B26" s="396"/>
      <c r="C26" s="403" t="s">
        <v>18</v>
      </c>
      <c r="D26" s="403" t="s">
        <v>18</v>
      </c>
      <c r="E26" s="403" t="s">
        <v>18</v>
      </c>
      <c r="F26" s="292"/>
      <c r="G26" s="289"/>
    </row>
    <row r="27" spans="1:7" ht="15" customHeight="1">
      <c r="A27" s="401" t="s">
        <v>724</v>
      </c>
      <c r="B27" s="396"/>
      <c r="C27" s="404">
        <v>8</v>
      </c>
      <c r="D27" s="404">
        <v>6</v>
      </c>
      <c r="E27" s="404">
        <v>3</v>
      </c>
      <c r="F27" s="292"/>
      <c r="G27" s="289"/>
    </row>
    <row r="28" spans="1:7" ht="15" customHeight="1">
      <c r="A28" s="401" t="s">
        <v>725</v>
      </c>
      <c r="B28" s="396"/>
      <c r="C28" s="403" t="s">
        <v>18</v>
      </c>
      <c r="D28" s="404">
        <v>1</v>
      </c>
      <c r="E28" s="404">
        <v>1</v>
      </c>
      <c r="F28" s="292"/>
      <c r="G28" s="289"/>
    </row>
    <row r="29" spans="1:7" ht="15" customHeight="1">
      <c r="A29" s="401" t="s">
        <v>726</v>
      </c>
      <c r="B29" s="396"/>
      <c r="C29" s="403" t="s">
        <v>18</v>
      </c>
      <c r="D29" s="404">
        <v>1</v>
      </c>
      <c r="E29" s="403" t="s">
        <v>18</v>
      </c>
      <c r="F29" s="292"/>
      <c r="G29" s="289"/>
    </row>
    <row r="30" spans="1:7" ht="15" customHeight="1">
      <c r="A30" s="401" t="s">
        <v>727</v>
      </c>
      <c r="B30" s="396"/>
      <c r="C30" s="407" t="s">
        <v>18</v>
      </c>
      <c r="D30" s="407" t="s">
        <v>18</v>
      </c>
      <c r="E30" s="403" t="s">
        <v>18</v>
      </c>
      <c r="F30" s="292"/>
      <c r="G30" s="289"/>
    </row>
    <row r="31" spans="1:7" ht="15" customHeight="1">
      <c r="A31" s="401" t="s">
        <v>728</v>
      </c>
      <c r="B31" s="396"/>
      <c r="C31" s="403" t="s">
        <v>18</v>
      </c>
      <c r="D31" s="403" t="s">
        <v>18</v>
      </c>
      <c r="E31" s="403" t="s">
        <v>18</v>
      </c>
      <c r="F31" s="292"/>
      <c r="G31" s="289"/>
    </row>
    <row r="32" spans="1:7" ht="15" customHeight="1">
      <c r="A32" s="401" t="s">
        <v>674</v>
      </c>
      <c r="B32" s="396"/>
      <c r="C32" s="403" t="s">
        <v>18</v>
      </c>
      <c r="D32" s="403" t="s">
        <v>18</v>
      </c>
      <c r="E32" s="403" t="s">
        <v>18</v>
      </c>
      <c r="F32" s="292"/>
      <c r="G32" s="289"/>
    </row>
    <row r="33" spans="1:7" ht="15" customHeight="1">
      <c r="A33" s="401" t="s">
        <v>675</v>
      </c>
      <c r="B33" s="396"/>
      <c r="C33" s="403" t="s">
        <v>18</v>
      </c>
      <c r="D33" s="403" t="s">
        <v>18</v>
      </c>
      <c r="E33" s="403" t="s">
        <v>18</v>
      </c>
      <c r="F33" s="292"/>
      <c r="G33" s="289"/>
    </row>
    <row r="34" spans="1:7" ht="15" customHeight="1">
      <c r="A34" s="401" t="s">
        <v>729</v>
      </c>
      <c r="B34" s="396"/>
      <c r="C34" s="403" t="s">
        <v>18</v>
      </c>
      <c r="D34" s="403" t="s">
        <v>18</v>
      </c>
      <c r="E34" s="403" t="s">
        <v>18</v>
      </c>
      <c r="F34" s="292"/>
      <c r="G34" s="289"/>
    </row>
    <row r="35" spans="1:7" ht="15" customHeight="1">
      <c r="A35" s="401" t="s">
        <v>730</v>
      </c>
      <c r="B35" s="396"/>
      <c r="C35" s="404">
        <v>1</v>
      </c>
      <c r="D35" s="408" t="s">
        <v>18</v>
      </c>
      <c r="E35" s="403" t="s">
        <v>18</v>
      </c>
      <c r="F35" s="292"/>
      <c r="G35" s="289"/>
    </row>
    <row r="36" spans="1:7" ht="15" customHeight="1">
      <c r="A36" s="401" t="s">
        <v>731</v>
      </c>
      <c r="B36" s="396"/>
      <c r="C36" s="407" t="s">
        <v>18</v>
      </c>
      <c r="D36" s="409" t="s">
        <v>18</v>
      </c>
      <c r="E36" s="403" t="s">
        <v>18</v>
      </c>
      <c r="F36" s="292"/>
      <c r="G36" s="289"/>
    </row>
    <row r="37" spans="1:7" ht="15" customHeight="1">
      <c r="A37" s="401" t="s">
        <v>732</v>
      </c>
      <c r="B37" s="396"/>
      <c r="C37" s="403" t="s">
        <v>18</v>
      </c>
      <c r="D37" s="408" t="s">
        <v>18</v>
      </c>
      <c r="E37" s="403" t="s">
        <v>18</v>
      </c>
      <c r="F37" s="292"/>
      <c r="G37" s="289"/>
    </row>
    <row r="38" spans="1:7" ht="15" customHeight="1">
      <c r="A38" s="401" t="s">
        <v>733</v>
      </c>
      <c r="B38" s="396"/>
      <c r="C38" s="403" t="s">
        <v>18</v>
      </c>
      <c r="D38" s="408" t="s">
        <v>18</v>
      </c>
      <c r="E38" s="403" t="s">
        <v>18</v>
      </c>
      <c r="F38" s="292"/>
      <c r="G38" s="289"/>
    </row>
    <row r="39" spans="1:7" ht="15" customHeight="1">
      <c r="A39" s="401" t="s">
        <v>734</v>
      </c>
      <c r="B39" s="396"/>
      <c r="C39" s="403" t="s">
        <v>18</v>
      </c>
      <c r="D39" s="408" t="s">
        <v>18</v>
      </c>
      <c r="E39" s="403" t="s">
        <v>18</v>
      </c>
      <c r="F39" s="292"/>
      <c r="G39" s="289"/>
    </row>
    <row r="40" spans="1:7" ht="15" customHeight="1">
      <c r="A40" s="401" t="s">
        <v>735</v>
      </c>
      <c r="B40" s="396"/>
      <c r="C40" s="403" t="s">
        <v>18</v>
      </c>
      <c r="D40" s="408" t="s">
        <v>18</v>
      </c>
      <c r="E40" s="403" t="s">
        <v>18</v>
      </c>
      <c r="F40" s="292"/>
      <c r="G40" s="289"/>
    </row>
    <row r="41" spans="1:7" ht="15" customHeight="1">
      <c r="A41" s="401" t="s">
        <v>736</v>
      </c>
      <c r="B41" s="396"/>
      <c r="C41" s="403" t="s">
        <v>18</v>
      </c>
      <c r="D41" s="403" t="s">
        <v>18</v>
      </c>
      <c r="E41" s="403" t="s">
        <v>18</v>
      </c>
      <c r="F41" s="292"/>
      <c r="G41" s="289"/>
    </row>
    <row r="42" spans="1:7" ht="15" customHeight="1">
      <c r="A42" s="401" t="s">
        <v>737</v>
      </c>
      <c r="B42" s="396"/>
      <c r="C42" s="407" t="s">
        <v>18</v>
      </c>
      <c r="D42" s="407" t="s">
        <v>18</v>
      </c>
      <c r="E42" s="403" t="s">
        <v>18</v>
      </c>
      <c r="F42" s="292"/>
      <c r="G42" s="289"/>
    </row>
    <row r="43" spans="1:7" ht="15" customHeight="1">
      <c r="A43" s="401" t="s">
        <v>738</v>
      </c>
      <c r="B43" s="396"/>
      <c r="C43" s="403" t="s">
        <v>18</v>
      </c>
      <c r="D43" s="403" t="s">
        <v>18</v>
      </c>
      <c r="E43" s="403" t="s">
        <v>18</v>
      </c>
      <c r="F43" s="292"/>
      <c r="G43" s="289"/>
    </row>
    <row r="44" spans="1:7" ht="15" customHeight="1">
      <c r="A44" s="401" t="s">
        <v>739</v>
      </c>
      <c r="B44" s="396"/>
      <c r="C44" s="403" t="s">
        <v>18</v>
      </c>
      <c r="D44" s="403" t="s">
        <v>18</v>
      </c>
      <c r="E44" s="403" t="s">
        <v>18</v>
      </c>
      <c r="F44" s="292"/>
      <c r="G44" s="289"/>
    </row>
    <row r="45" spans="1:7" ht="15" customHeight="1">
      <c r="A45" s="401" t="s">
        <v>740</v>
      </c>
      <c r="B45" s="396"/>
      <c r="C45" s="404">
        <v>1</v>
      </c>
      <c r="D45" s="404">
        <v>1</v>
      </c>
      <c r="E45" s="403" t="s">
        <v>18</v>
      </c>
      <c r="F45" s="292"/>
      <c r="G45" s="289"/>
    </row>
    <row r="46" spans="1:7" ht="15" customHeight="1">
      <c r="A46" s="401" t="s">
        <v>741</v>
      </c>
      <c r="B46" s="396"/>
      <c r="C46" s="403" t="s">
        <v>18</v>
      </c>
      <c r="D46" s="403" t="s">
        <v>18</v>
      </c>
      <c r="E46" s="403" t="s">
        <v>18</v>
      </c>
      <c r="F46" s="292"/>
      <c r="G46" s="289"/>
    </row>
    <row r="47" spans="1:7" ht="15" customHeight="1">
      <c r="A47" s="401" t="s">
        <v>742</v>
      </c>
      <c r="B47" s="396"/>
      <c r="C47" s="403" t="s">
        <v>18</v>
      </c>
      <c r="D47" s="403" t="s">
        <v>18</v>
      </c>
      <c r="E47" s="403" t="s">
        <v>18</v>
      </c>
      <c r="F47" s="292"/>
      <c r="G47" s="289"/>
    </row>
    <row r="48" spans="1:7" ht="15" customHeight="1">
      <c r="A48" s="401" t="s">
        <v>743</v>
      </c>
      <c r="B48" s="396"/>
      <c r="C48" s="407" t="s">
        <v>18</v>
      </c>
      <c r="D48" s="407" t="s">
        <v>18</v>
      </c>
      <c r="E48" s="403" t="s">
        <v>18</v>
      </c>
      <c r="F48" s="292"/>
      <c r="G48" s="289"/>
    </row>
    <row r="49" spans="1:10" ht="15" customHeight="1">
      <c r="A49" s="401" t="s">
        <v>744</v>
      </c>
      <c r="B49" s="396"/>
      <c r="C49" s="404">
        <v>3</v>
      </c>
      <c r="D49" s="403" t="s">
        <v>18</v>
      </c>
      <c r="E49" s="403" t="s">
        <v>18</v>
      </c>
      <c r="F49" s="292"/>
      <c r="G49" s="289"/>
    </row>
    <row r="50" spans="1:10" ht="15" customHeight="1">
      <c r="A50" s="401" t="s">
        <v>745</v>
      </c>
      <c r="B50" s="396"/>
      <c r="C50" s="404">
        <v>1</v>
      </c>
      <c r="D50" s="404">
        <v>1</v>
      </c>
      <c r="E50" s="404">
        <v>2</v>
      </c>
      <c r="F50" s="292"/>
      <c r="G50" s="289"/>
    </row>
    <row r="51" spans="1:10" ht="15" customHeight="1">
      <c r="A51" s="401"/>
      <c r="B51" s="396"/>
      <c r="C51" s="399"/>
      <c r="D51" s="399"/>
      <c r="E51" s="399"/>
      <c r="F51" s="292"/>
      <c r="G51" s="289"/>
    </row>
    <row r="52" spans="1:10" ht="15" customHeight="1">
      <c r="A52" s="395" t="s">
        <v>141</v>
      </c>
      <c r="B52" s="396"/>
      <c r="C52" s="397">
        <f>SUM(C54:C66)</f>
        <v>39</v>
      </c>
      <c r="D52" s="397">
        <f>SUM(D54:D66)</f>
        <v>34</v>
      </c>
      <c r="E52" s="397">
        <v>25</v>
      </c>
      <c r="F52" s="292"/>
      <c r="G52" s="289"/>
    </row>
    <row r="53" spans="1:10" ht="15" customHeight="1">
      <c r="A53" s="398" t="s">
        <v>142</v>
      </c>
      <c r="B53" s="396"/>
      <c r="C53" s="399"/>
      <c r="D53" s="400"/>
      <c r="E53" s="400"/>
      <c r="F53" s="292"/>
      <c r="G53" s="289"/>
    </row>
    <row r="54" spans="1:10" ht="15" customHeight="1">
      <c r="A54" s="401" t="s">
        <v>746</v>
      </c>
      <c r="B54" s="396"/>
      <c r="C54" s="402">
        <v>4</v>
      </c>
      <c r="D54" s="402">
        <v>2</v>
      </c>
      <c r="E54" s="402">
        <v>5</v>
      </c>
      <c r="F54" s="292"/>
      <c r="G54" s="289"/>
    </row>
    <row r="55" spans="1:10" ht="15" customHeight="1">
      <c r="A55" s="401" t="s">
        <v>747</v>
      </c>
      <c r="B55" s="396"/>
      <c r="C55" s="403" t="s">
        <v>18</v>
      </c>
      <c r="D55" s="403" t="s">
        <v>18</v>
      </c>
      <c r="E55" s="403" t="s">
        <v>18</v>
      </c>
      <c r="F55" s="292"/>
      <c r="G55" s="289"/>
    </row>
    <row r="56" spans="1:10" ht="15" customHeight="1">
      <c r="A56" s="401" t="s">
        <v>748</v>
      </c>
      <c r="B56" s="396"/>
      <c r="C56" s="404">
        <v>2</v>
      </c>
      <c r="D56" s="403" t="s">
        <v>18</v>
      </c>
      <c r="E56" s="403">
        <v>1</v>
      </c>
      <c r="F56" s="292"/>
      <c r="G56" s="289"/>
    </row>
    <row r="57" spans="1:10" ht="15" customHeight="1">
      <c r="A57" s="401" t="s">
        <v>749</v>
      </c>
      <c r="B57" s="396"/>
      <c r="C57" s="404">
        <v>1</v>
      </c>
      <c r="D57" s="403" t="s">
        <v>18</v>
      </c>
      <c r="E57" s="403" t="s">
        <v>18</v>
      </c>
      <c r="F57" s="292"/>
      <c r="G57" s="289"/>
    </row>
    <row r="58" spans="1:10" ht="15" customHeight="1">
      <c r="A58" s="401" t="s">
        <v>750</v>
      </c>
      <c r="B58" s="396"/>
      <c r="C58" s="403" t="s">
        <v>18</v>
      </c>
      <c r="D58" s="403" t="s">
        <v>18</v>
      </c>
      <c r="E58" s="403" t="s">
        <v>18</v>
      </c>
      <c r="F58" s="292"/>
      <c r="G58" s="289"/>
    </row>
    <row r="59" spans="1:10" ht="15" customHeight="1">
      <c r="A59" s="401" t="s">
        <v>751</v>
      </c>
      <c r="B59" s="396"/>
      <c r="C59" s="410">
        <v>1</v>
      </c>
      <c r="D59" s="410">
        <v>1</v>
      </c>
      <c r="E59" s="403" t="s">
        <v>18</v>
      </c>
      <c r="F59" s="292"/>
      <c r="G59" s="289"/>
    </row>
    <row r="60" spans="1:10" ht="15" customHeight="1">
      <c r="A60" s="401" t="s">
        <v>752</v>
      </c>
      <c r="B60" s="396"/>
      <c r="C60" s="403" t="s">
        <v>18</v>
      </c>
      <c r="D60" s="403" t="s">
        <v>18</v>
      </c>
      <c r="E60" s="403">
        <v>1</v>
      </c>
      <c r="F60" s="292"/>
      <c r="G60" s="289"/>
    </row>
    <row r="61" spans="1:10" ht="15" customHeight="1">
      <c r="A61" s="401" t="s">
        <v>753</v>
      </c>
      <c r="B61" s="396"/>
      <c r="C61" s="407" t="s">
        <v>18</v>
      </c>
      <c r="D61" s="407" t="s">
        <v>18</v>
      </c>
      <c r="E61" s="403" t="s">
        <v>18</v>
      </c>
      <c r="F61" s="292"/>
      <c r="G61" s="289"/>
    </row>
    <row r="62" spans="1:10" ht="15" customHeight="1">
      <c r="A62" s="401" t="s">
        <v>754</v>
      </c>
      <c r="B62" s="396"/>
      <c r="C62" s="403" t="s">
        <v>18</v>
      </c>
      <c r="D62" s="403" t="s">
        <v>18</v>
      </c>
      <c r="E62" s="403" t="s">
        <v>18</v>
      </c>
      <c r="F62" s="292"/>
      <c r="G62" s="289"/>
    </row>
    <row r="63" spans="1:10" ht="15" customHeight="1">
      <c r="A63" s="401" t="s">
        <v>755</v>
      </c>
      <c r="B63" s="396"/>
      <c r="C63" s="403" t="s">
        <v>18</v>
      </c>
      <c r="D63" s="403" t="s">
        <v>18</v>
      </c>
      <c r="E63" s="403" t="s">
        <v>18</v>
      </c>
      <c r="F63" s="292"/>
      <c r="G63" s="289"/>
      <c r="J63" s="145"/>
    </row>
    <row r="64" spans="1:10" ht="15" customHeight="1">
      <c r="A64" s="401" t="s">
        <v>756</v>
      </c>
      <c r="B64" s="396"/>
      <c r="C64" s="403" t="s">
        <v>18</v>
      </c>
      <c r="D64" s="403" t="s">
        <v>18</v>
      </c>
      <c r="E64" s="403" t="s">
        <v>18</v>
      </c>
      <c r="F64" s="292"/>
      <c r="G64" s="289"/>
    </row>
    <row r="65" spans="1:7" ht="15" customHeight="1">
      <c r="A65" s="401" t="s">
        <v>757</v>
      </c>
      <c r="B65" s="396"/>
      <c r="C65" s="404">
        <v>31</v>
      </c>
      <c r="D65" s="404">
        <v>31</v>
      </c>
      <c r="E65" s="404">
        <v>18</v>
      </c>
      <c r="F65" s="292"/>
      <c r="G65" s="289"/>
    </row>
    <row r="66" spans="1:7" ht="15" customHeight="1">
      <c r="A66" s="401" t="s">
        <v>758</v>
      </c>
      <c r="B66" s="396"/>
      <c r="C66" s="405" t="s">
        <v>18</v>
      </c>
      <c r="D66" s="406" t="s">
        <v>18</v>
      </c>
      <c r="E66" s="403" t="s">
        <v>18</v>
      </c>
      <c r="F66" s="292"/>
      <c r="G66" s="289"/>
    </row>
    <row r="67" spans="1:7" ht="15" customHeight="1">
      <c r="A67" s="850"/>
      <c r="B67" s="850"/>
      <c r="C67" s="850"/>
      <c r="D67" s="850"/>
      <c r="E67" s="850"/>
      <c r="F67" s="850"/>
      <c r="G67" s="289"/>
    </row>
    <row r="68" spans="1:7" ht="15" customHeight="1">
      <c r="A68" s="411"/>
      <c r="B68" s="288"/>
      <c r="C68" s="288"/>
      <c r="D68" s="292"/>
      <c r="E68" s="292"/>
      <c r="F68" s="20" t="s">
        <v>139</v>
      </c>
      <c r="G68" s="289"/>
    </row>
    <row r="69" spans="1:7" ht="15" customHeight="1">
      <c r="A69" s="411"/>
      <c r="B69" s="288"/>
      <c r="C69" s="288"/>
      <c r="D69" s="292"/>
      <c r="E69" s="292"/>
      <c r="F69" s="22" t="s">
        <v>140</v>
      </c>
      <c r="G69" s="289"/>
    </row>
  </sheetData>
  <conditionalFormatting sqref="A6:F6">
    <cfRule type="cellIs" dxfId="47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view="pageBreakPreview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9.7109375" style="351" customWidth="1"/>
    <col min="2" max="2" width="60" style="351" customWidth="1"/>
    <col min="3" max="5" width="16.85546875" style="351" customWidth="1"/>
    <col min="6" max="6" width="1.7109375" style="351" customWidth="1"/>
    <col min="7" max="7" width="11.85546875" style="351" customWidth="1"/>
    <col min="8" max="16384" width="9.140625" style="351"/>
  </cols>
  <sheetData>
    <row r="1" spans="1:7" ht="8.1" customHeight="1"/>
    <row r="2" spans="1:7" ht="8.1" customHeight="1"/>
    <row r="3" spans="1:7" ht="16.5" customHeight="1">
      <c r="A3" s="519" t="s">
        <v>882</v>
      </c>
      <c r="B3" s="352"/>
    </row>
    <row r="4" spans="1:7" ht="16.5" customHeight="1">
      <c r="A4" s="521" t="s">
        <v>883</v>
      </c>
      <c r="B4" s="353"/>
    </row>
    <row r="5" spans="1:7" ht="15" customHeight="1" thickBot="1">
      <c r="A5" s="354"/>
      <c r="B5" s="354"/>
      <c r="C5" s="354"/>
      <c r="D5" s="354"/>
      <c r="E5" s="354"/>
      <c r="F5" s="354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356"/>
    </row>
    <row r="7" spans="1:7" ht="15" customHeight="1">
      <c r="A7" s="355"/>
      <c r="B7" s="356"/>
      <c r="C7" s="356"/>
      <c r="D7" s="356"/>
      <c r="E7" s="356"/>
      <c r="F7" s="356"/>
      <c r="G7" s="356"/>
    </row>
    <row r="8" spans="1:7" ht="15" customHeight="1">
      <c r="A8" s="357" t="s">
        <v>149</v>
      </c>
      <c r="B8" s="358"/>
      <c r="C8" s="359">
        <v>345</v>
      </c>
      <c r="D8" s="359">
        <v>325</v>
      </c>
      <c r="E8" s="359">
        <v>246</v>
      </c>
      <c r="F8" s="360"/>
      <c r="G8" s="361"/>
    </row>
    <row r="9" spans="1:7" ht="15" customHeight="1">
      <c r="A9" s="362" t="s">
        <v>150</v>
      </c>
      <c r="B9" s="358"/>
      <c r="C9" s="363"/>
      <c r="D9" s="358"/>
      <c r="E9" s="358"/>
      <c r="F9" s="360"/>
      <c r="G9" s="361"/>
    </row>
    <row r="10" spans="1:7" ht="15" customHeight="1">
      <c r="A10" s="362"/>
      <c r="B10" s="358"/>
      <c r="C10" s="363"/>
      <c r="D10" s="358"/>
      <c r="E10" s="358"/>
      <c r="F10" s="360"/>
      <c r="G10" s="361"/>
    </row>
    <row r="11" spans="1:7" ht="15" customHeight="1">
      <c r="A11" s="357" t="s">
        <v>433</v>
      </c>
      <c r="B11" s="358"/>
      <c r="C11" s="364">
        <v>50</v>
      </c>
      <c r="D11" s="364">
        <v>32</v>
      </c>
      <c r="E11" s="364">
        <v>45</v>
      </c>
      <c r="F11" s="360"/>
      <c r="G11" s="361"/>
    </row>
    <row r="12" spans="1:7" ht="15" customHeight="1">
      <c r="A12" s="362" t="s">
        <v>434</v>
      </c>
      <c r="B12" s="358"/>
      <c r="C12" s="363"/>
      <c r="D12" s="358"/>
      <c r="E12" s="358"/>
      <c r="F12" s="360"/>
      <c r="G12" s="361"/>
    </row>
    <row r="13" spans="1:7" ht="15" customHeight="1">
      <c r="A13" s="365" t="s">
        <v>696</v>
      </c>
      <c r="B13" s="358"/>
      <c r="C13" s="366">
        <v>42</v>
      </c>
      <c r="D13" s="366">
        <v>30</v>
      </c>
      <c r="E13" s="366">
        <v>42</v>
      </c>
      <c r="F13" s="360"/>
      <c r="G13" s="361"/>
    </row>
    <row r="14" spans="1:7" ht="15" customHeight="1">
      <c r="A14" s="365" t="s">
        <v>697</v>
      </c>
      <c r="B14" s="358"/>
      <c r="C14" s="366">
        <v>8</v>
      </c>
      <c r="D14" s="366">
        <v>2</v>
      </c>
      <c r="E14" s="366">
        <v>3</v>
      </c>
      <c r="F14" s="360"/>
      <c r="G14" s="361"/>
    </row>
    <row r="15" spans="1:7" ht="15" customHeight="1">
      <c r="A15" s="365"/>
      <c r="B15" s="358"/>
      <c r="C15" s="366"/>
      <c r="D15" s="366"/>
      <c r="E15" s="366"/>
      <c r="F15" s="360"/>
      <c r="G15" s="361"/>
    </row>
    <row r="16" spans="1:7" ht="15" customHeight="1">
      <c r="A16" s="357" t="s">
        <v>143</v>
      </c>
      <c r="B16" s="360"/>
      <c r="C16" s="357"/>
      <c r="D16" s="357"/>
      <c r="E16" s="357"/>
      <c r="F16" s="360"/>
      <c r="G16" s="361"/>
    </row>
    <row r="17" spans="1:7" ht="15" customHeight="1">
      <c r="A17" s="367" t="s">
        <v>144</v>
      </c>
      <c r="B17" s="358"/>
      <c r="C17" s="358"/>
      <c r="D17" s="360"/>
      <c r="E17" s="360"/>
      <c r="F17" s="360"/>
      <c r="G17" s="361"/>
    </row>
    <row r="18" spans="1:7" ht="7.9" customHeight="1">
      <c r="A18" s="367"/>
      <c r="B18" s="358"/>
      <c r="C18" s="358"/>
      <c r="D18" s="360"/>
      <c r="E18" s="360"/>
      <c r="F18" s="360"/>
      <c r="G18" s="361"/>
    </row>
    <row r="19" spans="1:7" ht="15" customHeight="1">
      <c r="A19" s="368" t="s">
        <v>145</v>
      </c>
      <c r="B19" s="369"/>
      <c r="C19" s="359">
        <v>1</v>
      </c>
      <c r="D19" s="359">
        <v>1</v>
      </c>
      <c r="E19" s="359">
        <v>1</v>
      </c>
      <c r="F19" s="360"/>
      <c r="G19" s="361"/>
    </row>
    <row r="20" spans="1:7" ht="15" customHeight="1">
      <c r="A20" s="370" t="s">
        <v>340</v>
      </c>
      <c r="B20" s="371"/>
      <c r="C20" s="371"/>
      <c r="D20" s="360"/>
      <c r="E20" s="360"/>
      <c r="F20" s="360"/>
      <c r="G20" s="361"/>
    </row>
    <row r="21" spans="1:7" ht="7.9" customHeight="1">
      <c r="A21" s="370"/>
      <c r="B21" s="371"/>
      <c r="C21" s="371"/>
      <c r="D21" s="360"/>
      <c r="E21" s="360"/>
      <c r="F21" s="360"/>
      <c r="G21" s="361"/>
    </row>
    <row r="22" spans="1:7" ht="15" customHeight="1">
      <c r="A22" s="368" t="s">
        <v>467</v>
      </c>
      <c r="B22" s="369"/>
      <c r="C22" s="372">
        <f>SUM(C30,C36)</f>
        <v>56</v>
      </c>
      <c r="D22" s="372">
        <f t="shared" ref="D22:E22" si="0">SUM(D30,D36)</f>
        <v>63</v>
      </c>
      <c r="E22" s="372">
        <f t="shared" si="0"/>
        <v>72</v>
      </c>
      <c r="F22" s="360"/>
      <c r="G22" s="361"/>
    </row>
    <row r="23" spans="1:7" ht="15" customHeight="1">
      <c r="A23" s="370" t="s">
        <v>341</v>
      </c>
      <c r="B23" s="371"/>
      <c r="C23" s="371"/>
      <c r="D23" s="360"/>
      <c r="E23" s="360"/>
      <c r="F23" s="360"/>
      <c r="G23" s="373"/>
    </row>
    <row r="24" spans="1:7" ht="7.9" customHeight="1">
      <c r="A24" s="370"/>
      <c r="B24" s="371"/>
      <c r="C24" s="371"/>
      <c r="D24" s="360"/>
      <c r="E24" s="360"/>
      <c r="F24" s="360"/>
      <c r="G24" s="373"/>
    </row>
    <row r="25" spans="1:7" ht="15" customHeight="1">
      <c r="A25" s="374" t="s">
        <v>698</v>
      </c>
      <c r="B25" s="371"/>
      <c r="C25" s="372">
        <f>SUM(C31,C37)</f>
        <v>56</v>
      </c>
      <c r="D25" s="372">
        <f t="shared" ref="D25:E25" si="1">SUM(D31,D37)</f>
        <v>59</v>
      </c>
      <c r="E25" s="372">
        <f t="shared" si="1"/>
        <v>65</v>
      </c>
      <c r="F25" s="360"/>
      <c r="G25" s="373"/>
    </row>
    <row r="26" spans="1:7" ht="15" customHeight="1">
      <c r="A26" s="375" t="s">
        <v>699</v>
      </c>
      <c r="B26" s="371"/>
      <c r="C26" s="359">
        <f t="shared" ref="C26:E28" si="2">SUM(C32,C38)</f>
        <v>0</v>
      </c>
      <c r="D26" s="359">
        <f t="shared" si="2"/>
        <v>2</v>
      </c>
      <c r="E26" s="359">
        <f t="shared" si="2"/>
        <v>1</v>
      </c>
      <c r="F26" s="360"/>
      <c r="G26" s="373"/>
    </row>
    <row r="27" spans="1:7" ht="15" customHeight="1">
      <c r="A27" s="375" t="s">
        <v>700</v>
      </c>
      <c r="B27" s="371"/>
      <c r="C27" s="359">
        <f t="shared" si="2"/>
        <v>0</v>
      </c>
      <c r="D27" s="359">
        <f t="shared" si="2"/>
        <v>2</v>
      </c>
      <c r="E27" s="359">
        <f t="shared" si="2"/>
        <v>6</v>
      </c>
      <c r="F27" s="360"/>
      <c r="G27" s="373"/>
    </row>
    <row r="28" spans="1:7" ht="15" customHeight="1">
      <c r="A28" s="375" t="s">
        <v>701</v>
      </c>
      <c r="B28" s="371"/>
      <c r="C28" s="359">
        <f t="shared" si="2"/>
        <v>0</v>
      </c>
      <c r="D28" s="359">
        <f t="shared" si="2"/>
        <v>0</v>
      </c>
      <c r="E28" s="359">
        <f t="shared" si="2"/>
        <v>0</v>
      </c>
      <c r="F28" s="360"/>
      <c r="G28" s="373"/>
    </row>
    <row r="29" spans="1:7" ht="7.9" customHeight="1">
      <c r="A29" s="370"/>
      <c r="B29" s="371"/>
      <c r="C29" s="371"/>
      <c r="D29" s="360"/>
      <c r="E29" s="360"/>
      <c r="F29" s="360"/>
      <c r="G29" s="373"/>
    </row>
    <row r="30" spans="1:7" ht="15" customHeight="1">
      <c r="A30" s="375" t="s">
        <v>696</v>
      </c>
      <c r="B30" s="369"/>
      <c r="C30" s="372">
        <f>SUM(C31:C34)</f>
        <v>54</v>
      </c>
      <c r="D30" s="372">
        <f t="shared" ref="D30:E30" si="3">SUM(D31:D34)</f>
        <v>62</v>
      </c>
      <c r="E30" s="372">
        <f t="shared" si="3"/>
        <v>71</v>
      </c>
      <c r="F30" s="360"/>
      <c r="G30" s="361"/>
    </row>
    <row r="31" spans="1:7" ht="15" customHeight="1">
      <c r="A31" s="376" t="s">
        <v>698</v>
      </c>
      <c r="B31" s="369"/>
      <c r="C31" s="359">
        <v>54</v>
      </c>
      <c r="D31" s="359">
        <v>58</v>
      </c>
      <c r="E31" s="377">
        <v>64</v>
      </c>
      <c r="F31" s="360"/>
      <c r="G31" s="361"/>
    </row>
    <row r="32" spans="1:7" ht="15" customHeight="1">
      <c r="A32" s="378" t="s">
        <v>699</v>
      </c>
      <c r="B32" s="369"/>
      <c r="C32" s="359" t="s">
        <v>18</v>
      </c>
      <c r="D32" s="359">
        <v>2</v>
      </c>
      <c r="E32" s="377">
        <v>1</v>
      </c>
      <c r="F32" s="360"/>
      <c r="G32" s="361"/>
    </row>
    <row r="33" spans="1:8" ht="15" customHeight="1">
      <c r="A33" s="378" t="s">
        <v>700</v>
      </c>
      <c r="B33" s="369"/>
      <c r="C33" s="359" t="s">
        <v>18</v>
      </c>
      <c r="D33" s="359">
        <v>2</v>
      </c>
      <c r="E33" s="377">
        <v>6</v>
      </c>
      <c r="F33" s="360"/>
      <c r="G33" s="361"/>
    </row>
    <row r="34" spans="1:8" ht="15" customHeight="1">
      <c r="A34" s="378" t="s">
        <v>701</v>
      </c>
      <c r="B34" s="369"/>
      <c r="C34" s="359" t="s">
        <v>18</v>
      </c>
      <c r="D34" s="359" t="s">
        <v>18</v>
      </c>
      <c r="E34" s="377" t="s">
        <v>18</v>
      </c>
      <c r="F34" s="360"/>
      <c r="G34" s="361"/>
    </row>
    <row r="35" spans="1:8" ht="7.9" customHeight="1">
      <c r="A35" s="378"/>
      <c r="B35" s="369"/>
      <c r="C35" s="359"/>
      <c r="D35" s="359"/>
      <c r="E35" s="359"/>
      <c r="F35" s="360"/>
      <c r="G35" s="361"/>
    </row>
    <row r="36" spans="1:8" ht="15" customHeight="1">
      <c r="A36" s="375" t="s">
        <v>697</v>
      </c>
      <c r="B36" s="369"/>
      <c r="C36" s="372">
        <f t="shared" ref="C36:E36" si="4">SUM(C37:C40)</f>
        <v>2</v>
      </c>
      <c r="D36" s="372">
        <f t="shared" si="4"/>
        <v>1</v>
      </c>
      <c r="E36" s="372">
        <f t="shared" si="4"/>
        <v>1</v>
      </c>
      <c r="F36" s="360"/>
      <c r="G36" s="361"/>
    </row>
    <row r="37" spans="1:8" ht="15" customHeight="1">
      <c r="A37" s="376" t="s">
        <v>698</v>
      </c>
      <c r="B37" s="369"/>
      <c r="C37" s="359">
        <v>2</v>
      </c>
      <c r="D37" s="359">
        <v>1</v>
      </c>
      <c r="E37" s="359">
        <v>1</v>
      </c>
      <c r="F37" s="360"/>
      <c r="G37" s="361"/>
    </row>
    <row r="38" spans="1:8" ht="15" customHeight="1">
      <c r="A38" s="378" t="s">
        <v>699</v>
      </c>
      <c r="B38" s="369"/>
      <c r="C38" s="359" t="s">
        <v>18</v>
      </c>
      <c r="D38" s="359" t="s">
        <v>18</v>
      </c>
      <c r="E38" s="359" t="s">
        <v>18</v>
      </c>
      <c r="F38" s="360"/>
      <c r="G38" s="361"/>
    </row>
    <row r="39" spans="1:8" ht="15" customHeight="1">
      <c r="A39" s="378" t="s">
        <v>700</v>
      </c>
      <c r="B39" s="369"/>
      <c r="C39" s="359" t="s">
        <v>18</v>
      </c>
      <c r="D39" s="359" t="s">
        <v>18</v>
      </c>
      <c r="E39" s="359" t="s">
        <v>18</v>
      </c>
      <c r="F39" s="360"/>
      <c r="G39" s="361"/>
    </row>
    <row r="40" spans="1:8" ht="15" customHeight="1">
      <c r="A40" s="378" t="s">
        <v>701</v>
      </c>
      <c r="B40" s="369"/>
      <c r="C40" s="359" t="s">
        <v>18</v>
      </c>
      <c r="D40" s="359" t="s">
        <v>18</v>
      </c>
      <c r="E40" s="359" t="s">
        <v>18</v>
      </c>
      <c r="F40" s="360"/>
      <c r="G40" s="361"/>
    </row>
    <row r="41" spans="1:8" ht="15" customHeight="1">
      <c r="A41" s="370"/>
      <c r="B41" s="371"/>
      <c r="C41" s="851" t="s">
        <v>18</v>
      </c>
      <c r="D41" s="360" t="s">
        <v>18</v>
      </c>
      <c r="E41" s="360" t="s">
        <v>18</v>
      </c>
      <c r="F41" s="360"/>
      <c r="G41" s="373"/>
    </row>
    <row r="42" spans="1:8" ht="15" customHeight="1">
      <c r="A42" s="379" t="s">
        <v>286</v>
      </c>
      <c r="B42" s="360"/>
      <c r="C42" s="372" t="s">
        <v>188</v>
      </c>
      <c r="D42" s="372" t="s">
        <v>188</v>
      </c>
      <c r="E42" s="372" t="s">
        <v>188</v>
      </c>
      <c r="F42" s="360"/>
      <c r="G42" s="361"/>
    </row>
    <row r="43" spans="1:8" ht="15" customHeight="1">
      <c r="A43" s="380" t="s">
        <v>468</v>
      </c>
      <c r="B43" s="360"/>
      <c r="C43" s="360"/>
      <c r="D43" s="360"/>
      <c r="E43" s="360"/>
      <c r="F43" s="360"/>
      <c r="G43" s="361"/>
    </row>
    <row r="44" spans="1:8" ht="8.1" customHeight="1">
      <c r="A44" s="381"/>
      <c r="C44" s="382"/>
      <c r="D44" s="382"/>
      <c r="E44" s="382"/>
    </row>
    <row r="45" spans="1:8" ht="15" customHeight="1">
      <c r="A45" s="383" t="s">
        <v>702</v>
      </c>
      <c r="C45" s="359" t="s">
        <v>188</v>
      </c>
      <c r="D45" s="359" t="s">
        <v>188</v>
      </c>
      <c r="E45" s="359" t="s">
        <v>188</v>
      </c>
      <c r="H45" s="384"/>
    </row>
    <row r="46" spans="1:8" ht="15" customHeight="1">
      <c r="A46" s="383" t="s">
        <v>703</v>
      </c>
      <c r="C46" s="359" t="s">
        <v>188</v>
      </c>
      <c r="D46" s="359" t="s">
        <v>188</v>
      </c>
      <c r="E46" s="359" t="s">
        <v>188</v>
      </c>
    </row>
    <row r="47" spans="1:8" ht="8.1" customHeight="1">
      <c r="A47" s="385"/>
      <c r="C47" s="382"/>
      <c r="D47" s="382"/>
      <c r="E47" s="382"/>
    </row>
    <row r="48" spans="1:8" ht="15" customHeight="1">
      <c r="A48" s="383" t="s">
        <v>146</v>
      </c>
      <c r="C48" s="372" t="s">
        <v>188</v>
      </c>
      <c r="D48" s="372" t="s">
        <v>188</v>
      </c>
      <c r="E48" s="372" t="s">
        <v>188</v>
      </c>
    </row>
    <row r="49" spans="1:7" ht="15" customHeight="1">
      <c r="A49" s="386" t="s">
        <v>395</v>
      </c>
      <c r="C49" s="382"/>
      <c r="D49" s="382"/>
      <c r="E49" s="382"/>
    </row>
    <row r="50" spans="1:7" ht="15" customHeight="1">
      <c r="A50" s="387" t="s">
        <v>147</v>
      </c>
      <c r="C50" s="359" t="s">
        <v>188</v>
      </c>
      <c r="D50" s="359" t="s">
        <v>188</v>
      </c>
      <c r="E50" s="359" t="s">
        <v>188</v>
      </c>
    </row>
    <row r="51" spans="1:7" ht="15" customHeight="1">
      <c r="A51" s="387" t="s">
        <v>704</v>
      </c>
      <c r="C51" s="359" t="s">
        <v>188</v>
      </c>
      <c r="D51" s="359" t="s">
        <v>188</v>
      </c>
      <c r="E51" s="359" t="s">
        <v>188</v>
      </c>
    </row>
    <row r="52" spans="1:7" ht="15" customHeight="1">
      <c r="A52" s="387" t="s">
        <v>705</v>
      </c>
      <c r="C52" s="359" t="s">
        <v>188</v>
      </c>
      <c r="D52" s="359" t="s">
        <v>188</v>
      </c>
      <c r="E52" s="359" t="s">
        <v>188</v>
      </c>
    </row>
    <row r="53" spans="1:7" ht="15" customHeight="1">
      <c r="A53" s="387" t="s">
        <v>706</v>
      </c>
      <c r="C53" s="359" t="s">
        <v>188</v>
      </c>
      <c r="D53" s="359" t="s">
        <v>188</v>
      </c>
      <c r="E53" s="359" t="s">
        <v>188</v>
      </c>
    </row>
    <row r="54" spans="1:7" ht="8.1" customHeight="1">
      <c r="A54" s="383"/>
      <c r="C54" s="382"/>
      <c r="D54" s="382"/>
      <c r="E54" s="382"/>
    </row>
    <row r="55" spans="1:7" ht="15" customHeight="1">
      <c r="A55" s="383" t="s">
        <v>148</v>
      </c>
      <c r="B55" s="384"/>
      <c r="C55" s="372" t="s">
        <v>188</v>
      </c>
      <c r="D55" s="372" t="s">
        <v>188</v>
      </c>
      <c r="E55" s="372" t="s">
        <v>188</v>
      </c>
      <c r="F55" s="384"/>
    </row>
    <row r="56" spans="1:7" ht="15" customHeight="1">
      <c r="A56" s="386" t="s">
        <v>506</v>
      </c>
      <c r="B56" s="384"/>
      <c r="C56" s="388"/>
      <c r="D56" s="388"/>
      <c r="E56" s="388"/>
      <c r="F56" s="384"/>
    </row>
    <row r="57" spans="1:7" ht="15" customHeight="1">
      <c r="A57" s="850"/>
      <c r="B57" s="850"/>
      <c r="C57" s="850"/>
      <c r="D57" s="850"/>
      <c r="E57" s="850"/>
      <c r="F57" s="850"/>
      <c r="G57" s="361"/>
    </row>
    <row r="58" spans="1:7" ht="15" customHeight="1">
      <c r="A58" s="368"/>
      <c r="B58" s="360"/>
      <c r="C58" s="360"/>
      <c r="D58" s="360"/>
      <c r="E58" s="360"/>
      <c r="F58" s="389" t="s">
        <v>469</v>
      </c>
      <c r="G58" s="361"/>
    </row>
    <row r="59" spans="1:7" ht="15" customHeight="1">
      <c r="A59" s="368"/>
      <c r="B59" s="360"/>
      <c r="C59" s="360"/>
      <c r="D59" s="360"/>
      <c r="E59" s="360"/>
      <c r="F59" s="389" t="s">
        <v>435</v>
      </c>
      <c r="G59" s="361"/>
    </row>
    <row r="60" spans="1:7" ht="15" customHeight="1">
      <c r="F60" s="389" t="s">
        <v>470</v>
      </c>
    </row>
    <row r="61" spans="1:7" ht="15" customHeight="1">
      <c r="F61" s="390" t="s">
        <v>471</v>
      </c>
    </row>
    <row r="62" spans="1:7" ht="15" customHeight="1">
      <c r="F62" s="390" t="s">
        <v>436</v>
      </c>
    </row>
    <row r="63" spans="1:7" ht="15" customHeight="1">
      <c r="F63" s="390" t="s">
        <v>472</v>
      </c>
    </row>
    <row r="64" spans="1:7" ht="8.1" customHeight="1">
      <c r="F64" s="390"/>
    </row>
    <row r="65" spans="1:1" ht="15" customHeight="1">
      <c r="A65" s="391" t="s">
        <v>707</v>
      </c>
    </row>
    <row r="66" spans="1:1" ht="15" customHeight="1">
      <c r="A66" s="392" t="s">
        <v>420</v>
      </c>
    </row>
    <row r="67" spans="1:1" ht="15" customHeight="1">
      <c r="A67" s="393" t="s">
        <v>421</v>
      </c>
    </row>
  </sheetData>
  <conditionalFormatting sqref="C25:E28">
    <cfRule type="cellIs" dxfId="46" priority="13" stopIfTrue="1" operator="lessThan">
      <formula>0</formula>
    </cfRule>
  </conditionalFormatting>
  <conditionalFormatting sqref="C31">
    <cfRule type="cellIs" dxfId="45" priority="9" stopIfTrue="1" operator="lessThan">
      <formula>0</formula>
    </cfRule>
  </conditionalFormatting>
  <conditionalFormatting sqref="C32">
    <cfRule type="cellIs" dxfId="44" priority="8" stopIfTrue="1" operator="lessThan">
      <formula>0</formula>
    </cfRule>
  </conditionalFormatting>
  <conditionalFormatting sqref="C33">
    <cfRule type="cellIs" dxfId="43" priority="7" stopIfTrue="1" operator="lessThan">
      <formula>0</formula>
    </cfRule>
  </conditionalFormatting>
  <conditionalFormatting sqref="C34">
    <cfRule type="cellIs" dxfId="42" priority="6" stopIfTrue="1" operator="lessThan">
      <formula>0</formula>
    </cfRule>
  </conditionalFormatting>
  <conditionalFormatting sqref="C37">
    <cfRule type="cellIs" dxfId="41" priority="5" stopIfTrue="1" operator="lessThan">
      <formula>0</formula>
    </cfRule>
  </conditionalFormatting>
  <conditionalFormatting sqref="C38">
    <cfRule type="cellIs" dxfId="40" priority="4" stopIfTrue="1" operator="lessThan">
      <formula>0</formula>
    </cfRule>
  </conditionalFormatting>
  <conditionalFormatting sqref="C39">
    <cfRule type="cellIs" dxfId="39" priority="3" stopIfTrue="1" operator="lessThan">
      <formula>0</formula>
    </cfRule>
  </conditionalFormatting>
  <conditionalFormatting sqref="C40">
    <cfRule type="cellIs" dxfId="38" priority="2" stopIfTrue="1" operator="lessThan">
      <formula>0</formula>
    </cfRule>
  </conditionalFormatting>
  <conditionalFormatting sqref="B10:B15">
    <cfRule type="cellIs" dxfId="37" priority="14" stopIfTrue="1" operator="lessThan">
      <formula>0</formula>
    </cfRule>
  </conditionalFormatting>
  <conditionalFormatting sqref="B8:B9 B17:C21 B22 B23:C24 B25:B28 B29:C29">
    <cfRule type="cellIs" dxfId="36" priority="15" stopIfTrue="1" operator="lessThan">
      <formula>0</formula>
    </cfRule>
  </conditionalFormatting>
  <conditionalFormatting sqref="A6:F6">
    <cfRule type="cellIs" dxfId="35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H48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12.7109375" style="24" customWidth="1"/>
    <col min="2" max="2" width="60.7109375" style="24" customWidth="1"/>
    <col min="3" max="5" width="20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284" t="s">
        <v>884</v>
      </c>
      <c r="B3" s="47"/>
    </row>
    <row r="4" spans="1:8" ht="16.5" customHeight="1">
      <c r="A4" s="286" t="s">
        <v>885</v>
      </c>
      <c r="B4" s="48"/>
      <c r="D4" s="326"/>
      <c r="E4" s="326"/>
      <c r="F4" s="326"/>
      <c r="G4" s="326"/>
    </row>
    <row r="5" spans="1:8" ht="15" customHeight="1" thickBot="1">
      <c r="A5" s="327"/>
      <c r="B5" s="327"/>
      <c r="C5" s="327"/>
      <c r="D5" s="327"/>
      <c r="E5" s="327"/>
      <c r="F5" s="327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328"/>
    </row>
    <row r="7" spans="1:8" ht="15" customHeight="1">
      <c r="A7" s="56"/>
      <c r="B7" s="328"/>
      <c r="C7" s="328"/>
      <c r="D7" s="328"/>
      <c r="E7" s="328"/>
      <c r="F7" s="328"/>
      <c r="G7" s="328"/>
    </row>
    <row r="8" spans="1:8" ht="15" customHeight="1">
      <c r="A8" s="63" t="s">
        <v>687</v>
      </c>
      <c r="C8" s="329">
        <v>6</v>
      </c>
      <c r="D8" s="329">
        <v>6</v>
      </c>
      <c r="E8" s="329">
        <v>6</v>
      </c>
      <c r="F8" s="329"/>
      <c r="G8" s="85"/>
    </row>
    <row r="9" spans="1:8" ht="15" customHeight="1">
      <c r="A9" s="69" t="s">
        <v>342</v>
      </c>
      <c r="B9" s="330"/>
      <c r="C9" s="331"/>
      <c r="D9" s="332"/>
      <c r="E9" s="332"/>
      <c r="F9" s="333"/>
      <c r="G9" s="334"/>
      <c r="H9" s="155"/>
    </row>
    <row r="10" spans="1:8" ht="15" customHeight="1">
      <c r="A10" s="69"/>
      <c r="B10" s="330"/>
      <c r="C10" s="335"/>
      <c r="D10" s="332"/>
      <c r="E10" s="332"/>
      <c r="F10" s="333"/>
      <c r="G10" s="334"/>
      <c r="H10" s="155"/>
    </row>
    <row r="11" spans="1:8" ht="15" customHeight="1">
      <c r="A11" s="63" t="s">
        <v>151</v>
      </c>
      <c r="B11" s="330"/>
      <c r="C11" s="329">
        <v>72</v>
      </c>
      <c r="D11" s="329">
        <v>145</v>
      </c>
      <c r="E11" s="329">
        <v>130</v>
      </c>
      <c r="F11" s="57"/>
      <c r="G11" s="336"/>
    </row>
    <row r="12" spans="1:8" ht="15" customHeight="1">
      <c r="A12" s="69" t="s">
        <v>507</v>
      </c>
      <c r="B12" s="81"/>
      <c r="C12" s="337"/>
      <c r="D12" s="57"/>
      <c r="E12" s="57"/>
      <c r="F12" s="57"/>
      <c r="G12" s="57"/>
    </row>
    <row r="13" spans="1:8" ht="15" customHeight="1">
      <c r="A13" s="69"/>
      <c r="B13" s="28"/>
      <c r="C13" s="30"/>
      <c r="D13" s="30"/>
      <c r="E13" s="30"/>
      <c r="F13" s="30"/>
    </row>
    <row r="14" spans="1:8" ht="15" customHeight="1">
      <c r="A14" s="32" t="s">
        <v>266</v>
      </c>
      <c r="B14" s="147"/>
      <c r="C14" s="329" t="s">
        <v>18</v>
      </c>
      <c r="D14" s="40">
        <v>1</v>
      </c>
      <c r="E14" s="40">
        <v>3</v>
      </c>
      <c r="F14" s="30"/>
    </row>
    <row r="15" spans="1:8" ht="15" customHeight="1">
      <c r="A15" s="35" t="s">
        <v>343</v>
      </c>
      <c r="B15" s="147"/>
      <c r="C15" s="31"/>
      <c r="D15" s="31"/>
      <c r="E15" s="31"/>
      <c r="F15" s="30"/>
    </row>
    <row r="16" spans="1:8" ht="15" customHeight="1">
      <c r="A16" s="28"/>
      <c r="B16" s="28"/>
      <c r="C16" s="30"/>
      <c r="D16" s="30"/>
      <c r="E16" s="30"/>
      <c r="F16" s="30"/>
    </row>
    <row r="17" spans="1:7" ht="15" customHeight="1">
      <c r="A17" s="32" t="s">
        <v>508</v>
      </c>
      <c r="B17" s="147"/>
      <c r="C17" s="31"/>
      <c r="D17" s="31"/>
      <c r="E17" s="31"/>
      <c r="F17" s="30"/>
    </row>
    <row r="18" spans="1:7" ht="15" customHeight="1">
      <c r="A18" s="35" t="s">
        <v>509</v>
      </c>
      <c r="B18" s="147"/>
      <c r="C18" s="31"/>
      <c r="D18" s="31"/>
      <c r="E18" s="31"/>
      <c r="F18" s="30"/>
    </row>
    <row r="19" spans="1:7" ht="8.1" customHeight="1">
      <c r="A19" s="338"/>
      <c r="B19" s="147"/>
      <c r="C19" s="31"/>
      <c r="D19" s="31"/>
      <c r="E19" s="31"/>
      <c r="F19" s="31"/>
    </row>
    <row r="20" spans="1:7" ht="15" customHeight="1">
      <c r="A20" s="339" t="s">
        <v>152</v>
      </c>
      <c r="B20" s="25"/>
      <c r="C20" s="65">
        <f t="shared" ref="C20:D20" si="0">SUM(C21:C25)</f>
        <v>28288</v>
      </c>
      <c r="D20" s="65">
        <f t="shared" si="0"/>
        <v>30768</v>
      </c>
      <c r="E20" s="65" t="s">
        <v>188</v>
      </c>
      <c r="F20" s="340"/>
      <c r="G20" s="341"/>
    </row>
    <row r="21" spans="1:7" ht="15" customHeight="1">
      <c r="A21" s="135" t="s">
        <v>688</v>
      </c>
      <c r="B21" s="153"/>
      <c r="C21" s="342">
        <v>3515</v>
      </c>
      <c r="D21" s="342">
        <v>4444</v>
      </c>
      <c r="E21" s="342" t="s">
        <v>188</v>
      </c>
      <c r="F21" s="97"/>
      <c r="G21" s="343"/>
    </row>
    <row r="22" spans="1:7" ht="15" customHeight="1">
      <c r="A22" s="135" t="s">
        <v>689</v>
      </c>
      <c r="B22" s="153"/>
      <c r="C22" s="342">
        <v>23048</v>
      </c>
      <c r="D22" s="342">
        <v>24394</v>
      </c>
      <c r="E22" s="342" t="s">
        <v>188</v>
      </c>
      <c r="F22" s="97"/>
      <c r="G22" s="343"/>
    </row>
    <row r="23" spans="1:7" ht="15" customHeight="1">
      <c r="A23" s="135" t="s">
        <v>690</v>
      </c>
      <c r="B23" s="153"/>
      <c r="C23" s="342">
        <v>808</v>
      </c>
      <c r="D23" s="342">
        <v>827</v>
      </c>
      <c r="E23" s="342" t="s">
        <v>188</v>
      </c>
      <c r="F23" s="97"/>
      <c r="G23" s="343"/>
    </row>
    <row r="24" spans="1:7" ht="15" customHeight="1">
      <c r="A24" s="135" t="s">
        <v>691</v>
      </c>
      <c r="B24" s="153"/>
      <c r="C24" s="342">
        <v>158</v>
      </c>
      <c r="D24" s="342">
        <v>168</v>
      </c>
      <c r="E24" s="342" t="s">
        <v>188</v>
      </c>
      <c r="F24" s="97"/>
      <c r="G24" s="97"/>
    </row>
    <row r="25" spans="1:7" ht="15" customHeight="1">
      <c r="A25" s="135" t="s">
        <v>692</v>
      </c>
      <c r="B25" s="153"/>
      <c r="C25" s="342">
        <v>759</v>
      </c>
      <c r="D25" s="342">
        <v>935</v>
      </c>
      <c r="E25" s="342" t="s">
        <v>188</v>
      </c>
      <c r="F25" s="97"/>
      <c r="G25" s="97"/>
    </row>
    <row r="26" spans="1:7" ht="15" customHeight="1">
      <c r="A26" s="153"/>
      <c r="B26" s="153"/>
      <c r="C26" s="344"/>
      <c r="D26" s="344"/>
      <c r="E26" s="344"/>
      <c r="F26" s="97"/>
      <c r="G26" s="345"/>
    </row>
    <row r="27" spans="1:7" ht="15" customHeight="1">
      <c r="A27" s="149" t="s">
        <v>153</v>
      </c>
      <c r="B27" s="147"/>
      <c r="C27" s="31"/>
      <c r="D27" s="31"/>
      <c r="E27" s="31"/>
      <c r="F27" s="30"/>
    </row>
    <row r="28" spans="1:7" ht="15" customHeight="1">
      <c r="A28" s="338" t="s">
        <v>154</v>
      </c>
      <c r="B28" s="147"/>
      <c r="C28" s="31"/>
      <c r="D28" s="31"/>
      <c r="E28" s="31"/>
      <c r="F28" s="30"/>
    </row>
    <row r="29" spans="1:7" ht="8.1" customHeight="1">
      <c r="A29" s="338"/>
      <c r="B29" s="147"/>
      <c r="C29" s="31"/>
      <c r="D29" s="31"/>
      <c r="E29" s="31"/>
      <c r="F29" s="31"/>
    </row>
    <row r="30" spans="1:7" ht="15" customHeight="1">
      <c r="A30" s="339" t="s">
        <v>152</v>
      </c>
      <c r="B30" s="25"/>
      <c r="C30" s="65">
        <f t="shared" ref="C30:D30" si="1">SUM(C31:C35)</f>
        <v>2362</v>
      </c>
      <c r="D30" s="65">
        <f t="shared" si="1"/>
        <v>2480</v>
      </c>
      <c r="E30" s="65" t="s">
        <v>188</v>
      </c>
      <c r="F30" s="340"/>
      <c r="G30" s="341"/>
    </row>
    <row r="31" spans="1:7" ht="15" customHeight="1">
      <c r="A31" s="135" t="s">
        <v>693</v>
      </c>
      <c r="B31" s="153"/>
      <c r="C31" s="342">
        <v>780</v>
      </c>
      <c r="D31" s="342">
        <v>929</v>
      </c>
      <c r="E31" s="342" t="s">
        <v>188</v>
      </c>
      <c r="F31" s="97"/>
      <c r="G31" s="343"/>
    </row>
    <row r="32" spans="1:7" ht="15" customHeight="1">
      <c r="A32" s="135" t="s">
        <v>689</v>
      </c>
      <c r="B32" s="153"/>
      <c r="C32" s="342">
        <v>1401</v>
      </c>
      <c r="D32" s="342">
        <v>1346</v>
      </c>
      <c r="E32" s="342" t="s">
        <v>188</v>
      </c>
      <c r="F32" s="97"/>
      <c r="G32" s="343"/>
    </row>
    <row r="33" spans="1:7" ht="15" customHeight="1">
      <c r="A33" s="135" t="s">
        <v>690</v>
      </c>
      <c r="B33" s="153"/>
      <c r="C33" s="342">
        <v>43</v>
      </c>
      <c r="D33" s="342">
        <v>19</v>
      </c>
      <c r="E33" s="342" t="s">
        <v>188</v>
      </c>
      <c r="F33" s="97"/>
      <c r="G33" s="343"/>
    </row>
    <row r="34" spans="1:7" ht="15" customHeight="1">
      <c r="A34" s="135" t="s">
        <v>691</v>
      </c>
      <c r="B34" s="153"/>
      <c r="C34" s="342">
        <v>9</v>
      </c>
      <c r="D34" s="342">
        <v>10</v>
      </c>
      <c r="E34" s="342" t="s">
        <v>188</v>
      </c>
      <c r="F34" s="97"/>
      <c r="G34" s="97"/>
    </row>
    <row r="35" spans="1:7" ht="15" customHeight="1">
      <c r="A35" s="135" t="s">
        <v>692</v>
      </c>
      <c r="B35" s="153"/>
      <c r="C35" s="342">
        <v>129</v>
      </c>
      <c r="D35" s="342">
        <v>176</v>
      </c>
      <c r="E35" s="342" t="s">
        <v>188</v>
      </c>
      <c r="F35" s="97"/>
      <c r="G35" s="97"/>
    </row>
    <row r="36" spans="1:7" ht="8.1" customHeight="1">
      <c r="A36" s="168"/>
      <c r="B36" s="153"/>
      <c r="C36" s="342"/>
      <c r="D36" s="342"/>
      <c r="E36" s="342"/>
      <c r="F36" s="97"/>
      <c r="G36" s="97"/>
    </row>
    <row r="37" spans="1:7" ht="15" customHeight="1">
      <c r="A37" s="850"/>
      <c r="B37" s="850"/>
      <c r="C37" s="850"/>
      <c r="D37" s="850"/>
      <c r="E37" s="850"/>
      <c r="F37" s="850"/>
      <c r="G37" s="85"/>
    </row>
    <row r="38" spans="1:7" ht="15" customHeight="1">
      <c r="D38" s="85"/>
      <c r="E38" s="85"/>
      <c r="F38" s="206" t="s">
        <v>155</v>
      </c>
      <c r="G38" s="85"/>
    </row>
    <row r="39" spans="1:7" ht="15" customHeight="1">
      <c r="D39" s="84"/>
      <c r="E39" s="84"/>
      <c r="F39" s="206" t="s">
        <v>244</v>
      </c>
      <c r="G39" s="84"/>
    </row>
    <row r="40" spans="1:7" ht="15" customHeight="1">
      <c r="D40" s="84"/>
      <c r="E40" s="84"/>
      <c r="F40" s="206" t="s">
        <v>156</v>
      </c>
      <c r="G40" s="84"/>
    </row>
    <row r="41" spans="1:7" ht="15" customHeight="1">
      <c r="F41" s="207" t="s">
        <v>157</v>
      </c>
    </row>
    <row r="42" spans="1:7" ht="15" customHeight="1">
      <c r="F42" s="207" t="s">
        <v>184</v>
      </c>
    </row>
    <row r="43" spans="1:7" ht="15" customHeight="1">
      <c r="F43" s="207" t="s">
        <v>158</v>
      </c>
    </row>
    <row r="44" spans="1:7" ht="15" customHeight="1">
      <c r="A44" s="346" t="s">
        <v>694</v>
      </c>
      <c r="B44" s="25"/>
    </row>
    <row r="45" spans="1:7" ht="15" customHeight="1">
      <c r="A45" s="347" t="s">
        <v>695</v>
      </c>
      <c r="B45" s="348"/>
      <c r="D45" s="41"/>
      <c r="E45" s="41"/>
      <c r="F45" s="41"/>
      <c r="G45" s="41"/>
    </row>
    <row r="46" spans="1:7" ht="15" customHeight="1">
      <c r="A46" s="349" t="s">
        <v>159</v>
      </c>
    </row>
    <row r="47" spans="1:7" ht="15" customHeight="1">
      <c r="A47" s="350" t="s">
        <v>403</v>
      </c>
    </row>
    <row r="48" spans="1:7" ht="15" customHeight="1">
      <c r="A48" s="350" t="s">
        <v>160</v>
      </c>
    </row>
  </sheetData>
  <conditionalFormatting sqref="C36:E36 C21:E25 C31:D35">
    <cfRule type="cellIs" dxfId="34" priority="7" stopIfTrue="1" operator="lessThan">
      <formula>0</formula>
    </cfRule>
  </conditionalFormatting>
  <conditionalFormatting sqref="B9:B11">
    <cfRule type="cellIs" dxfId="33" priority="9" stopIfTrue="1" operator="lessThan">
      <formula>0</formula>
    </cfRule>
  </conditionalFormatting>
  <conditionalFormatting sqref="E31:E35">
    <cfRule type="cellIs" dxfId="32" priority="2" stopIfTrue="1" operator="lessThan">
      <formula>0</formula>
    </cfRule>
  </conditionalFormatting>
  <conditionalFormatting sqref="A6:F6">
    <cfRule type="cellIs" dxfId="3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I39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10.7109375" style="1" customWidth="1"/>
    <col min="2" max="2" width="57.7109375" style="1" customWidth="1"/>
    <col min="3" max="5" width="17.42578125" style="1" customWidth="1"/>
    <col min="6" max="6" width="1.7109375" style="1" customWidth="1"/>
    <col min="7" max="16384" width="9.140625" style="1"/>
  </cols>
  <sheetData>
    <row r="1" spans="1:7" ht="8.1" customHeight="1"/>
    <row r="2" spans="1:7" ht="8.1" customHeight="1"/>
    <row r="3" spans="1:7" ht="16.5" customHeight="1">
      <c r="A3" s="63" t="s">
        <v>886</v>
      </c>
      <c r="B3" s="281"/>
    </row>
    <row r="4" spans="1:7" ht="16.5" customHeight="1">
      <c r="A4" s="69" t="s">
        <v>887</v>
      </c>
      <c r="B4" s="282"/>
    </row>
    <row r="5" spans="1:7" ht="15" customHeight="1" thickBot="1">
      <c r="A5" s="283"/>
      <c r="B5" s="283"/>
      <c r="C5" s="283"/>
      <c r="D5" s="283"/>
      <c r="E5" s="283"/>
      <c r="F5" s="283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7" ht="15" customHeight="1">
      <c r="A7" s="185"/>
      <c r="B7" s="187"/>
      <c r="C7" s="187"/>
      <c r="D7" s="187"/>
      <c r="E7" s="187"/>
    </row>
    <row r="8" spans="1:7" ht="15" customHeight="1">
      <c r="A8" s="284" t="s">
        <v>416</v>
      </c>
      <c r="B8" s="186"/>
      <c r="C8" s="285">
        <v>5</v>
      </c>
      <c r="D8" s="189">
        <v>5</v>
      </c>
      <c r="E8" s="189">
        <v>5</v>
      </c>
    </row>
    <row r="9" spans="1:7" ht="15" customHeight="1">
      <c r="A9" s="286" t="s">
        <v>417</v>
      </c>
      <c r="B9" s="186"/>
      <c r="C9" s="285"/>
      <c r="D9" s="189"/>
      <c r="E9" s="189"/>
    </row>
    <row r="10" spans="1:7" ht="15" customHeight="1">
      <c r="A10" s="287"/>
      <c r="B10" s="186"/>
      <c r="C10" s="288"/>
      <c r="D10" s="289"/>
      <c r="E10" s="289"/>
    </row>
    <row r="11" spans="1:7" ht="15" customHeight="1">
      <c r="A11" s="284" t="s">
        <v>161</v>
      </c>
      <c r="B11" s="186"/>
      <c r="C11" s="290" t="s">
        <v>18</v>
      </c>
      <c r="D11" s="290" t="s">
        <v>18</v>
      </c>
      <c r="E11" s="290" t="s">
        <v>18</v>
      </c>
    </row>
    <row r="12" spans="1:7" ht="15" customHeight="1">
      <c r="A12" s="286" t="s">
        <v>344</v>
      </c>
      <c r="B12" s="186"/>
      <c r="C12" s="285"/>
      <c r="D12" s="289"/>
      <c r="E12" s="289"/>
    </row>
    <row r="13" spans="1:7" ht="15" customHeight="1">
      <c r="A13" s="287"/>
      <c r="B13" s="186"/>
      <c r="C13" s="285"/>
      <c r="D13" s="289"/>
      <c r="E13" s="289"/>
      <c r="G13" s="145"/>
    </row>
    <row r="14" spans="1:7" ht="15" customHeight="1">
      <c r="A14" s="284" t="s">
        <v>162</v>
      </c>
      <c r="B14" s="186"/>
      <c r="C14" s="291">
        <v>1</v>
      </c>
      <c r="D14" s="291">
        <v>1</v>
      </c>
      <c r="E14" s="291">
        <v>1</v>
      </c>
    </row>
    <row r="15" spans="1:7" ht="15" customHeight="1">
      <c r="A15" s="286" t="s">
        <v>345</v>
      </c>
      <c r="B15" s="285"/>
      <c r="C15" s="292"/>
      <c r="D15" s="289"/>
      <c r="E15" s="289"/>
    </row>
    <row r="16" spans="1:7" ht="15" customHeight="1" thickBot="1">
      <c r="A16" s="293"/>
      <c r="B16" s="294"/>
      <c r="C16" s="295"/>
      <c r="D16" s="296"/>
      <c r="E16" s="296"/>
    </row>
    <row r="17" spans="1:7" ht="30" customHeight="1" thickBot="1">
      <c r="A17" s="849"/>
      <c r="B17" s="849"/>
      <c r="C17" s="849">
        <v>2014</v>
      </c>
      <c r="D17" s="849">
        <v>2016</v>
      </c>
      <c r="E17" s="849">
        <v>2019</v>
      </c>
      <c r="F17" s="849"/>
    </row>
    <row r="18" spans="1:7" ht="15" customHeight="1">
      <c r="A18" s="185"/>
      <c r="B18" s="186"/>
      <c r="C18" s="281"/>
      <c r="D18" s="281"/>
      <c r="E18" s="281"/>
      <c r="F18" s="297"/>
    </row>
    <row r="19" spans="1:7" ht="15" customHeight="1">
      <c r="A19" s="298" t="s">
        <v>163</v>
      </c>
      <c r="B19" s="186"/>
      <c r="C19" s="186"/>
      <c r="D19" s="299"/>
      <c r="E19" s="300"/>
      <c r="F19" s="300"/>
    </row>
    <row r="20" spans="1:7" ht="15" customHeight="1">
      <c r="A20" s="298" t="s">
        <v>510</v>
      </c>
      <c r="B20" s="186"/>
      <c r="C20" s="186"/>
      <c r="D20" s="299"/>
      <c r="E20" s="300"/>
      <c r="F20" s="300"/>
    </row>
    <row r="21" spans="1:7" ht="15" customHeight="1">
      <c r="A21" s="301" t="s">
        <v>164</v>
      </c>
      <c r="B21" s="291"/>
      <c r="C21" s="291"/>
      <c r="D21" s="302"/>
      <c r="E21" s="289"/>
      <c r="F21" s="194"/>
    </row>
    <row r="22" spans="1:7" ht="15" customHeight="1">
      <c r="A22" s="301" t="s">
        <v>165</v>
      </c>
      <c r="B22" s="291"/>
      <c r="C22" s="291"/>
      <c r="D22" s="302"/>
      <c r="E22" s="303"/>
      <c r="F22" s="304"/>
    </row>
    <row r="23" spans="1:7" ht="15" customHeight="1">
      <c r="A23" s="305" t="s">
        <v>511</v>
      </c>
      <c r="B23" s="186"/>
      <c r="C23" s="306">
        <v>34.799999999999997</v>
      </c>
      <c r="D23" s="306">
        <v>87.8</v>
      </c>
      <c r="E23" s="306">
        <v>94.9</v>
      </c>
      <c r="F23" s="300"/>
    </row>
    <row r="24" spans="1:7" ht="15" customHeight="1">
      <c r="A24" s="287" t="s">
        <v>166</v>
      </c>
      <c r="B24" s="186"/>
      <c r="C24" s="306"/>
      <c r="D24" s="306"/>
      <c r="E24" s="306"/>
      <c r="F24" s="189"/>
    </row>
    <row r="25" spans="1:7" ht="15" customHeight="1">
      <c r="A25" s="273" t="s">
        <v>512</v>
      </c>
      <c r="B25" s="189"/>
      <c r="C25" s="306">
        <v>98.1</v>
      </c>
      <c r="D25" s="306">
        <v>98.6</v>
      </c>
      <c r="E25" s="306">
        <v>98.748440748440743</v>
      </c>
      <c r="F25" s="307"/>
      <c r="G25" s="189"/>
    </row>
    <row r="26" spans="1:7" ht="15" customHeight="1">
      <c r="A26" s="287" t="s">
        <v>167</v>
      </c>
      <c r="B26" s="189"/>
      <c r="C26" s="306"/>
      <c r="D26" s="306"/>
      <c r="E26" s="306"/>
      <c r="F26" s="289"/>
      <c r="G26" s="189"/>
    </row>
    <row r="27" spans="1:7" ht="15" customHeight="1">
      <c r="A27" s="273" t="s">
        <v>513</v>
      </c>
      <c r="B27" s="189"/>
      <c r="C27" s="306">
        <v>69.2</v>
      </c>
      <c r="D27" s="306">
        <v>67.400000000000006</v>
      </c>
      <c r="E27" s="306">
        <v>66</v>
      </c>
      <c r="F27" s="308"/>
      <c r="G27" s="189"/>
    </row>
    <row r="28" spans="1:7" ht="15" customHeight="1">
      <c r="A28" s="309" t="s">
        <v>168</v>
      </c>
      <c r="B28" s="285"/>
      <c r="C28" s="285"/>
      <c r="D28" s="292"/>
      <c r="E28" s="289"/>
      <c r="F28" s="289"/>
    </row>
    <row r="29" spans="1:7" ht="15" customHeight="1">
      <c r="A29" s="850"/>
      <c r="B29" s="850"/>
      <c r="C29" s="850"/>
      <c r="D29" s="850"/>
      <c r="E29" s="850"/>
      <c r="F29" s="850"/>
    </row>
    <row r="30" spans="1:7" ht="15" customHeight="1">
      <c r="A30" s="310"/>
      <c r="B30" s="310"/>
      <c r="C30" s="310"/>
      <c r="D30" s="310"/>
      <c r="E30" s="310"/>
      <c r="F30" s="20" t="s">
        <v>280</v>
      </c>
    </row>
    <row r="31" spans="1:7" ht="15" customHeight="1">
      <c r="B31" s="197"/>
      <c r="C31" s="197"/>
      <c r="D31" s="198"/>
      <c r="F31" s="42" t="s">
        <v>248</v>
      </c>
    </row>
    <row r="32" spans="1:7" ht="15" customHeight="1">
      <c r="B32" s="311"/>
      <c r="C32" s="312"/>
      <c r="D32" s="199"/>
      <c r="F32" s="20" t="s">
        <v>29</v>
      </c>
    </row>
    <row r="33" spans="1:9" ht="15" customHeight="1">
      <c r="B33" s="313"/>
      <c r="C33" s="312"/>
      <c r="D33" s="199"/>
      <c r="F33" s="22" t="s">
        <v>281</v>
      </c>
    </row>
    <row r="34" spans="1:9" ht="15" customHeight="1">
      <c r="C34" s="314"/>
      <c r="E34" s="315"/>
      <c r="F34" s="22" t="s">
        <v>249</v>
      </c>
      <c r="G34" s="315"/>
      <c r="H34" s="315"/>
      <c r="I34" s="315"/>
    </row>
    <row r="35" spans="1:9" ht="15" customHeight="1">
      <c r="A35" s="316"/>
      <c r="B35" s="317"/>
      <c r="C35" s="314"/>
      <c r="D35" s="318"/>
      <c r="E35" s="318"/>
      <c r="F35" s="22" t="s">
        <v>31</v>
      </c>
      <c r="G35" s="318"/>
      <c r="H35" s="318"/>
      <c r="I35" s="318"/>
    </row>
    <row r="36" spans="1:9" ht="15" customHeight="1">
      <c r="A36" s="319"/>
      <c r="B36" s="320"/>
      <c r="C36" s="321"/>
      <c r="D36" s="322"/>
      <c r="E36" s="322"/>
      <c r="F36" s="322"/>
      <c r="G36" s="322"/>
      <c r="H36" s="322"/>
      <c r="I36" s="322"/>
    </row>
    <row r="37" spans="1:9" ht="15" customHeight="1">
      <c r="A37" s="323"/>
      <c r="C37" s="324"/>
      <c r="D37" s="325"/>
      <c r="E37" s="325"/>
      <c r="F37" s="325"/>
      <c r="G37" s="325"/>
      <c r="H37" s="325"/>
      <c r="I37" s="325"/>
    </row>
    <row r="38" spans="1:9" ht="15" customHeight="1">
      <c r="A38" s="319"/>
    </row>
    <row r="39" spans="1:9" ht="15" customHeight="1">
      <c r="A39" s="323"/>
    </row>
  </sheetData>
  <conditionalFormatting sqref="C25:D25 C27:D27 C14">
    <cfRule type="cellIs" dxfId="30" priority="4" stopIfTrue="1" operator="lessThan">
      <formula>0</formula>
    </cfRule>
  </conditionalFormatting>
  <conditionalFormatting sqref="D14:E14">
    <cfRule type="cellIs" dxfId="29" priority="3" stopIfTrue="1" operator="lessThan">
      <formula>0</formula>
    </cfRule>
  </conditionalFormatting>
  <conditionalFormatting sqref="A6:F6 A17:F17">
    <cfRule type="cellIs" dxfId="28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H59"/>
  <sheetViews>
    <sheetView tabSelected="1" view="pageBreakPreview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10.7109375" style="24" customWidth="1"/>
    <col min="2" max="2" width="65.7109375" style="24" customWidth="1"/>
    <col min="3" max="5" width="13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519" t="s">
        <v>888</v>
      </c>
      <c r="B3" s="204"/>
    </row>
    <row r="4" spans="1:8" ht="16.5" customHeight="1">
      <c r="A4" s="521" t="s">
        <v>889</v>
      </c>
      <c r="B4" s="205"/>
    </row>
    <row r="5" spans="1:8" ht="15" customHeight="1" thickBot="1">
      <c r="A5" s="857"/>
      <c r="B5" s="27"/>
      <c r="C5" s="27"/>
      <c r="D5" s="27"/>
      <c r="E5" s="860"/>
      <c r="F5" s="860"/>
    </row>
    <row r="6" spans="1:8" ht="30" customHeight="1" thickBot="1">
      <c r="A6" s="849"/>
      <c r="B6" s="849"/>
      <c r="C6" s="849">
        <v>2014</v>
      </c>
      <c r="D6" s="849">
        <v>2016</v>
      </c>
      <c r="E6" s="849">
        <v>2019</v>
      </c>
      <c r="F6" s="849"/>
      <c r="G6" s="212"/>
    </row>
    <row r="7" spans="1:8" ht="15" customHeight="1">
      <c r="A7" s="211"/>
      <c r="B7" s="211"/>
      <c r="C7" s="213"/>
      <c r="D7" s="213"/>
      <c r="E7" s="213"/>
      <c r="F7" s="213"/>
      <c r="G7" s="213"/>
    </row>
    <row r="8" spans="1:8" ht="15" customHeight="1">
      <c r="A8" s="253" t="s">
        <v>514</v>
      </c>
      <c r="B8" s="235"/>
      <c r="C8" s="254">
        <v>100</v>
      </c>
      <c r="D8" s="254">
        <v>100</v>
      </c>
      <c r="E8" s="254">
        <v>100</v>
      </c>
      <c r="F8" s="241"/>
      <c r="G8" s="241"/>
    </row>
    <row r="9" spans="1:8" ht="15" customHeight="1">
      <c r="A9" s="255" t="s">
        <v>404</v>
      </c>
      <c r="B9" s="238"/>
      <c r="C9" s="232"/>
      <c r="D9" s="232"/>
      <c r="E9" s="240"/>
      <c r="F9" s="241"/>
      <c r="G9" s="241"/>
    </row>
    <row r="10" spans="1:8" ht="15" customHeight="1">
      <c r="A10" s="256" t="s">
        <v>515</v>
      </c>
      <c r="B10" s="257"/>
      <c r="C10" s="258">
        <v>97.64</v>
      </c>
      <c r="D10" s="259">
        <v>97.6</v>
      </c>
      <c r="E10" s="260">
        <v>99.5</v>
      </c>
      <c r="F10" s="219"/>
    </row>
    <row r="11" spans="1:8" ht="15" customHeight="1">
      <c r="A11" s="261" t="s">
        <v>169</v>
      </c>
      <c r="B11" s="262"/>
      <c r="C11" s="258"/>
      <c r="D11" s="259"/>
      <c r="E11" s="260"/>
      <c r="F11" s="219"/>
      <c r="H11" s="155"/>
    </row>
    <row r="12" spans="1:8" ht="15" customHeight="1">
      <c r="A12" s="256" t="s">
        <v>516</v>
      </c>
      <c r="B12" s="262"/>
      <c r="C12" s="263" t="s">
        <v>18</v>
      </c>
      <c r="D12" s="263" t="s">
        <v>18</v>
      </c>
      <c r="E12" s="260" t="s">
        <v>18</v>
      </c>
      <c r="F12" s="219"/>
    </row>
    <row r="13" spans="1:8" ht="15" customHeight="1">
      <c r="A13" s="261" t="s">
        <v>170</v>
      </c>
      <c r="B13" s="262"/>
      <c r="C13" s="263"/>
      <c r="D13" s="263"/>
      <c r="E13" s="260"/>
      <c r="F13" s="219"/>
    </row>
    <row r="14" spans="1:8" ht="15" customHeight="1">
      <c r="A14" s="256" t="s">
        <v>171</v>
      </c>
      <c r="B14" s="262"/>
      <c r="C14" s="258">
        <v>2.36</v>
      </c>
      <c r="D14" s="259">
        <v>2.4</v>
      </c>
      <c r="E14" s="260">
        <v>0.5</v>
      </c>
      <c r="F14" s="219"/>
    </row>
    <row r="15" spans="1:8" ht="15" customHeight="1">
      <c r="A15" s="261" t="s">
        <v>172</v>
      </c>
      <c r="B15" s="262"/>
      <c r="C15" s="264"/>
      <c r="D15" s="264"/>
      <c r="E15" s="218"/>
      <c r="F15" s="219"/>
    </row>
    <row r="16" spans="1:8" ht="15" customHeight="1">
      <c r="A16" s="205"/>
      <c r="B16" s="262"/>
      <c r="C16" s="223"/>
      <c r="D16" s="223"/>
      <c r="E16" s="218"/>
      <c r="F16" s="219"/>
    </row>
    <row r="17" spans="1:7" ht="15" customHeight="1">
      <c r="A17" s="204" t="s">
        <v>173</v>
      </c>
      <c r="B17" s="204"/>
      <c r="C17" s="265">
        <v>100</v>
      </c>
      <c r="D17" s="265">
        <v>100</v>
      </c>
      <c r="E17" s="265">
        <v>100</v>
      </c>
      <c r="F17" s="266"/>
    </row>
    <row r="18" spans="1:7" ht="15" customHeight="1">
      <c r="A18" s="205" t="s">
        <v>405</v>
      </c>
      <c r="B18" s="205"/>
      <c r="C18" s="267"/>
      <c r="D18" s="267"/>
      <c r="E18" s="267"/>
      <c r="F18" s="219"/>
    </row>
    <row r="19" spans="1:7" ht="15" customHeight="1">
      <c r="A19" s="251" t="s">
        <v>174</v>
      </c>
      <c r="B19" s="216"/>
      <c r="C19" s="258">
        <v>100</v>
      </c>
      <c r="D19" s="258">
        <v>100</v>
      </c>
      <c r="E19" s="258">
        <v>100</v>
      </c>
      <c r="F19" s="219"/>
      <c r="G19" s="159"/>
    </row>
    <row r="20" spans="1:7" ht="15" customHeight="1">
      <c r="A20" s="268" t="s">
        <v>175</v>
      </c>
      <c r="B20" s="205"/>
      <c r="F20" s="219"/>
    </row>
    <row r="21" spans="1:7" ht="15" customHeight="1">
      <c r="A21" s="251" t="s">
        <v>517</v>
      </c>
      <c r="B21" s="205"/>
      <c r="C21" s="263" t="s">
        <v>18</v>
      </c>
      <c r="D21" s="263" t="s">
        <v>18</v>
      </c>
      <c r="E21" s="263" t="s">
        <v>18</v>
      </c>
      <c r="F21" s="219"/>
    </row>
    <row r="22" spans="1:7" ht="15" customHeight="1">
      <c r="A22" s="268" t="s">
        <v>176</v>
      </c>
      <c r="B22" s="205"/>
      <c r="C22" s="267"/>
      <c r="D22" s="267"/>
      <c r="E22" s="267"/>
      <c r="F22" s="219"/>
    </row>
    <row r="23" spans="1:7" ht="15" customHeight="1">
      <c r="A23" s="205"/>
      <c r="B23" s="205"/>
      <c r="C23" s="267"/>
      <c r="D23" s="267"/>
      <c r="E23" s="267"/>
      <c r="F23" s="219"/>
    </row>
    <row r="24" spans="1:7" ht="15" customHeight="1">
      <c r="A24" s="204" t="s">
        <v>518</v>
      </c>
      <c r="B24" s="204"/>
      <c r="C24" s="269">
        <v>100</v>
      </c>
      <c r="D24" s="265">
        <v>100</v>
      </c>
      <c r="E24" s="265">
        <v>100</v>
      </c>
      <c r="F24" s="219"/>
    </row>
    <row r="25" spans="1:7" ht="15" customHeight="1">
      <c r="A25" s="205" t="s">
        <v>406</v>
      </c>
      <c r="B25" s="205"/>
      <c r="C25" s="267"/>
      <c r="D25" s="267"/>
      <c r="E25" s="218"/>
      <c r="F25" s="219"/>
    </row>
    <row r="26" spans="1:7" ht="15" customHeight="1">
      <c r="A26" s="251" t="s">
        <v>519</v>
      </c>
      <c r="B26" s="270"/>
      <c r="C26" s="258">
        <v>10.33</v>
      </c>
      <c r="D26" s="258">
        <v>10.3</v>
      </c>
      <c r="E26" s="260">
        <v>33.1</v>
      </c>
      <c r="F26" s="271"/>
    </row>
    <row r="27" spans="1:7" ht="15" customHeight="1">
      <c r="A27" s="268" t="s">
        <v>13</v>
      </c>
      <c r="B27" s="272"/>
      <c r="C27" s="258"/>
      <c r="D27" s="258"/>
      <c r="E27" s="260"/>
      <c r="F27" s="219"/>
    </row>
    <row r="28" spans="1:7" ht="15" customHeight="1">
      <c r="A28" s="273" t="s">
        <v>679</v>
      </c>
      <c r="B28" s="274"/>
      <c r="C28" s="258">
        <v>82.46</v>
      </c>
      <c r="D28" s="258">
        <v>82.5</v>
      </c>
      <c r="E28" s="260">
        <v>66.7</v>
      </c>
      <c r="F28" s="219"/>
      <c r="G28" s="219"/>
    </row>
    <row r="29" spans="1:7" ht="15" customHeight="1">
      <c r="A29" s="268" t="s">
        <v>177</v>
      </c>
      <c r="B29" s="272"/>
      <c r="C29" s="258"/>
      <c r="D29" s="258"/>
      <c r="E29" s="260"/>
      <c r="F29" s="219"/>
      <c r="G29" s="219"/>
    </row>
    <row r="30" spans="1:7" ht="15" customHeight="1">
      <c r="A30" s="251" t="s">
        <v>520</v>
      </c>
      <c r="B30" s="270"/>
      <c r="C30" s="258">
        <v>7.21</v>
      </c>
      <c r="D30" s="258">
        <v>7.2</v>
      </c>
      <c r="E30" s="260">
        <v>0.2</v>
      </c>
      <c r="F30" s="219"/>
      <c r="G30" s="219"/>
    </row>
    <row r="31" spans="1:7" ht="15" customHeight="1">
      <c r="A31" s="268" t="s">
        <v>178</v>
      </c>
      <c r="B31" s="272"/>
      <c r="C31" s="232"/>
      <c r="D31" s="232"/>
      <c r="E31" s="275"/>
      <c r="F31" s="219"/>
      <c r="G31" s="219"/>
    </row>
    <row r="32" spans="1:7" ht="15" customHeight="1" thickBot="1">
      <c r="A32" s="27"/>
      <c r="B32" s="27"/>
      <c r="C32" s="27"/>
      <c r="D32" s="27"/>
      <c r="E32" s="27"/>
      <c r="F32" s="27"/>
    </row>
    <row r="33" spans="1:6" ht="30" customHeight="1" thickBot="1">
      <c r="A33" s="849"/>
      <c r="B33" s="849"/>
      <c r="C33" s="849">
        <v>2018</v>
      </c>
      <c r="D33" s="849">
        <v>2019</v>
      </c>
      <c r="E33" s="849">
        <v>2020</v>
      </c>
      <c r="F33" s="849"/>
    </row>
    <row r="34" spans="1:6" ht="15" customHeight="1">
      <c r="A34" s="211"/>
      <c r="B34" s="211"/>
      <c r="C34" s="213"/>
      <c r="D34" s="213"/>
      <c r="E34" s="213"/>
      <c r="F34" s="213"/>
    </row>
    <row r="35" spans="1:6" ht="15" customHeight="1">
      <c r="A35" s="234" t="s">
        <v>521</v>
      </c>
      <c r="B35" s="216"/>
      <c r="C35" s="218"/>
      <c r="D35" s="218"/>
      <c r="E35" s="218"/>
      <c r="F35" s="159"/>
    </row>
    <row r="36" spans="1:6" ht="15" customHeight="1">
      <c r="A36" s="237" t="s">
        <v>268</v>
      </c>
      <c r="B36" s="216"/>
      <c r="C36" s="218"/>
      <c r="D36" s="218"/>
      <c r="E36" s="218"/>
      <c r="F36" s="159"/>
    </row>
    <row r="37" spans="1:6" ht="8.1" customHeight="1">
      <c r="A37" s="237"/>
      <c r="B37" s="216"/>
      <c r="C37" s="218"/>
      <c r="D37" s="218"/>
      <c r="E37" s="218"/>
      <c r="F37" s="159"/>
    </row>
    <row r="38" spans="1:6" ht="15" customHeight="1">
      <c r="A38" s="234" t="s">
        <v>680</v>
      </c>
      <c r="B38" s="216"/>
      <c r="C38" s="218"/>
      <c r="D38" s="218"/>
      <c r="E38" s="218"/>
      <c r="F38" s="159"/>
    </row>
    <row r="39" spans="1:6" ht="15" customHeight="1">
      <c r="A39" s="250" t="s">
        <v>681</v>
      </c>
      <c r="B39" s="216"/>
      <c r="C39" s="70">
        <v>1</v>
      </c>
      <c r="D39" s="221" t="s">
        <v>18</v>
      </c>
      <c r="E39" s="221">
        <v>1</v>
      </c>
      <c r="F39" s="159"/>
    </row>
    <row r="40" spans="1:6" ht="15" customHeight="1">
      <c r="A40" s="250" t="s">
        <v>682</v>
      </c>
      <c r="B40" s="216"/>
      <c r="C40" s="276">
        <v>20</v>
      </c>
      <c r="D40" s="276" t="s">
        <v>18</v>
      </c>
      <c r="E40" s="276">
        <v>39</v>
      </c>
      <c r="F40" s="159"/>
    </row>
    <row r="41" spans="1:6" ht="15" customHeight="1">
      <c r="A41" s="250" t="s">
        <v>269</v>
      </c>
      <c r="B41" s="216"/>
      <c r="C41" s="276">
        <v>196.26</v>
      </c>
      <c r="D41" s="276" t="s">
        <v>18</v>
      </c>
      <c r="E41" s="276">
        <v>626.20000000000005</v>
      </c>
      <c r="F41" s="159"/>
    </row>
    <row r="42" spans="1:6" ht="15" customHeight="1">
      <c r="A42" s="277" t="s">
        <v>522</v>
      </c>
      <c r="B42" s="216"/>
      <c r="C42" s="218"/>
      <c r="D42" s="218"/>
      <c r="E42" s="218"/>
      <c r="F42" s="159"/>
    </row>
    <row r="43" spans="1:6" ht="8.1" customHeight="1">
      <c r="A43" s="237"/>
      <c r="B43" s="216"/>
      <c r="C43" s="218"/>
      <c r="D43" s="218"/>
      <c r="E43" s="218"/>
      <c r="F43" s="159"/>
    </row>
    <row r="44" spans="1:6" ht="15" customHeight="1">
      <c r="A44" s="234" t="s">
        <v>683</v>
      </c>
      <c r="B44" s="216"/>
      <c r="C44" s="218"/>
      <c r="D44" s="218"/>
      <c r="E44" s="218"/>
      <c r="F44" s="159"/>
    </row>
    <row r="45" spans="1:6" ht="15" customHeight="1">
      <c r="A45" s="250" t="s">
        <v>684</v>
      </c>
      <c r="B45" s="216"/>
      <c r="C45" s="24">
        <v>1</v>
      </c>
      <c r="D45" s="24">
        <v>1</v>
      </c>
      <c r="E45" s="24">
        <v>1</v>
      </c>
      <c r="F45" s="159"/>
    </row>
    <row r="46" spans="1:6" ht="15" customHeight="1">
      <c r="A46" s="250" t="s">
        <v>682</v>
      </c>
      <c r="B46" s="216"/>
      <c r="C46" s="24">
        <v>2.5</v>
      </c>
      <c r="D46" s="220">
        <v>2.5</v>
      </c>
      <c r="E46" s="220">
        <v>2.82</v>
      </c>
      <c r="F46" s="159"/>
    </row>
    <row r="47" spans="1:6" ht="15" customHeight="1">
      <c r="A47" s="250" t="s">
        <v>270</v>
      </c>
      <c r="B47" s="216"/>
      <c r="C47" s="24">
        <v>150</v>
      </c>
      <c r="D47" s="278">
        <v>100</v>
      </c>
      <c r="E47" s="278">
        <v>0</v>
      </c>
      <c r="F47" s="159"/>
    </row>
    <row r="48" spans="1:6" ht="15" customHeight="1">
      <c r="A48" s="277" t="s">
        <v>523</v>
      </c>
      <c r="B48" s="216"/>
      <c r="C48" s="218"/>
      <c r="D48" s="218"/>
      <c r="E48" s="218"/>
      <c r="F48" s="159"/>
    </row>
    <row r="49" spans="1:7" ht="15" customHeight="1">
      <c r="A49" s="850"/>
      <c r="B49" s="850"/>
      <c r="C49" s="850"/>
      <c r="D49" s="850"/>
      <c r="E49" s="850"/>
      <c r="F49" s="850"/>
    </row>
    <row r="50" spans="1:7" ht="15" customHeight="1">
      <c r="A50" s="249"/>
      <c r="B50" s="249"/>
      <c r="C50" s="249"/>
      <c r="D50" s="249"/>
      <c r="E50" s="249"/>
      <c r="F50" s="42" t="s">
        <v>14</v>
      </c>
      <c r="G50" s="249"/>
    </row>
    <row r="51" spans="1:7" ht="15" customHeight="1">
      <c r="A51" s="249"/>
      <c r="B51" s="249"/>
      <c r="C51" s="249"/>
      <c r="D51" s="249"/>
      <c r="E51" s="249"/>
      <c r="F51" s="42" t="s">
        <v>346</v>
      </c>
      <c r="G51" s="249"/>
    </row>
    <row r="52" spans="1:7" ht="15" customHeight="1">
      <c r="A52" s="249"/>
      <c r="B52" s="249"/>
      <c r="C52" s="249"/>
      <c r="D52" s="249"/>
      <c r="E52" s="249"/>
      <c r="F52" s="44" t="s">
        <v>15</v>
      </c>
      <c r="G52" s="249"/>
    </row>
    <row r="53" spans="1:7" ht="15" customHeight="1">
      <c r="A53" s="249"/>
      <c r="B53" s="249"/>
      <c r="C53" s="249"/>
      <c r="D53" s="249"/>
      <c r="E53" s="44"/>
      <c r="F53" s="44" t="s">
        <v>271</v>
      </c>
      <c r="G53" s="249"/>
    </row>
    <row r="54" spans="1:7" ht="8.1" customHeight="1">
      <c r="A54" s="155"/>
      <c r="B54" s="155"/>
      <c r="C54" s="861"/>
      <c r="D54" s="861"/>
      <c r="E54" s="861"/>
      <c r="F54" s="241"/>
      <c r="G54" s="241"/>
    </row>
    <row r="55" spans="1:7" ht="15" customHeight="1">
      <c r="A55" s="99" t="s">
        <v>685</v>
      </c>
      <c r="B55" s="155"/>
      <c r="C55" s="155"/>
      <c r="D55" s="155"/>
      <c r="E55" s="155"/>
      <c r="F55" s="155"/>
    </row>
    <row r="56" spans="1:7" ht="15" customHeight="1">
      <c r="A56" s="279" t="s">
        <v>686</v>
      </c>
      <c r="B56" s="155"/>
      <c r="C56" s="155"/>
      <c r="D56" s="155"/>
      <c r="E56" s="155"/>
      <c r="F56" s="155"/>
    </row>
    <row r="57" spans="1:7" ht="15" customHeight="1">
      <c r="A57" s="90" t="s">
        <v>179</v>
      </c>
      <c r="B57" s="155"/>
      <c r="C57" s="155"/>
      <c r="D57" s="155"/>
      <c r="E57" s="155"/>
      <c r="F57" s="155"/>
    </row>
    <row r="58" spans="1:7" ht="15" customHeight="1">
      <c r="A58" s="100" t="s">
        <v>190</v>
      </c>
    </row>
    <row r="59" spans="1:7" ht="15" customHeight="1">
      <c r="A59" s="280" t="s">
        <v>909</v>
      </c>
    </row>
  </sheetData>
  <mergeCells count="2">
    <mergeCell ref="E5:F5"/>
    <mergeCell ref="C54:E54"/>
  </mergeCells>
  <conditionalFormatting sqref="A6:F6 A33:F33">
    <cfRule type="cellIs" dxfId="27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G51"/>
  <sheetViews>
    <sheetView tabSelected="1" view="pageBreakPreview" topLeftCell="A19" zoomScale="80" zoomScaleNormal="100" zoomScaleSheetLayoutView="80" workbookViewId="0">
      <selection activeCell="J34" sqref="J34"/>
    </sheetView>
  </sheetViews>
  <sheetFormatPr defaultColWidth="9.140625" defaultRowHeight="15" customHeight="1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1.8554687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519" t="s">
        <v>890</v>
      </c>
      <c r="B3" s="204"/>
    </row>
    <row r="4" spans="1:7" ht="16.5" customHeight="1">
      <c r="A4" s="521" t="s">
        <v>891</v>
      </c>
      <c r="B4" s="205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212"/>
    </row>
    <row r="7" spans="1:7" ht="15" customHeight="1">
      <c r="A7" s="211"/>
      <c r="B7" s="211"/>
      <c r="C7" s="213"/>
      <c r="D7" s="213"/>
      <c r="E7" s="213"/>
      <c r="F7" s="213"/>
      <c r="G7" s="213"/>
    </row>
    <row r="8" spans="1:7" ht="15" customHeight="1">
      <c r="A8" s="214" t="s">
        <v>272</v>
      </c>
      <c r="B8" s="211"/>
      <c r="C8" s="215">
        <v>16</v>
      </c>
      <c r="D8" s="215">
        <v>16</v>
      </c>
      <c r="E8" s="215">
        <v>16</v>
      </c>
      <c r="F8" s="213"/>
      <c r="G8" s="213"/>
    </row>
    <row r="9" spans="1:7" ht="15" customHeight="1">
      <c r="A9" s="216" t="s">
        <v>273</v>
      </c>
      <c r="B9" s="211"/>
      <c r="C9" s="213"/>
      <c r="D9" s="213"/>
      <c r="E9" s="213"/>
      <c r="F9" s="213"/>
      <c r="G9" s="213"/>
    </row>
    <row r="10" spans="1:7" ht="15" customHeight="1">
      <c r="A10" s="217"/>
      <c r="B10" s="216"/>
      <c r="C10" s="218"/>
      <c r="D10" s="218"/>
      <c r="E10" s="218"/>
      <c r="F10" s="219"/>
      <c r="G10" s="159"/>
    </row>
    <row r="11" spans="1:7" s="163" customFormat="1" ht="15" customHeight="1">
      <c r="A11" s="214" t="s">
        <v>261</v>
      </c>
      <c r="B11" s="216"/>
      <c r="C11" s="220">
        <v>12.97</v>
      </c>
      <c r="D11" s="221">
        <v>13.9</v>
      </c>
      <c r="E11" s="221" t="s">
        <v>188</v>
      </c>
      <c r="F11" s="219"/>
      <c r="G11" s="159"/>
    </row>
    <row r="12" spans="1:7" s="163" customFormat="1" ht="15" customHeight="1">
      <c r="A12" s="222" t="s">
        <v>260</v>
      </c>
      <c r="B12" s="216"/>
      <c r="C12" s="218"/>
      <c r="D12" s="218"/>
      <c r="E12" s="218"/>
      <c r="F12" s="219"/>
      <c r="G12" s="159"/>
    </row>
    <row r="13" spans="1:7" ht="15" customHeight="1">
      <c r="A13" s="222"/>
      <c r="B13" s="205"/>
      <c r="C13" s="223"/>
      <c r="D13" s="223"/>
      <c r="E13" s="223"/>
      <c r="F13" s="224"/>
      <c r="G13" s="163"/>
    </row>
    <row r="14" spans="1:7" ht="15" customHeight="1">
      <c r="A14" s="225" t="s">
        <v>180</v>
      </c>
      <c r="B14" s="226"/>
      <c r="C14" s="227">
        <v>7</v>
      </c>
      <c r="D14" s="227">
        <v>5</v>
      </c>
      <c r="E14" s="227">
        <v>5</v>
      </c>
      <c r="F14" s="228"/>
      <c r="G14" s="228"/>
    </row>
    <row r="15" spans="1:7" ht="15" customHeight="1">
      <c r="A15" s="229" t="s">
        <v>524</v>
      </c>
      <c r="B15" s="230"/>
      <c r="C15" s="227"/>
      <c r="D15" s="227"/>
      <c r="E15" s="227"/>
      <c r="F15" s="228"/>
      <c r="G15" s="228"/>
    </row>
    <row r="16" spans="1:7" ht="15" customHeight="1">
      <c r="A16" s="229"/>
      <c r="B16" s="230"/>
      <c r="C16" s="227"/>
      <c r="D16" s="227"/>
      <c r="E16" s="227"/>
      <c r="F16" s="228"/>
      <c r="G16" s="228"/>
    </row>
    <row r="17" spans="1:7" ht="15" customHeight="1">
      <c r="A17" s="225" t="s">
        <v>181</v>
      </c>
      <c r="B17" s="226"/>
      <c r="C17" s="227">
        <v>4</v>
      </c>
      <c r="D17" s="227">
        <v>4</v>
      </c>
      <c r="E17" s="227">
        <v>4</v>
      </c>
      <c r="F17" s="231"/>
      <c r="G17" s="231"/>
    </row>
    <row r="18" spans="1:7" ht="15" customHeight="1">
      <c r="A18" s="229" t="s">
        <v>182</v>
      </c>
      <c r="B18" s="230"/>
      <c r="C18" s="232"/>
      <c r="D18" s="227"/>
      <c r="E18" s="227"/>
      <c r="F18" s="219"/>
      <c r="G18" s="233"/>
    </row>
    <row r="19" spans="1:7" ht="15" customHeight="1">
      <c r="A19" s="229"/>
      <c r="B19" s="230"/>
      <c r="C19" s="232"/>
      <c r="D19" s="227"/>
      <c r="E19" s="227"/>
      <c r="F19" s="219"/>
      <c r="G19" s="233"/>
    </row>
    <row r="20" spans="1:7" ht="15" customHeight="1">
      <c r="A20" s="234" t="s">
        <v>525</v>
      </c>
      <c r="B20" s="235"/>
      <c r="C20" s="155">
        <v>3</v>
      </c>
      <c r="D20" s="227">
        <v>3</v>
      </c>
      <c r="E20" s="236" t="s">
        <v>188</v>
      </c>
      <c r="F20" s="231"/>
      <c r="G20" s="231"/>
    </row>
    <row r="21" spans="1:7" ht="15" customHeight="1">
      <c r="A21" s="237" t="s">
        <v>526</v>
      </c>
      <c r="B21" s="238"/>
      <c r="C21" s="239"/>
      <c r="D21" s="240"/>
      <c r="E21" s="240"/>
      <c r="F21" s="241"/>
      <c r="G21" s="241"/>
    </row>
    <row r="22" spans="1:7" ht="15" customHeight="1">
      <c r="A22" s="242"/>
      <c r="B22" s="243"/>
      <c r="C22" s="239"/>
      <c r="D22" s="244"/>
      <c r="E22" s="244"/>
      <c r="F22" s="231"/>
      <c r="G22" s="231"/>
    </row>
    <row r="23" spans="1:7" ht="15" customHeight="1">
      <c r="A23" s="234" t="s">
        <v>527</v>
      </c>
      <c r="B23" s="235"/>
      <c r="C23" s="245" t="s">
        <v>18</v>
      </c>
      <c r="D23" s="246"/>
      <c r="E23" s="246">
        <v>1</v>
      </c>
      <c r="F23" s="241"/>
      <c r="G23" s="241"/>
    </row>
    <row r="24" spans="1:7" ht="15" customHeight="1">
      <c r="A24" s="237" t="s">
        <v>183</v>
      </c>
      <c r="B24" s="238"/>
      <c r="C24" s="247"/>
      <c r="D24" s="248"/>
      <c r="E24" s="248"/>
      <c r="F24" s="241"/>
      <c r="G24" s="241"/>
    </row>
    <row r="25" spans="1:7" ht="15" customHeight="1">
      <c r="A25" s="237"/>
      <c r="B25" s="238"/>
      <c r="C25" s="247"/>
      <c r="D25" s="247"/>
      <c r="E25" s="247"/>
      <c r="F25" s="249"/>
      <c r="G25" s="249"/>
    </row>
    <row r="26" spans="1:7" ht="15" customHeight="1">
      <c r="A26" s="234" t="s">
        <v>450</v>
      </c>
      <c r="B26" s="235"/>
      <c r="C26" s="215" t="s">
        <v>188</v>
      </c>
      <c r="D26" s="215" t="s">
        <v>188</v>
      </c>
      <c r="E26" s="249">
        <v>1</v>
      </c>
      <c r="F26" s="249"/>
    </row>
    <row r="27" spans="1:7" ht="15" customHeight="1">
      <c r="A27" s="237" t="s">
        <v>528</v>
      </c>
      <c r="B27" s="238"/>
      <c r="C27" s="247"/>
      <c r="D27" s="247"/>
      <c r="E27" s="249"/>
      <c r="F27" s="249"/>
    </row>
    <row r="28" spans="1:7" ht="15" customHeight="1">
      <c r="A28" s="237"/>
      <c r="B28" s="238"/>
      <c r="C28" s="247"/>
      <c r="D28" s="247"/>
      <c r="E28" s="249"/>
      <c r="F28" s="249"/>
    </row>
    <row r="29" spans="1:7" ht="15" customHeight="1">
      <c r="A29" s="234" t="s">
        <v>437</v>
      </c>
      <c r="B29" s="238"/>
      <c r="C29" s="246" t="s">
        <v>188</v>
      </c>
      <c r="D29" s="246" t="s">
        <v>188</v>
      </c>
      <c r="E29" s="246">
        <f>SUM(E32:E37)</f>
        <v>77</v>
      </c>
      <c r="F29" s="249"/>
    </row>
    <row r="30" spans="1:7" ht="15" customHeight="1">
      <c r="A30" s="237" t="s">
        <v>529</v>
      </c>
      <c r="B30" s="238"/>
      <c r="C30" s="247"/>
      <c r="D30" s="247"/>
      <c r="E30" s="249"/>
      <c r="F30" s="249"/>
    </row>
    <row r="31" spans="1:7" ht="15" customHeight="1">
      <c r="A31" s="250" t="s">
        <v>671</v>
      </c>
      <c r="B31" s="238"/>
      <c r="C31" s="215"/>
      <c r="D31" s="247"/>
      <c r="E31" s="249"/>
      <c r="F31" s="249"/>
    </row>
    <row r="32" spans="1:7" ht="15" customHeight="1">
      <c r="A32" s="251" t="s">
        <v>672</v>
      </c>
      <c r="B32" s="238"/>
      <c r="C32" s="247" t="s">
        <v>188</v>
      </c>
      <c r="D32" s="247" t="s">
        <v>188</v>
      </c>
      <c r="E32" s="227">
        <v>33</v>
      </c>
      <c r="F32" s="249"/>
    </row>
    <row r="33" spans="1:6" ht="15" customHeight="1">
      <c r="A33" s="251" t="s">
        <v>438</v>
      </c>
      <c r="B33" s="238"/>
      <c r="C33" s="247" t="s">
        <v>188</v>
      </c>
      <c r="D33" s="247" t="s">
        <v>188</v>
      </c>
      <c r="E33" s="227">
        <v>37</v>
      </c>
      <c r="F33" s="249"/>
    </row>
    <row r="34" spans="1:6" ht="15" customHeight="1">
      <c r="A34" s="250" t="s">
        <v>673</v>
      </c>
      <c r="B34" s="238"/>
      <c r="C34" s="247"/>
      <c r="D34" s="247"/>
      <c r="E34" s="227"/>
      <c r="F34" s="249"/>
    </row>
    <row r="35" spans="1:6" ht="15" customHeight="1">
      <c r="A35" s="251" t="s">
        <v>674</v>
      </c>
      <c r="B35" s="238"/>
      <c r="C35" s="247" t="s">
        <v>188</v>
      </c>
      <c r="D35" s="247" t="s">
        <v>188</v>
      </c>
      <c r="E35" s="227">
        <v>2</v>
      </c>
      <c r="F35" s="249"/>
    </row>
    <row r="36" spans="1:6" ht="15" customHeight="1">
      <c r="A36" s="251" t="s">
        <v>675</v>
      </c>
      <c r="B36" s="238"/>
      <c r="C36" s="247" t="s">
        <v>188</v>
      </c>
      <c r="D36" s="247" t="s">
        <v>188</v>
      </c>
      <c r="E36" s="227">
        <v>2</v>
      </c>
      <c r="F36" s="249"/>
    </row>
    <row r="37" spans="1:6" ht="15" customHeight="1">
      <c r="A37" s="251" t="s">
        <v>676</v>
      </c>
      <c r="B37" s="238"/>
      <c r="C37" s="247" t="s">
        <v>188</v>
      </c>
      <c r="D37" s="247" t="s">
        <v>188</v>
      </c>
      <c r="E37" s="227">
        <v>3</v>
      </c>
      <c r="F37" s="249"/>
    </row>
    <row r="38" spans="1:6" ht="15" customHeight="1">
      <c r="A38" s="251" t="s">
        <v>677</v>
      </c>
      <c r="B38" s="238"/>
      <c r="C38" s="215"/>
      <c r="D38" s="247"/>
      <c r="E38" s="227" t="s">
        <v>18</v>
      </c>
      <c r="F38" s="249"/>
    </row>
    <row r="39" spans="1:6" ht="15" customHeight="1">
      <c r="A39" s="850"/>
      <c r="B39" s="850"/>
      <c r="C39" s="850"/>
      <c r="D39" s="850"/>
      <c r="E39" s="850"/>
      <c r="F39" s="850"/>
    </row>
    <row r="40" spans="1:6" ht="15" customHeight="1">
      <c r="A40" s="249"/>
      <c r="B40" s="249"/>
      <c r="C40" s="249"/>
      <c r="D40" s="249"/>
      <c r="E40" s="42" t="s">
        <v>28</v>
      </c>
      <c r="F40" s="249"/>
    </row>
    <row r="41" spans="1:6" ht="15" customHeight="1">
      <c r="A41" s="249"/>
      <c r="B41" s="249"/>
      <c r="C41" s="42"/>
      <c r="D41" s="249"/>
      <c r="E41" s="42" t="s">
        <v>530</v>
      </c>
      <c r="F41" s="249"/>
    </row>
    <row r="42" spans="1:6" ht="15" customHeight="1">
      <c r="A42" s="249"/>
      <c r="C42" s="249"/>
      <c r="D42" s="249"/>
      <c r="E42" s="42" t="s">
        <v>248</v>
      </c>
      <c r="F42" s="249"/>
    </row>
    <row r="43" spans="1:6" ht="15" customHeight="1">
      <c r="A43" s="249"/>
      <c r="B43" s="249"/>
      <c r="C43" s="249"/>
      <c r="D43" s="249"/>
      <c r="E43" s="42" t="s">
        <v>244</v>
      </c>
      <c r="F43" s="249"/>
    </row>
    <row r="44" spans="1:6" ht="15" customHeight="1">
      <c r="A44" s="249"/>
      <c r="B44" s="249"/>
      <c r="C44" s="249"/>
      <c r="D44" s="249"/>
      <c r="E44" s="44" t="s">
        <v>30</v>
      </c>
      <c r="F44" s="249"/>
    </row>
    <row r="45" spans="1:6" ht="15" customHeight="1">
      <c r="A45" s="249"/>
      <c r="B45" s="249"/>
      <c r="C45" s="249"/>
      <c r="D45" s="249"/>
      <c r="E45" s="44" t="s">
        <v>531</v>
      </c>
      <c r="F45" s="249"/>
    </row>
    <row r="46" spans="1:6" ht="15" customHeight="1">
      <c r="A46" s="249"/>
      <c r="B46" s="249"/>
      <c r="C46" s="249"/>
      <c r="D46" s="249"/>
      <c r="E46" s="44" t="s">
        <v>249</v>
      </c>
      <c r="F46" s="249"/>
    </row>
    <row r="47" spans="1:6" ht="15" customHeight="1">
      <c r="E47" s="44" t="s">
        <v>184</v>
      </c>
    </row>
    <row r="48" spans="1:6" ht="8.1" customHeight="1">
      <c r="A48" s="155"/>
      <c r="B48" s="155"/>
      <c r="C48" s="252"/>
      <c r="D48" s="252"/>
      <c r="E48" s="249"/>
      <c r="F48" s="249"/>
    </row>
    <row r="49" spans="1:5" ht="15" customHeight="1">
      <c r="A49" s="99" t="s">
        <v>678</v>
      </c>
      <c r="B49" s="155"/>
      <c r="C49" s="155"/>
      <c r="D49" s="155"/>
      <c r="E49" s="155"/>
    </row>
    <row r="50" spans="1:5" ht="15" customHeight="1">
      <c r="A50" s="89" t="s">
        <v>420</v>
      </c>
    </row>
    <row r="51" spans="1:5" ht="15" customHeight="1">
      <c r="A51" s="90" t="s">
        <v>908</v>
      </c>
    </row>
  </sheetData>
  <conditionalFormatting sqref="A6:F6">
    <cfRule type="cellIs" dxfId="26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fitToPage="1"/>
  </sheetPr>
  <dimension ref="A1:I19"/>
  <sheetViews>
    <sheetView tabSelected="1" view="pageBreakPreview" zoomScale="110" zoomScaleNormal="100" zoomScaleSheetLayoutView="110" workbookViewId="0">
      <selection activeCell="J34" sqref="J34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16.5" customHeight="1">
      <c r="A3" s="204" t="s">
        <v>892</v>
      </c>
      <c r="B3" s="182"/>
    </row>
    <row r="4" spans="1:9" ht="16.5" customHeight="1">
      <c r="A4" s="205" t="s">
        <v>893</v>
      </c>
      <c r="B4" s="183"/>
    </row>
    <row r="5" spans="1:9" ht="15" customHeight="1" thickBot="1">
      <c r="A5" s="184"/>
      <c r="B5" s="184"/>
      <c r="C5" s="862" t="s">
        <v>667</v>
      </c>
      <c r="D5" s="862"/>
      <c r="E5" s="862"/>
      <c r="F5" s="862"/>
    </row>
    <row r="6" spans="1:9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</row>
    <row r="7" spans="1:9" ht="15" customHeight="1">
      <c r="A7" s="185"/>
      <c r="B7" s="187"/>
      <c r="C7" s="187"/>
      <c r="D7" s="187"/>
      <c r="E7" s="187"/>
      <c r="F7" s="187"/>
    </row>
    <row r="8" spans="1:9" ht="15" customHeight="1">
      <c r="A8" s="188" t="s">
        <v>187</v>
      </c>
      <c r="B8" s="186"/>
      <c r="C8" s="122"/>
      <c r="D8" s="122"/>
      <c r="E8" s="122"/>
      <c r="F8" s="189"/>
    </row>
    <row r="9" spans="1:9" ht="15" customHeight="1">
      <c r="A9" s="190" t="s">
        <v>347</v>
      </c>
      <c r="B9" s="186"/>
      <c r="C9" s="122"/>
      <c r="D9" s="122"/>
      <c r="E9" s="122"/>
      <c r="F9" s="189"/>
    </row>
    <row r="10" spans="1:9" ht="15" customHeight="1">
      <c r="A10" s="191"/>
      <c r="B10" s="186"/>
      <c r="C10" s="192"/>
      <c r="D10" s="193"/>
      <c r="E10" s="193"/>
      <c r="F10" s="194"/>
      <c r="G10" s="195"/>
      <c r="H10" s="195"/>
    </row>
    <row r="11" spans="1:9" ht="15" customHeight="1">
      <c r="A11" s="196" t="s">
        <v>668</v>
      </c>
      <c r="B11" s="186"/>
      <c r="C11" s="122" t="s">
        <v>188</v>
      </c>
      <c r="D11" s="122" t="s">
        <v>188</v>
      </c>
      <c r="E11" s="122" t="s">
        <v>188</v>
      </c>
      <c r="F11" s="194"/>
      <c r="G11" s="195"/>
      <c r="H11" s="195"/>
    </row>
    <row r="12" spans="1:9" ht="15" customHeight="1">
      <c r="A12" s="196" t="s">
        <v>669</v>
      </c>
      <c r="B12" s="186"/>
      <c r="C12" s="122" t="s">
        <v>188</v>
      </c>
      <c r="D12" s="122" t="s">
        <v>188</v>
      </c>
      <c r="E12" s="122" t="s">
        <v>188</v>
      </c>
      <c r="F12" s="194"/>
      <c r="G12" s="195"/>
      <c r="H12" s="195"/>
    </row>
    <row r="13" spans="1:9" ht="15" customHeight="1">
      <c r="A13" s="850"/>
      <c r="B13" s="850"/>
      <c r="C13" s="850"/>
      <c r="D13" s="850"/>
      <c r="E13" s="850"/>
      <c r="F13" s="850"/>
    </row>
    <row r="14" spans="1:9" ht="15" customHeight="1">
      <c r="A14" s="24"/>
      <c r="B14" s="197"/>
      <c r="C14" s="198"/>
      <c r="F14" s="20" t="s">
        <v>14</v>
      </c>
    </row>
    <row r="15" spans="1:9" ht="15" customHeight="1">
      <c r="A15" s="24"/>
      <c r="B15" s="197"/>
      <c r="C15" s="199"/>
      <c r="F15" s="22" t="s">
        <v>15</v>
      </c>
    </row>
    <row r="16" spans="1:9" ht="15" customHeight="1">
      <c r="A16" s="100" t="s">
        <v>670</v>
      </c>
      <c r="D16" s="200"/>
      <c r="E16" s="200"/>
      <c r="F16" s="200"/>
      <c r="G16" s="200"/>
      <c r="H16" s="200"/>
      <c r="I16" s="200"/>
    </row>
    <row r="17" spans="1:1" ht="15" customHeight="1">
      <c r="A17" s="201" t="s">
        <v>292</v>
      </c>
    </row>
    <row r="18" spans="1:1" ht="15" customHeight="1">
      <c r="A18" s="202" t="s">
        <v>293</v>
      </c>
    </row>
    <row r="19" spans="1:1" ht="15" customHeight="1">
      <c r="A19" s="203"/>
    </row>
  </sheetData>
  <mergeCells count="1">
    <mergeCell ref="C5:F5"/>
  </mergeCells>
  <conditionalFormatting sqref="G10:H12">
    <cfRule type="cellIs" dxfId="25" priority="2" stopIfTrue="1" operator="lessThan">
      <formula>0</formula>
    </cfRule>
  </conditionalFormatting>
  <conditionalFormatting sqref="A6:F6">
    <cfRule type="cellIs" dxfId="2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pageSetUpPr fitToPage="1"/>
  </sheetPr>
  <dimension ref="A1:I31"/>
  <sheetViews>
    <sheetView tabSelected="1" view="pageBreakPreview" zoomScale="80" zoomScaleNormal="130" zoomScaleSheetLayoutView="80" workbookViewId="0">
      <selection activeCell="J34" sqref="J34"/>
    </sheetView>
  </sheetViews>
  <sheetFormatPr defaultColWidth="9.140625" defaultRowHeight="15" customHeight="1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9" ht="8.1" customHeight="1"/>
    <row r="2" spans="1:9" ht="8.1" customHeight="1"/>
    <row r="3" spans="1:9" ht="16.5" customHeight="1">
      <c r="A3" s="519" t="s">
        <v>894</v>
      </c>
      <c r="B3" s="25"/>
    </row>
    <row r="4" spans="1:9" ht="16.5" customHeight="1">
      <c r="A4" s="521" t="s">
        <v>895</v>
      </c>
      <c r="B4" s="26"/>
    </row>
    <row r="5" spans="1:9" ht="15" customHeight="1" thickBot="1">
      <c r="A5" s="27"/>
      <c r="B5" s="27"/>
      <c r="C5" s="27"/>
      <c r="D5" s="27"/>
      <c r="E5" s="27"/>
      <c r="F5" s="27"/>
    </row>
    <row r="6" spans="1:9" ht="30" customHeight="1" thickBot="1">
      <c r="A6" s="849"/>
      <c r="B6" s="849"/>
      <c r="C6" s="849"/>
      <c r="D6" s="849"/>
      <c r="E6" s="849">
        <v>2015</v>
      </c>
      <c r="F6" s="849"/>
      <c r="H6" s="174"/>
      <c r="I6" s="175"/>
    </row>
    <row r="7" spans="1:9" ht="15" customHeight="1">
      <c r="A7" s="28"/>
      <c r="B7" s="147"/>
      <c r="C7" s="176"/>
      <c r="D7" s="176"/>
      <c r="E7" s="176"/>
      <c r="H7" s="174"/>
      <c r="I7" s="175"/>
    </row>
    <row r="8" spans="1:9" ht="15" customHeight="1">
      <c r="A8" s="32" t="s">
        <v>250</v>
      </c>
      <c r="B8" s="147"/>
      <c r="C8" s="25"/>
      <c r="D8" s="176"/>
      <c r="E8" s="25">
        <v>11</v>
      </c>
      <c r="H8" s="174"/>
      <c r="I8" s="175"/>
    </row>
    <row r="9" spans="1:9" ht="15" customHeight="1">
      <c r="A9" s="35" t="s">
        <v>251</v>
      </c>
      <c r="B9" s="147"/>
      <c r="C9" s="176"/>
      <c r="D9" s="176"/>
      <c r="E9" s="176"/>
      <c r="H9" s="174"/>
      <c r="I9" s="175"/>
    </row>
    <row r="10" spans="1:9" ht="8.1" customHeight="1">
      <c r="A10" s="38"/>
      <c r="B10" s="147"/>
      <c r="C10" s="176"/>
      <c r="D10" s="176"/>
      <c r="E10" s="176"/>
      <c r="H10" s="174"/>
      <c r="I10" s="175"/>
    </row>
    <row r="11" spans="1:9" ht="15" customHeight="1">
      <c r="A11" s="37" t="s">
        <v>192</v>
      </c>
      <c r="B11" s="147"/>
      <c r="C11" s="177"/>
      <c r="D11" s="176"/>
      <c r="E11" s="177">
        <v>3</v>
      </c>
      <c r="H11" s="174"/>
      <c r="I11" s="175"/>
    </row>
    <row r="12" spans="1:9" ht="15" customHeight="1">
      <c r="A12" s="38" t="s">
        <v>193</v>
      </c>
      <c r="B12" s="147"/>
      <c r="C12" s="177"/>
      <c r="D12" s="176"/>
      <c r="E12" s="177"/>
      <c r="H12" s="174"/>
      <c r="I12" s="175"/>
    </row>
    <row r="13" spans="1:9" ht="8.1" customHeight="1">
      <c r="A13" s="38"/>
      <c r="B13" s="147"/>
      <c r="C13" s="177"/>
      <c r="D13" s="176"/>
      <c r="E13" s="177"/>
      <c r="H13" s="174"/>
      <c r="I13" s="175"/>
    </row>
    <row r="14" spans="1:9" ht="15" customHeight="1">
      <c r="A14" s="37" t="s">
        <v>350</v>
      </c>
      <c r="B14" s="147"/>
      <c r="C14" s="178"/>
      <c r="D14" s="176"/>
      <c r="E14" s="178" t="s">
        <v>18</v>
      </c>
      <c r="H14" s="174"/>
      <c r="I14" s="175"/>
    </row>
    <row r="15" spans="1:9" ht="15" customHeight="1">
      <c r="A15" s="38" t="s">
        <v>351</v>
      </c>
      <c r="B15" s="147"/>
      <c r="C15" s="177"/>
      <c r="D15" s="176"/>
      <c r="E15" s="177"/>
      <c r="H15" s="174"/>
      <c r="I15" s="175"/>
    </row>
    <row r="16" spans="1:9" ht="8.1" customHeight="1">
      <c r="A16" s="38"/>
      <c r="B16" s="147"/>
      <c r="C16" s="177"/>
      <c r="D16" s="176"/>
      <c r="E16" s="177"/>
      <c r="H16" s="174"/>
      <c r="I16" s="175"/>
    </row>
    <row r="17" spans="1:9" ht="15" customHeight="1">
      <c r="A17" s="37" t="s">
        <v>355</v>
      </c>
      <c r="B17" s="147"/>
      <c r="C17" s="177"/>
      <c r="D17" s="176"/>
      <c r="E17" s="177">
        <v>8</v>
      </c>
      <c r="H17" s="174"/>
      <c r="I17" s="175"/>
    </row>
    <row r="18" spans="1:9" ht="15" customHeight="1">
      <c r="A18" s="38" t="s">
        <v>352</v>
      </c>
      <c r="B18" s="147"/>
      <c r="C18" s="177"/>
      <c r="D18" s="176"/>
      <c r="E18" s="177"/>
      <c r="H18" s="174"/>
      <c r="I18" s="175"/>
    </row>
    <row r="19" spans="1:9" ht="8.1" customHeight="1">
      <c r="A19" s="38"/>
      <c r="B19" s="147"/>
      <c r="C19" s="177"/>
      <c r="D19" s="176"/>
      <c r="E19" s="177"/>
      <c r="H19" s="174"/>
      <c r="I19" s="175"/>
    </row>
    <row r="20" spans="1:9" ht="15" customHeight="1">
      <c r="A20" s="37" t="s">
        <v>353</v>
      </c>
      <c r="B20" s="147"/>
      <c r="C20" s="178"/>
      <c r="D20" s="176"/>
      <c r="E20" s="178" t="s">
        <v>18</v>
      </c>
      <c r="H20" s="174"/>
      <c r="I20" s="175"/>
    </row>
    <row r="21" spans="1:9" ht="15" customHeight="1">
      <c r="A21" s="38" t="s">
        <v>354</v>
      </c>
      <c r="B21" s="147"/>
      <c r="C21" s="176"/>
      <c r="D21" s="176"/>
      <c r="E21" s="176"/>
      <c r="H21" s="174"/>
      <c r="I21" s="175"/>
    </row>
    <row r="22" spans="1:9" ht="15" customHeight="1">
      <c r="A22" s="850"/>
      <c r="B22" s="850"/>
      <c r="C22" s="850"/>
      <c r="D22" s="850"/>
      <c r="E22" s="850"/>
      <c r="F22" s="850"/>
      <c r="H22" s="174"/>
      <c r="I22" s="175"/>
    </row>
    <row r="23" spans="1:9" ht="15" customHeight="1">
      <c r="E23" s="41"/>
      <c r="F23" s="42" t="s">
        <v>14</v>
      </c>
      <c r="G23" s="173"/>
    </row>
    <row r="24" spans="1:9" ht="15" customHeight="1">
      <c r="E24" s="41"/>
      <c r="F24" s="44" t="s">
        <v>15</v>
      </c>
      <c r="G24" s="173"/>
    </row>
    <row r="25" spans="1:9" ht="8.1" customHeight="1">
      <c r="E25" s="41"/>
      <c r="G25" s="173"/>
    </row>
    <row r="26" spans="1:9" ht="15" hidden="1" customHeight="1">
      <c r="A26" s="179" t="s">
        <v>556</v>
      </c>
      <c r="B26" s="25"/>
      <c r="E26" s="41"/>
      <c r="G26" s="173"/>
    </row>
    <row r="27" spans="1:9" ht="15" hidden="1" customHeight="1">
      <c r="A27" s="180" t="s">
        <v>665</v>
      </c>
      <c r="B27" s="25"/>
      <c r="E27" s="41"/>
      <c r="G27" s="173"/>
    </row>
    <row r="28" spans="1:9" ht="15" hidden="1" customHeight="1">
      <c r="A28" s="181" t="s">
        <v>191</v>
      </c>
      <c r="B28" s="25"/>
      <c r="E28" s="41"/>
      <c r="G28" s="173"/>
    </row>
    <row r="29" spans="1:9" ht="15" hidden="1" customHeight="1">
      <c r="A29" s="180" t="s">
        <v>666</v>
      </c>
    </row>
    <row r="30" spans="1:9" ht="15" hidden="1" customHeight="1">
      <c r="A30" s="181" t="s">
        <v>279</v>
      </c>
    </row>
    <row r="31" spans="1:9" ht="15" customHeight="1">
      <c r="A31" s="181"/>
      <c r="B31" s="25"/>
      <c r="E31" s="41"/>
      <c r="G31" s="173"/>
    </row>
  </sheetData>
  <conditionalFormatting sqref="A6:F6">
    <cfRule type="cellIs" dxfId="2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fitToPage="1"/>
  </sheetPr>
  <dimension ref="A1:H63"/>
  <sheetViews>
    <sheetView tabSelected="1" view="pageBreakPreview" zoomScale="60" zoomScaleNormal="100" workbookViewId="0">
      <selection activeCell="J34" sqref="J34"/>
    </sheetView>
  </sheetViews>
  <sheetFormatPr defaultColWidth="9.140625" defaultRowHeight="15" customHeight="1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8" ht="8.1" customHeight="1"/>
    <row r="2" spans="1:8" ht="8.1" customHeight="1"/>
    <row r="3" spans="1:8" ht="16.5" customHeight="1">
      <c r="A3" s="519" t="s">
        <v>896</v>
      </c>
      <c r="B3" s="25"/>
    </row>
    <row r="4" spans="1:8" ht="16.5" customHeight="1">
      <c r="A4" s="521" t="s">
        <v>897</v>
      </c>
      <c r="B4" s="26"/>
    </row>
    <row r="5" spans="1:8" ht="15" customHeight="1" thickBot="1">
      <c r="A5" s="27"/>
      <c r="B5" s="27"/>
      <c r="C5" s="27"/>
      <c r="D5" s="863" t="s">
        <v>258</v>
      </c>
      <c r="E5" s="863"/>
      <c r="F5" s="863"/>
    </row>
    <row r="6" spans="1:8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146"/>
    </row>
    <row r="7" spans="1:8" ht="15" customHeight="1">
      <c r="A7" s="28"/>
      <c r="B7" s="28"/>
      <c r="C7" s="30"/>
      <c r="D7" s="30"/>
      <c r="E7" s="30"/>
      <c r="G7" s="146"/>
    </row>
    <row r="8" spans="1:8" ht="15" customHeight="1">
      <c r="A8" s="108" t="s">
        <v>192</v>
      </c>
      <c r="B8" s="147"/>
      <c r="C8" s="148"/>
      <c r="D8" s="148"/>
      <c r="E8" s="148"/>
      <c r="G8" s="149"/>
    </row>
    <row r="9" spans="1:8" ht="15" customHeight="1">
      <c r="A9" s="112" t="s">
        <v>193</v>
      </c>
      <c r="B9" s="147"/>
      <c r="C9" s="148"/>
      <c r="D9" s="148"/>
      <c r="E9" s="148"/>
      <c r="G9" s="149"/>
    </row>
    <row r="10" spans="1:8" ht="8.1" customHeight="1">
      <c r="A10" s="113"/>
      <c r="B10" s="147"/>
      <c r="C10" s="148"/>
      <c r="D10" s="148"/>
      <c r="E10" s="148"/>
      <c r="G10" s="149"/>
    </row>
    <row r="11" spans="1:8" ht="15" customHeight="1">
      <c r="A11" s="114" t="s">
        <v>194</v>
      </c>
      <c r="B11" s="150"/>
      <c r="C11" s="151"/>
      <c r="D11" s="151"/>
      <c r="E11" s="151"/>
      <c r="G11" s="149"/>
    </row>
    <row r="12" spans="1:8" ht="15" customHeight="1">
      <c r="A12" s="118" t="s">
        <v>195</v>
      </c>
      <c r="B12" s="150"/>
      <c r="C12" s="151"/>
      <c r="D12" s="152"/>
      <c r="E12" s="152"/>
      <c r="G12" s="149"/>
    </row>
    <row r="13" spans="1:8" ht="15" customHeight="1">
      <c r="A13" s="120" t="s">
        <v>625</v>
      </c>
      <c r="B13" s="153"/>
      <c r="C13" s="154">
        <v>158.30000000000001</v>
      </c>
      <c r="D13" s="154">
        <v>94.687370000000016</v>
      </c>
      <c r="E13" s="154">
        <v>72.135439999999988</v>
      </c>
      <c r="G13" s="149"/>
      <c r="H13" s="155"/>
    </row>
    <row r="14" spans="1:8" ht="15" customHeight="1">
      <c r="A14" s="156" t="s">
        <v>626</v>
      </c>
      <c r="B14" s="157"/>
      <c r="C14" s="154">
        <v>88.4</v>
      </c>
      <c r="D14" s="154">
        <v>48.125280000000004</v>
      </c>
      <c r="E14" s="154">
        <v>50.227940000000004</v>
      </c>
      <c r="G14" s="149"/>
    </row>
    <row r="15" spans="1:8" ht="15" customHeight="1">
      <c r="A15" s="120" t="s">
        <v>627</v>
      </c>
      <c r="B15" s="153"/>
      <c r="C15" s="154" t="s">
        <v>18</v>
      </c>
      <c r="D15" s="154" t="s">
        <v>18</v>
      </c>
      <c r="E15" s="154" t="s">
        <v>18</v>
      </c>
      <c r="G15" s="149"/>
    </row>
    <row r="16" spans="1:8" ht="15" customHeight="1">
      <c r="A16" s="129" t="s">
        <v>628</v>
      </c>
      <c r="B16" s="158"/>
      <c r="C16" s="154">
        <v>3.2</v>
      </c>
      <c r="D16" s="154">
        <v>1.7746</v>
      </c>
      <c r="E16" s="154">
        <v>1.65</v>
      </c>
      <c r="G16" s="149"/>
    </row>
    <row r="17" spans="1:7" ht="15" customHeight="1">
      <c r="A17" s="120" t="s">
        <v>629</v>
      </c>
      <c r="B17" s="153"/>
      <c r="C17" s="154">
        <v>1</v>
      </c>
      <c r="D17" s="154">
        <v>4.4829699999999999</v>
      </c>
      <c r="E17" s="154">
        <v>0.78577000000000008</v>
      </c>
      <c r="G17" s="149"/>
    </row>
    <row r="18" spans="1:7" ht="15" customHeight="1">
      <c r="A18" s="156" t="s">
        <v>630</v>
      </c>
      <c r="B18" s="157"/>
      <c r="C18" s="154" t="s">
        <v>18</v>
      </c>
      <c r="D18" s="154" t="s">
        <v>18</v>
      </c>
      <c r="E18" s="154" t="s">
        <v>18</v>
      </c>
      <c r="G18" s="149"/>
    </row>
    <row r="19" spans="1:7" ht="15" customHeight="1">
      <c r="A19" s="120" t="s">
        <v>631</v>
      </c>
      <c r="B19" s="153"/>
      <c r="C19" s="154" t="s">
        <v>18</v>
      </c>
      <c r="D19" s="154" t="s">
        <v>18</v>
      </c>
      <c r="E19" s="154" t="s">
        <v>18</v>
      </c>
      <c r="G19" s="149"/>
    </row>
    <row r="20" spans="1:7" ht="15" customHeight="1">
      <c r="A20" s="129" t="s">
        <v>632</v>
      </c>
      <c r="B20" s="158"/>
      <c r="C20" s="154" t="s">
        <v>18</v>
      </c>
      <c r="D20" s="154" t="s">
        <v>18</v>
      </c>
      <c r="E20" s="154" t="s">
        <v>18</v>
      </c>
      <c r="G20" s="149"/>
    </row>
    <row r="21" spans="1:7" ht="15" customHeight="1">
      <c r="A21" s="120" t="s">
        <v>633</v>
      </c>
      <c r="B21" s="153"/>
      <c r="C21" s="154" t="s">
        <v>18</v>
      </c>
      <c r="D21" s="154" t="s">
        <v>18</v>
      </c>
      <c r="E21" s="154" t="s">
        <v>18</v>
      </c>
      <c r="G21" s="149"/>
    </row>
    <row r="22" spans="1:7" ht="15" customHeight="1">
      <c r="A22" s="156" t="s">
        <v>634</v>
      </c>
      <c r="B22" s="157"/>
      <c r="C22" s="154">
        <v>61.9</v>
      </c>
      <c r="D22" s="154">
        <v>24.346780000000003</v>
      </c>
      <c r="E22" s="154">
        <v>27.659500000000001</v>
      </c>
      <c r="G22" s="149"/>
    </row>
    <row r="23" spans="1:7" ht="15" customHeight="1">
      <c r="A23" s="120" t="s">
        <v>635</v>
      </c>
      <c r="B23" s="153"/>
      <c r="C23" s="154" t="s">
        <v>18</v>
      </c>
      <c r="D23" s="154" t="s">
        <v>18</v>
      </c>
      <c r="E23" s="154" t="s">
        <v>18</v>
      </c>
      <c r="G23" s="149"/>
    </row>
    <row r="24" spans="1:7" ht="15" customHeight="1">
      <c r="A24" s="129" t="s">
        <v>636</v>
      </c>
      <c r="B24" s="158"/>
      <c r="C24" s="154">
        <v>171.5</v>
      </c>
      <c r="D24" s="154" t="s">
        <v>18</v>
      </c>
      <c r="E24" s="154">
        <v>85.789639999999991</v>
      </c>
      <c r="G24" s="149"/>
    </row>
    <row r="25" spans="1:7" ht="15" customHeight="1">
      <c r="A25" s="120" t="s">
        <v>637</v>
      </c>
      <c r="B25" s="160"/>
      <c r="C25" s="154" t="s">
        <v>18</v>
      </c>
      <c r="D25" s="154" t="s">
        <v>18</v>
      </c>
      <c r="E25" s="154" t="s">
        <v>18</v>
      </c>
      <c r="F25" s="159"/>
      <c r="G25" s="146"/>
    </row>
    <row r="26" spans="1:7" ht="15" customHeight="1">
      <c r="A26" s="156" t="s">
        <v>638</v>
      </c>
      <c r="B26" s="161"/>
      <c r="C26" s="154" t="s">
        <v>18</v>
      </c>
      <c r="D26" s="154" t="s">
        <v>18</v>
      </c>
      <c r="E26" s="154" t="s">
        <v>18</v>
      </c>
      <c r="F26" s="159"/>
      <c r="G26" s="146"/>
    </row>
    <row r="27" spans="1:7" ht="15" customHeight="1">
      <c r="A27" s="120" t="s">
        <v>639</v>
      </c>
      <c r="B27" s="160"/>
      <c r="C27" s="154" t="s">
        <v>18</v>
      </c>
      <c r="D27" s="154" t="s">
        <v>18</v>
      </c>
      <c r="E27" s="154">
        <v>0.11799999999999999</v>
      </c>
      <c r="F27" s="159"/>
      <c r="G27" s="146"/>
    </row>
    <row r="28" spans="1:7" ht="15" customHeight="1">
      <c r="A28" s="129" t="s">
        <v>640</v>
      </c>
      <c r="B28" s="162"/>
      <c r="C28" s="154" t="s">
        <v>18</v>
      </c>
      <c r="D28" s="154" t="s">
        <v>18</v>
      </c>
      <c r="E28" s="154" t="s">
        <v>18</v>
      </c>
      <c r="F28" s="159"/>
      <c r="G28" s="146"/>
    </row>
    <row r="29" spans="1:7" ht="15" customHeight="1">
      <c r="A29" s="129" t="s">
        <v>641</v>
      </c>
      <c r="B29" s="158"/>
      <c r="C29" s="154" t="s">
        <v>18</v>
      </c>
      <c r="D29" s="154" t="s">
        <v>18</v>
      </c>
      <c r="E29" s="154">
        <v>2.7246000000000001</v>
      </c>
      <c r="F29" s="163"/>
      <c r="G29" s="149"/>
    </row>
    <row r="30" spans="1:7" ht="15" customHeight="1">
      <c r="A30" s="129" t="s">
        <v>642</v>
      </c>
      <c r="B30" s="158"/>
      <c r="C30" s="154" t="s">
        <v>18</v>
      </c>
      <c r="D30" s="154" t="s">
        <v>18</v>
      </c>
      <c r="E30" s="154">
        <v>3.62</v>
      </c>
      <c r="F30" s="163"/>
      <c r="G30" s="149"/>
    </row>
    <row r="31" spans="1:7" ht="15" customHeight="1">
      <c r="A31" s="129" t="s">
        <v>643</v>
      </c>
      <c r="B31" s="158"/>
      <c r="C31" s="154" t="s">
        <v>18</v>
      </c>
      <c r="D31" s="154" t="s">
        <v>18</v>
      </c>
      <c r="E31" s="154" t="s">
        <v>18</v>
      </c>
      <c r="F31" s="163"/>
      <c r="G31" s="149"/>
    </row>
    <row r="32" spans="1:7" ht="15" customHeight="1">
      <c r="A32" s="129" t="s">
        <v>644</v>
      </c>
      <c r="B32" s="158"/>
      <c r="C32" s="154" t="s">
        <v>18</v>
      </c>
      <c r="D32" s="154" t="s">
        <v>18</v>
      </c>
      <c r="E32" s="154" t="s">
        <v>18</v>
      </c>
      <c r="F32" s="163"/>
      <c r="G32" s="149"/>
    </row>
    <row r="33" spans="1:7" ht="15" customHeight="1">
      <c r="A33" s="129" t="s">
        <v>645</v>
      </c>
      <c r="B33" s="158"/>
      <c r="C33" s="154" t="s">
        <v>18</v>
      </c>
      <c r="D33" s="154">
        <v>1.68049</v>
      </c>
      <c r="E33" s="154" t="s">
        <v>18</v>
      </c>
      <c r="F33" s="163"/>
      <c r="G33" s="149"/>
    </row>
    <row r="34" spans="1:7" ht="15" customHeight="1">
      <c r="A34" s="129" t="s">
        <v>646</v>
      </c>
      <c r="B34" s="158"/>
      <c r="C34" s="154">
        <v>3.7</v>
      </c>
      <c r="D34" s="154" t="s">
        <v>18</v>
      </c>
      <c r="E34" s="154" t="s">
        <v>18</v>
      </c>
      <c r="F34" s="163"/>
      <c r="G34" s="149"/>
    </row>
    <row r="35" spans="1:7" ht="15" customHeight="1">
      <c r="A35" s="129" t="s">
        <v>647</v>
      </c>
      <c r="B35" s="158"/>
      <c r="C35" s="154" t="s">
        <v>18</v>
      </c>
      <c r="D35" s="154">
        <v>0.96772000000000002</v>
      </c>
      <c r="E35" s="154">
        <v>6.8520000000000003</v>
      </c>
      <c r="F35" s="163"/>
      <c r="G35" s="149"/>
    </row>
    <row r="36" spans="1:7" s="165" customFormat="1" ht="15" customHeight="1">
      <c r="A36" s="129" t="s">
        <v>648</v>
      </c>
      <c r="B36" s="158"/>
      <c r="C36" s="154" t="s">
        <v>18</v>
      </c>
      <c r="D36" s="154" t="s">
        <v>18</v>
      </c>
      <c r="E36" s="154" t="s">
        <v>18</v>
      </c>
      <c r="F36" s="164"/>
      <c r="G36" s="149"/>
    </row>
    <row r="37" spans="1:7" ht="15" customHeight="1">
      <c r="A37" s="129" t="s">
        <v>649</v>
      </c>
      <c r="B37" s="158"/>
      <c r="C37" s="154" t="s">
        <v>18</v>
      </c>
      <c r="D37" s="154" t="s">
        <v>18</v>
      </c>
      <c r="E37" s="154" t="s">
        <v>18</v>
      </c>
      <c r="F37" s="163"/>
      <c r="G37" s="149"/>
    </row>
    <row r="38" spans="1:7" ht="15" customHeight="1">
      <c r="A38" s="129" t="s">
        <v>650</v>
      </c>
      <c r="B38" s="158"/>
      <c r="C38" s="154">
        <v>126.6</v>
      </c>
      <c r="D38" s="154">
        <v>54.164240000000007</v>
      </c>
      <c r="E38" s="154">
        <v>49.926940000000002</v>
      </c>
      <c r="F38" s="163"/>
      <c r="G38" s="149"/>
    </row>
    <row r="39" spans="1:7" ht="15" customHeight="1">
      <c r="A39" s="129" t="s">
        <v>651</v>
      </c>
      <c r="B39" s="158"/>
      <c r="C39" s="154">
        <v>26.9</v>
      </c>
      <c r="D39" s="154">
        <v>4.0330700000000004</v>
      </c>
      <c r="E39" s="154">
        <v>15.721869999999999</v>
      </c>
      <c r="F39" s="163"/>
      <c r="G39" s="149"/>
    </row>
    <row r="40" spans="1:7" ht="15" customHeight="1">
      <c r="A40" s="129" t="s">
        <v>652</v>
      </c>
      <c r="B40" s="158"/>
      <c r="C40" s="154">
        <v>42.6</v>
      </c>
      <c r="D40" s="154">
        <v>28.851889999999997</v>
      </c>
      <c r="E40" s="154">
        <v>41.95234</v>
      </c>
      <c r="F40" s="163"/>
      <c r="G40" s="149"/>
    </row>
    <row r="41" spans="1:7" ht="15" customHeight="1">
      <c r="A41" s="129" t="s">
        <v>653</v>
      </c>
      <c r="B41" s="158"/>
      <c r="C41" s="154" t="s">
        <v>18</v>
      </c>
      <c r="D41" s="154" t="s">
        <v>18</v>
      </c>
      <c r="E41" s="154" t="s">
        <v>18</v>
      </c>
      <c r="F41" s="163"/>
      <c r="G41" s="149"/>
    </row>
    <row r="42" spans="1:7" ht="8.1" customHeight="1">
      <c r="A42" s="113"/>
      <c r="B42" s="147"/>
      <c r="C42" s="152"/>
      <c r="D42" s="154"/>
      <c r="E42" s="154"/>
      <c r="G42" s="149"/>
    </row>
    <row r="43" spans="1:7" ht="15" customHeight="1">
      <c r="A43" s="114" t="s">
        <v>196</v>
      </c>
      <c r="B43" s="150"/>
      <c r="C43" s="166"/>
      <c r="D43" s="166"/>
      <c r="E43" s="166"/>
      <c r="G43" s="167"/>
    </row>
    <row r="44" spans="1:7" ht="15" customHeight="1">
      <c r="A44" s="118" t="s">
        <v>197</v>
      </c>
      <c r="B44" s="150"/>
      <c r="C44" s="166"/>
      <c r="D44" s="154"/>
      <c r="E44" s="154"/>
      <c r="G44" s="167"/>
    </row>
    <row r="45" spans="1:7" ht="15" customHeight="1">
      <c r="A45" s="120" t="s">
        <v>654</v>
      </c>
      <c r="B45" s="168"/>
      <c r="C45" s="169">
        <v>3046.6</v>
      </c>
      <c r="D45" s="154">
        <v>1576.94553</v>
      </c>
      <c r="E45" s="154">
        <v>1737.9031500000001</v>
      </c>
      <c r="G45" s="170"/>
    </row>
    <row r="46" spans="1:7" ht="15" customHeight="1">
      <c r="A46" s="120" t="s">
        <v>655</v>
      </c>
      <c r="B46" s="171"/>
      <c r="C46" s="169">
        <v>0</v>
      </c>
      <c r="D46" s="169">
        <v>0</v>
      </c>
      <c r="E46" s="169">
        <v>0</v>
      </c>
      <c r="G46" s="172"/>
    </row>
    <row r="47" spans="1:7" ht="15" customHeight="1">
      <c r="A47" s="135" t="s">
        <v>656</v>
      </c>
      <c r="B47" s="171"/>
      <c r="C47" s="169">
        <v>0</v>
      </c>
      <c r="D47" s="169">
        <v>0</v>
      </c>
      <c r="E47" s="169">
        <v>0</v>
      </c>
      <c r="G47" s="170"/>
    </row>
    <row r="48" spans="1:7" ht="15" customHeight="1">
      <c r="A48" s="120" t="s">
        <v>657</v>
      </c>
      <c r="B48" s="171"/>
      <c r="C48" s="169">
        <v>0</v>
      </c>
      <c r="D48" s="169">
        <v>0</v>
      </c>
      <c r="E48" s="169">
        <v>0</v>
      </c>
      <c r="G48" s="172"/>
    </row>
    <row r="49" spans="1:7" ht="15" customHeight="1">
      <c r="A49" s="120" t="s">
        <v>658</v>
      </c>
      <c r="B49" s="168"/>
      <c r="C49" s="169">
        <v>0</v>
      </c>
      <c r="D49" s="169">
        <v>0</v>
      </c>
      <c r="E49" s="169">
        <v>0</v>
      </c>
      <c r="G49" s="172"/>
    </row>
    <row r="50" spans="1:7" ht="15" customHeight="1">
      <c r="A50" s="120" t="s">
        <v>659</v>
      </c>
      <c r="B50" s="171"/>
      <c r="C50" s="169">
        <v>0</v>
      </c>
      <c r="D50" s="169">
        <v>0</v>
      </c>
      <c r="E50" s="169">
        <v>0</v>
      </c>
      <c r="G50" s="172"/>
    </row>
    <row r="51" spans="1:7" ht="15" customHeight="1">
      <c r="A51" s="120" t="s">
        <v>473</v>
      </c>
      <c r="B51" s="171"/>
      <c r="C51" s="169">
        <v>0</v>
      </c>
      <c r="D51" s="169">
        <v>0</v>
      </c>
      <c r="E51" s="169">
        <v>0</v>
      </c>
      <c r="G51" s="172"/>
    </row>
    <row r="52" spans="1:7" ht="15" customHeight="1">
      <c r="A52" s="120" t="s">
        <v>660</v>
      </c>
      <c r="B52" s="171"/>
      <c r="C52" s="169">
        <v>0</v>
      </c>
      <c r="D52" s="169">
        <v>0</v>
      </c>
      <c r="E52" s="169">
        <v>0</v>
      </c>
      <c r="G52" s="172"/>
    </row>
    <row r="53" spans="1:7" ht="15" customHeight="1">
      <c r="A53" s="120" t="s">
        <v>661</v>
      </c>
      <c r="B53" s="168"/>
      <c r="C53" s="169">
        <v>5.0999999999999996</v>
      </c>
      <c r="D53" s="154">
        <v>1.823</v>
      </c>
      <c r="E53" s="154">
        <v>4.3484999999999996</v>
      </c>
      <c r="G53" s="172"/>
    </row>
    <row r="54" spans="1:7" ht="15" customHeight="1">
      <c r="A54" s="120" t="s">
        <v>662</v>
      </c>
      <c r="B54" s="171"/>
      <c r="C54" s="169">
        <v>0.7</v>
      </c>
      <c r="D54" s="154">
        <v>0.34108999999999995</v>
      </c>
      <c r="E54" s="154">
        <v>0.15146999999999999</v>
      </c>
      <c r="G54" s="172"/>
    </row>
    <row r="55" spans="1:7" ht="15" customHeight="1">
      <c r="A55" s="120" t="s">
        <v>663</v>
      </c>
      <c r="B55" s="171"/>
      <c r="C55" s="169">
        <v>0</v>
      </c>
      <c r="D55" s="169">
        <v>0</v>
      </c>
      <c r="E55" s="169">
        <v>0</v>
      </c>
      <c r="G55" s="172"/>
    </row>
    <row r="56" spans="1:7" ht="15" customHeight="1">
      <c r="A56" s="120" t="s">
        <v>664</v>
      </c>
      <c r="B56" s="171"/>
      <c r="C56" s="169">
        <v>0</v>
      </c>
      <c r="D56" s="169">
        <v>0</v>
      </c>
      <c r="E56" s="169">
        <v>0</v>
      </c>
      <c r="G56" s="172"/>
    </row>
    <row r="57" spans="1:7" ht="15" customHeight="1">
      <c r="A57" s="850"/>
      <c r="B57" s="850"/>
      <c r="C57" s="850"/>
      <c r="D57" s="850"/>
      <c r="E57" s="850"/>
      <c r="F57" s="850"/>
      <c r="G57" s="173"/>
    </row>
    <row r="58" spans="1:7" ht="15" customHeight="1">
      <c r="D58" s="137"/>
      <c r="E58" s="137"/>
      <c r="F58" s="42" t="s">
        <v>356</v>
      </c>
      <c r="G58" s="138"/>
    </row>
    <row r="59" spans="1:7" ht="15" customHeight="1">
      <c r="F59" s="44" t="s">
        <v>357</v>
      </c>
    </row>
    <row r="60" spans="1:7" ht="8.1" customHeight="1"/>
    <row r="61" spans="1:7" ht="14.1" customHeight="1">
      <c r="A61" s="99" t="s">
        <v>568</v>
      </c>
    </row>
    <row r="62" spans="1:7" ht="14.1" customHeight="1">
      <c r="A62" s="100" t="s">
        <v>532</v>
      </c>
    </row>
    <row r="63" spans="1:7" ht="14.1" customHeight="1">
      <c r="A63" s="139" t="s">
        <v>910</v>
      </c>
    </row>
  </sheetData>
  <mergeCells count="1">
    <mergeCell ref="D5:F5"/>
  </mergeCells>
  <conditionalFormatting sqref="G45">
    <cfRule type="cellIs" dxfId="22" priority="2" stopIfTrue="1" operator="lessThan">
      <formula>0</formula>
    </cfRule>
  </conditionalFormatting>
  <conditionalFormatting sqref="G47">
    <cfRule type="cellIs" dxfId="21" priority="3" stopIfTrue="1" operator="lessThan">
      <formula>0</formula>
    </cfRule>
  </conditionalFormatting>
  <conditionalFormatting sqref="A6:F6">
    <cfRule type="cellIs" dxfId="2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fitToPage="1"/>
  </sheetPr>
  <dimension ref="A1:H70"/>
  <sheetViews>
    <sheetView tabSelected="1" view="pageBreakPreview" topLeftCell="A43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19" t="s">
        <v>896</v>
      </c>
      <c r="B3" s="102"/>
    </row>
    <row r="4" spans="1:7" ht="16.5" customHeight="1">
      <c r="A4" s="521" t="s">
        <v>897</v>
      </c>
      <c r="B4" s="103"/>
    </row>
    <row r="5" spans="1:7" ht="15" customHeight="1" thickBot="1">
      <c r="A5" s="104"/>
      <c r="B5" s="104"/>
      <c r="C5" s="104"/>
      <c r="D5" s="864" t="s">
        <v>258</v>
      </c>
      <c r="E5" s="864"/>
      <c r="F5" s="864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106"/>
    </row>
    <row r="7" spans="1:7" ht="15" customHeight="1">
      <c r="A7" s="105"/>
      <c r="B7" s="105"/>
      <c r="C7" s="107"/>
      <c r="D7" s="107"/>
      <c r="E7" s="107"/>
      <c r="G7" s="106"/>
    </row>
    <row r="8" spans="1:7" ht="15" customHeight="1">
      <c r="A8" s="108" t="s">
        <v>198</v>
      </c>
      <c r="B8" s="109"/>
      <c r="C8" s="110"/>
      <c r="D8" s="110"/>
      <c r="E8" s="110"/>
      <c r="G8" s="111"/>
    </row>
    <row r="9" spans="1:7" ht="15" customHeight="1">
      <c r="A9" s="112" t="s">
        <v>199</v>
      </c>
      <c r="B9" s="109"/>
      <c r="C9" s="110"/>
      <c r="D9" s="110"/>
      <c r="E9" s="110"/>
      <c r="G9" s="111"/>
    </row>
    <row r="10" spans="1:7" ht="8.1" customHeight="1">
      <c r="A10" s="113"/>
      <c r="B10" s="109"/>
      <c r="C10" s="110"/>
      <c r="D10" s="110"/>
      <c r="E10" s="110"/>
      <c r="G10" s="111"/>
    </row>
    <row r="11" spans="1:7" ht="15" customHeight="1">
      <c r="A11" s="114" t="s">
        <v>474</v>
      </c>
      <c r="B11" s="109"/>
      <c r="C11" s="140"/>
      <c r="D11" s="140"/>
      <c r="E11" s="140"/>
      <c r="G11" s="102"/>
    </row>
    <row r="12" spans="1:7" ht="15" customHeight="1">
      <c r="A12" s="118" t="s">
        <v>200</v>
      </c>
      <c r="B12" s="109"/>
      <c r="C12" s="140"/>
      <c r="D12" s="140"/>
      <c r="E12" s="140"/>
      <c r="G12" s="102"/>
    </row>
    <row r="13" spans="1:7" ht="15" customHeight="1">
      <c r="A13" s="120" t="s">
        <v>201</v>
      </c>
      <c r="B13" s="109"/>
      <c r="C13" s="122">
        <v>0</v>
      </c>
      <c r="D13" s="122">
        <v>0</v>
      </c>
      <c r="E13" s="122">
        <v>0</v>
      </c>
      <c r="G13" s="102"/>
    </row>
    <row r="14" spans="1:7" ht="15" customHeight="1">
      <c r="A14" s="120" t="s">
        <v>202</v>
      </c>
      <c r="B14" s="109"/>
      <c r="C14" s="122">
        <v>0</v>
      </c>
      <c r="D14" s="122">
        <v>0</v>
      </c>
      <c r="E14" s="122">
        <v>0</v>
      </c>
      <c r="G14" s="102"/>
    </row>
    <row r="15" spans="1:7" ht="15" customHeight="1">
      <c r="A15" s="120" t="s">
        <v>203</v>
      </c>
      <c r="B15" s="109"/>
      <c r="C15" s="122">
        <v>0</v>
      </c>
      <c r="D15" s="122">
        <v>0</v>
      </c>
      <c r="E15" s="122">
        <v>0</v>
      </c>
      <c r="G15" s="102"/>
    </row>
    <row r="16" spans="1:7" ht="15" customHeight="1">
      <c r="A16" s="141" t="s">
        <v>204</v>
      </c>
      <c r="B16" s="109"/>
      <c r="C16" s="122">
        <v>0</v>
      </c>
      <c r="D16" s="122">
        <v>0</v>
      </c>
      <c r="E16" s="122">
        <v>0</v>
      </c>
      <c r="G16" s="102"/>
    </row>
    <row r="17" spans="1:7" ht="15" customHeight="1">
      <c r="A17" s="120" t="s">
        <v>205</v>
      </c>
      <c r="B17" s="109"/>
      <c r="C17" s="122">
        <v>0</v>
      </c>
      <c r="D17" s="122">
        <v>0</v>
      </c>
      <c r="E17" s="122">
        <v>0</v>
      </c>
      <c r="G17" s="102"/>
    </row>
    <row r="18" spans="1:7" ht="15" customHeight="1">
      <c r="A18" s="120" t="s">
        <v>597</v>
      </c>
      <c r="B18" s="109"/>
      <c r="C18" s="122">
        <v>0</v>
      </c>
      <c r="D18" s="122">
        <v>0</v>
      </c>
      <c r="E18" s="122">
        <v>0</v>
      </c>
      <c r="G18" s="102"/>
    </row>
    <row r="19" spans="1:7" ht="15" customHeight="1">
      <c r="A19" s="120" t="s">
        <v>598</v>
      </c>
      <c r="B19" s="109"/>
      <c r="C19" s="122">
        <v>0</v>
      </c>
      <c r="D19" s="122">
        <v>0</v>
      </c>
      <c r="E19" s="122">
        <v>0</v>
      </c>
      <c r="G19" s="102"/>
    </row>
    <row r="20" spans="1:7" ht="15" customHeight="1">
      <c r="A20" s="141" t="s">
        <v>599</v>
      </c>
      <c r="B20" s="109"/>
      <c r="C20" s="122">
        <v>0</v>
      </c>
      <c r="D20" s="122">
        <v>0</v>
      </c>
      <c r="E20" s="122">
        <v>0</v>
      </c>
      <c r="G20" s="102"/>
    </row>
    <row r="21" spans="1:7" ht="15" customHeight="1">
      <c r="A21" s="120" t="s">
        <v>206</v>
      </c>
      <c r="B21" s="109"/>
      <c r="C21" s="122">
        <v>0</v>
      </c>
      <c r="D21" s="122">
        <v>0</v>
      </c>
      <c r="E21" s="122">
        <v>0</v>
      </c>
      <c r="G21" s="102"/>
    </row>
    <row r="22" spans="1:7" ht="15" customHeight="1">
      <c r="A22" s="120" t="s">
        <v>207</v>
      </c>
      <c r="B22" s="109"/>
      <c r="C22" s="122">
        <v>0</v>
      </c>
      <c r="D22" s="122">
        <v>0</v>
      </c>
      <c r="E22" s="122">
        <v>0</v>
      </c>
      <c r="G22" s="102"/>
    </row>
    <row r="23" spans="1:7" ht="15" customHeight="1">
      <c r="A23" s="120" t="s">
        <v>600</v>
      </c>
      <c r="B23" s="109"/>
      <c r="C23" s="122">
        <v>0</v>
      </c>
      <c r="D23" s="122">
        <v>0</v>
      </c>
      <c r="E23" s="122">
        <v>0</v>
      </c>
      <c r="G23" s="102"/>
    </row>
    <row r="24" spans="1:7" ht="15" customHeight="1">
      <c r="A24" s="141" t="s">
        <v>208</v>
      </c>
      <c r="B24" s="109"/>
      <c r="C24" s="122">
        <v>0</v>
      </c>
      <c r="D24" s="122">
        <v>0</v>
      </c>
      <c r="E24" s="122">
        <v>0</v>
      </c>
      <c r="G24" s="102"/>
    </row>
    <row r="25" spans="1:7" ht="15" customHeight="1">
      <c r="A25" s="141" t="s">
        <v>209</v>
      </c>
      <c r="B25" s="109"/>
      <c r="C25" s="122">
        <v>0</v>
      </c>
      <c r="D25" s="122">
        <v>0</v>
      </c>
      <c r="E25" s="122">
        <v>0</v>
      </c>
      <c r="G25" s="102"/>
    </row>
    <row r="26" spans="1:7" ht="15" customHeight="1">
      <c r="A26" s="141" t="s">
        <v>601</v>
      </c>
      <c r="B26" s="109"/>
      <c r="C26" s="122">
        <v>0</v>
      </c>
      <c r="D26" s="122">
        <v>0</v>
      </c>
      <c r="E26" s="122">
        <v>0</v>
      </c>
      <c r="G26" s="102"/>
    </row>
    <row r="27" spans="1:7" ht="15" customHeight="1">
      <c r="A27" s="141" t="s">
        <v>602</v>
      </c>
      <c r="B27" s="109"/>
      <c r="C27" s="122">
        <v>0</v>
      </c>
      <c r="D27" s="122">
        <v>0</v>
      </c>
      <c r="E27" s="122">
        <v>0</v>
      </c>
      <c r="G27" s="102"/>
    </row>
    <row r="28" spans="1:7" ht="15" customHeight="1">
      <c r="A28" s="141" t="s">
        <v>210</v>
      </c>
      <c r="B28" s="109"/>
      <c r="C28" s="122">
        <v>0</v>
      </c>
      <c r="D28" s="122">
        <v>0</v>
      </c>
      <c r="E28" s="122">
        <v>0</v>
      </c>
      <c r="G28" s="102"/>
    </row>
    <row r="29" spans="1:7" ht="15" customHeight="1">
      <c r="A29" s="141" t="s">
        <v>211</v>
      </c>
      <c r="B29" s="109"/>
      <c r="C29" s="122">
        <v>0</v>
      </c>
      <c r="D29" s="122">
        <v>0</v>
      </c>
      <c r="E29" s="122">
        <v>0</v>
      </c>
      <c r="G29" s="102"/>
    </row>
    <row r="30" spans="1:7" ht="15" customHeight="1">
      <c r="A30" s="141" t="s">
        <v>603</v>
      </c>
      <c r="B30" s="109"/>
      <c r="C30" s="122">
        <v>0</v>
      </c>
      <c r="D30" s="122">
        <v>0</v>
      </c>
      <c r="E30" s="122">
        <v>0</v>
      </c>
      <c r="G30" s="102"/>
    </row>
    <row r="31" spans="1:7" ht="15" customHeight="1">
      <c r="A31" s="141" t="s">
        <v>212</v>
      </c>
      <c r="B31" s="109"/>
      <c r="C31" s="122">
        <v>0</v>
      </c>
      <c r="D31" s="122">
        <v>0</v>
      </c>
      <c r="E31" s="122">
        <v>0</v>
      </c>
      <c r="G31" s="102"/>
    </row>
    <row r="32" spans="1:7" ht="15" customHeight="1">
      <c r="A32" s="141" t="s">
        <v>604</v>
      </c>
      <c r="B32" s="109"/>
      <c r="C32" s="122">
        <v>0</v>
      </c>
      <c r="D32" s="122">
        <v>0</v>
      </c>
      <c r="E32" s="122">
        <v>0</v>
      </c>
      <c r="G32" s="102"/>
    </row>
    <row r="33" spans="1:7" ht="15" customHeight="1">
      <c r="A33" s="141" t="s">
        <v>605</v>
      </c>
      <c r="B33" s="109"/>
      <c r="C33" s="122">
        <v>0</v>
      </c>
      <c r="D33" s="122">
        <v>0</v>
      </c>
      <c r="E33" s="122">
        <v>0</v>
      </c>
      <c r="G33" s="102"/>
    </row>
    <row r="34" spans="1:7" ht="15" customHeight="1">
      <c r="A34" s="141" t="s">
        <v>213</v>
      </c>
      <c r="B34" s="109"/>
      <c r="C34" s="122">
        <v>0</v>
      </c>
      <c r="D34" s="122">
        <v>0</v>
      </c>
      <c r="E34" s="122">
        <v>0.98499999999999999</v>
      </c>
      <c r="G34" s="102"/>
    </row>
    <row r="35" spans="1:7" ht="15" customHeight="1">
      <c r="A35" s="141" t="s">
        <v>214</v>
      </c>
      <c r="B35" s="109"/>
      <c r="C35" s="122">
        <v>0</v>
      </c>
      <c r="D35" s="122">
        <v>0</v>
      </c>
      <c r="E35" s="122">
        <v>0</v>
      </c>
      <c r="G35" s="102"/>
    </row>
    <row r="36" spans="1:7" ht="15" customHeight="1">
      <c r="A36" s="141" t="s">
        <v>606</v>
      </c>
      <c r="B36" s="109"/>
      <c r="C36" s="122">
        <v>0</v>
      </c>
      <c r="D36" s="122">
        <v>0</v>
      </c>
      <c r="E36" s="122">
        <v>0</v>
      </c>
      <c r="G36" s="102"/>
    </row>
    <row r="37" spans="1:7" ht="15" customHeight="1">
      <c r="A37" s="141" t="s">
        <v>215</v>
      </c>
      <c r="B37" s="109"/>
      <c r="C37" s="122">
        <v>1</v>
      </c>
      <c r="D37" s="140">
        <v>0.13800000000000001</v>
      </c>
      <c r="E37" s="140">
        <v>2.52</v>
      </c>
      <c r="G37" s="102"/>
    </row>
    <row r="38" spans="1:7" ht="15" customHeight="1">
      <c r="A38" s="141" t="s">
        <v>216</v>
      </c>
      <c r="B38" s="109"/>
      <c r="C38" s="122">
        <v>0</v>
      </c>
      <c r="D38" s="122">
        <v>0</v>
      </c>
      <c r="E38" s="122">
        <v>0</v>
      </c>
      <c r="G38" s="102"/>
    </row>
    <row r="39" spans="1:7" ht="15" customHeight="1">
      <c r="A39" s="141" t="s">
        <v>607</v>
      </c>
      <c r="B39" s="109"/>
      <c r="C39" s="122">
        <v>0</v>
      </c>
      <c r="D39" s="122">
        <v>0</v>
      </c>
      <c r="E39" s="122">
        <v>0</v>
      </c>
      <c r="G39" s="102"/>
    </row>
    <row r="40" spans="1:7" ht="15" customHeight="1">
      <c r="A40" s="141" t="s">
        <v>608</v>
      </c>
      <c r="B40" s="109"/>
      <c r="C40" s="122">
        <v>0</v>
      </c>
      <c r="D40" s="122">
        <v>0</v>
      </c>
      <c r="E40" s="122">
        <v>0</v>
      </c>
      <c r="G40" s="102"/>
    </row>
    <row r="41" spans="1:7" ht="15" customHeight="1">
      <c r="A41" s="141" t="s">
        <v>609</v>
      </c>
      <c r="B41" s="109"/>
      <c r="C41" s="122">
        <v>0</v>
      </c>
      <c r="D41" s="122">
        <v>0</v>
      </c>
      <c r="E41" s="122">
        <v>0</v>
      </c>
      <c r="G41" s="102"/>
    </row>
    <row r="42" spans="1:7" ht="15" customHeight="1">
      <c r="A42" s="141" t="s">
        <v>610</v>
      </c>
      <c r="B42" s="109"/>
      <c r="C42" s="122">
        <v>0</v>
      </c>
      <c r="D42" s="122">
        <v>0</v>
      </c>
      <c r="E42" s="122">
        <v>0</v>
      </c>
      <c r="G42" s="102"/>
    </row>
    <row r="43" spans="1:7" ht="15" customHeight="1">
      <c r="A43" s="141" t="s">
        <v>611</v>
      </c>
      <c r="B43" s="109"/>
      <c r="C43" s="122">
        <v>0</v>
      </c>
      <c r="D43" s="122">
        <v>0</v>
      </c>
      <c r="E43" s="122">
        <v>0</v>
      </c>
      <c r="G43" s="102"/>
    </row>
    <row r="44" spans="1:7" ht="15" customHeight="1">
      <c r="A44" s="141" t="s">
        <v>612</v>
      </c>
      <c r="B44" s="109"/>
      <c r="C44" s="122">
        <v>0</v>
      </c>
      <c r="D44" s="122">
        <v>0</v>
      </c>
      <c r="E44" s="122">
        <v>0</v>
      </c>
      <c r="G44" s="102"/>
    </row>
    <row r="45" spans="1:7" ht="15" customHeight="1">
      <c r="A45" s="141" t="s">
        <v>217</v>
      </c>
      <c r="B45" s="109"/>
      <c r="C45" s="122">
        <v>0</v>
      </c>
      <c r="D45" s="122">
        <v>0</v>
      </c>
      <c r="E45" s="122">
        <v>0</v>
      </c>
      <c r="G45" s="102"/>
    </row>
    <row r="46" spans="1:7" ht="15" customHeight="1">
      <c r="A46" s="141" t="s">
        <v>613</v>
      </c>
      <c r="B46" s="109"/>
      <c r="C46" s="122">
        <v>0</v>
      </c>
      <c r="D46" s="122">
        <v>0</v>
      </c>
      <c r="E46" s="122">
        <v>0</v>
      </c>
      <c r="G46" s="102"/>
    </row>
    <row r="47" spans="1:7" ht="15" customHeight="1">
      <c r="A47" s="141" t="s">
        <v>614</v>
      </c>
      <c r="B47" s="109"/>
      <c r="C47" s="122">
        <v>0</v>
      </c>
      <c r="D47" s="122">
        <v>0</v>
      </c>
      <c r="E47" s="122">
        <v>0</v>
      </c>
      <c r="G47" s="102"/>
    </row>
    <row r="48" spans="1:7" ht="15" customHeight="1">
      <c r="A48" s="141" t="s">
        <v>615</v>
      </c>
      <c r="B48" s="109"/>
      <c r="C48" s="122">
        <v>0</v>
      </c>
      <c r="D48" s="122">
        <v>0</v>
      </c>
      <c r="E48" s="122">
        <v>0</v>
      </c>
      <c r="G48" s="102"/>
    </row>
    <row r="49" spans="1:8" ht="15" customHeight="1">
      <c r="A49" s="141" t="s">
        <v>218</v>
      </c>
      <c r="B49" s="109"/>
      <c r="C49" s="122">
        <v>0</v>
      </c>
      <c r="D49" s="122">
        <v>0</v>
      </c>
      <c r="E49" s="122">
        <v>0</v>
      </c>
      <c r="G49" s="102"/>
    </row>
    <row r="50" spans="1:8" ht="15" customHeight="1">
      <c r="A50" s="141" t="s">
        <v>616</v>
      </c>
      <c r="B50" s="109"/>
      <c r="C50" s="122">
        <v>0</v>
      </c>
      <c r="D50" s="122">
        <v>0</v>
      </c>
      <c r="E50" s="122">
        <v>0</v>
      </c>
      <c r="G50" s="102"/>
    </row>
    <row r="51" spans="1:8" ht="8.1" customHeight="1">
      <c r="A51" s="142"/>
      <c r="B51" s="109"/>
      <c r="C51" s="140"/>
      <c r="D51" s="140"/>
      <c r="E51" s="140"/>
      <c r="G51" s="102"/>
    </row>
    <row r="52" spans="1:8" ht="15" customHeight="1">
      <c r="A52" s="114" t="s">
        <v>475</v>
      </c>
      <c r="B52" s="115"/>
      <c r="C52" s="143"/>
      <c r="D52" s="143"/>
      <c r="E52" s="143"/>
      <c r="G52" s="102"/>
    </row>
    <row r="53" spans="1:8" ht="15" customHeight="1">
      <c r="A53" s="118" t="s">
        <v>219</v>
      </c>
      <c r="B53" s="115"/>
      <c r="C53" s="143"/>
      <c r="D53" s="144"/>
      <c r="E53" s="144"/>
      <c r="G53" s="102"/>
    </row>
    <row r="54" spans="1:8" ht="15" customHeight="1">
      <c r="A54" s="120" t="s">
        <v>617</v>
      </c>
      <c r="B54" s="125"/>
      <c r="C54" s="122">
        <v>41.2</v>
      </c>
      <c r="D54" s="144">
        <v>52.289000000000001</v>
      </c>
      <c r="E54" s="144">
        <v>44.842419999999997</v>
      </c>
      <c r="G54" s="102"/>
    </row>
    <row r="55" spans="1:8" ht="15" customHeight="1">
      <c r="A55" s="120" t="s">
        <v>618</v>
      </c>
      <c r="B55" s="124"/>
      <c r="C55" s="122">
        <v>0.6</v>
      </c>
      <c r="D55" s="122">
        <v>0</v>
      </c>
      <c r="E55" s="122">
        <v>0</v>
      </c>
      <c r="G55" s="102"/>
    </row>
    <row r="56" spans="1:8" ht="15" customHeight="1">
      <c r="A56" s="120" t="s">
        <v>619</v>
      </c>
      <c r="B56" s="124"/>
      <c r="C56" s="122">
        <v>0</v>
      </c>
      <c r="D56" s="144">
        <v>11.69482</v>
      </c>
      <c r="E56" s="144">
        <v>6.1150000000000002</v>
      </c>
      <c r="G56" s="102"/>
    </row>
    <row r="57" spans="1:8" ht="15" customHeight="1">
      <c r="A57" s="120" t="s">
        <v>620</v>
      </c>
      <c r="B57" s="124"/>
      <c r="C57" s="122">
        <v>0</v>
      </c>
      <c r="D57" s="122">
        <v>0</v>
      </c>
      <c r="E57" s="122">
        <v>0</v>
      </c>
      <c r="G57" s="102"/>
      <c r="H57" s="145"/>
    </row>
    <row r="58" spans="1:8" ht="15" customHeight="1">
      <c r="A58" s="120" t="s">
        <v>621</v>
      </c>
      <c r="B58" s="125"/>
      <c r="C58" s="122">
        <v>0</v>
      </c>
      <c r="D58" s="122">
        <v>0</v>
      </c>
      <c r="E58" s="122">
        <v>4.25</v>
      </c>
      <c r="G58" s="102"/>
    </row>
    <row r="59" spans="1:8" ht="15" customHeight="1">
      <c r="A59" s="135" t="s">
        <v>622</v>
      </c>
      <c r="B59" s="124"/>
      <c r="C59" s="122">
        <v>140.4</v>
      </c>
      <c r="D59" s="144">
        <v>46.464839999999995</v>
      </c>
      <c r="E59" s="144">
        <v>60.635300000000001</v>
      </c>
      <c r="G59" s="102"/>
    </row>
    <row r="60" spans="1:8" ht="15" customHeight="1">
      <c r="A60" s="120" t="s">
        <v>623</v>
      </c>
      <c r="B60" s="124"/>
      <c r="C60" s="122">
        <v>0</v>
      </c>
      <c r="D60" s="122">
        <v>0</v>
      </c>
      <c r="E60" s="122">
        <v>0</v>
      </c>
      <c r="G60" s="102"/>
    </row>
    <row r="61" spans="1:8" ht="15" customHeight="1">
      <c r="A61" s="120" t="s">
        <v>220</v>
      </c>
      <c r="B61" s="124"/>
      <c r="C61" s="122">
        <v>0</v>
      </c>
      <c r="D61" s="122">
        <v>0</v>
      </c>
      <c r="E61" s="122">
        <v>0</v>
      </c>
      <c r="G61" s="102"/>
    </row>
    <row r="62" spans="1:8" ht="15" customHeight="1">
      <c r="A62" s="120" t="s">
        <v>221</v>
      </c>
      <c r="B62" s="125"/>
      <c r="C62" s="122">
        <v>0</v>
      </c>
      <c r="D62" s="122">
        <v>0</v>
      </c>
      <c r="E62" s="122">
        <v>0</v>
      </c>
      <c r="G62" s="102"/>
    </row>
    <row r="63" spans="1:8" ht="15" customHeight="1">
      <c r="A63" s="120" t="s">
        <v>624</v>
      </c>
      <c r="B63" s="125"/>
      <c r="C63" s="122">
        <v>0</v>
      </c>
      <c r="D63" s="122">
        <v>0</v>
      </c>
      <c r="E63" s="122">
        <v>0</v>
      </c>
      <c r="G63" s="102"/>
    </row>
    <row r="64" spans="1:8" ht="15" customHeight="1">
      <c r="A64" s="850"/>
      <c r="B64" s="850"/>
      <c r="C64" s="850"/>
      <c r="D64" s="850"/>
      <c r="E64" s="850"/>
      <c r="F64" s="850"/>
      <c r="G64" s="136"/>
    </row>
    <row r="65" spans="1:7" s="24" customFormat="1" ht="15" customHeight="1">
      <c r="D65" s="137"/>
      <c r="E65" s="137"/>
      <c r="F65" s="42" t="s">
        <v>356</v>
      </c>
      <c r="G65" s="138"/>
    </row>
    <row r="66" spans="1:7" s="24" customFormat="1" ht="15" customHeight="1">
      <c r="F66" s="44" t="s">
        <v>357</v>
      </c>
    </row>
    <row r="67" spans="1:7" ht="8.1" customHeight="1"/>
    <row r="68" spans="1:7" s="24" customFormat="1" ht="14.1" customHeight="1">
      <c r="A68" s="99" t="s">
        <v>568</v>
      </c>
    </row>
    <row r="69" spans="1:7" s="24" customFormat="1" ht="14.1" customHeight="1">
      <c r="A69" s="100" t="s">
        <v>532</v>
      </c>
    </row>
    <row r="70" spans="1:7" s="24" customFormat="1" ht="14.1" customHeight="1">
      <c r="A70" s="139" t="s">
        <v>533</v>
      </c>
    </row>
  </sheetData>
  <mergeCells count="1">
    <mergeCell ref="D5:F5"/>
  </mergeCells>
  <conditionalFormatting sqref="A6:F6">
    <cfRule type="cellIs" dxfId="1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A1:I61"/>
  <sheetViews>
    <sheetView tabSelected="1" view="pageBreakPreview" topLeftCell="A25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19" t="s">
        <v>896</v>
      </c>
      <c r="B3" s="102"/>
    </row>
    <row r="4" spans="1:7" ht="16.5" customHeight="1">
      <c r="A4" s="521" t="s">
        <v>897</v>
      </c>
      <c r="B4" s="103"/>
    </row>
    <row r="5" spans="1:7" ht="15" customHeight="1" thickBot="1">
      <c r="A5" s="858"/>
      <c r="B5" s="104"/>
      <c r="C5" s="104"/>
      <c r="D5" s="864" t="s">
        <v>258</v>
      </c>
      <c r="E5" s="864"/>
      <c r="F5" s="864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106"/>
    </row>
    <row r="7" spans="1:7" ht="15" customHeight="1">
      <c r="A7" s="105"/>
      <c r="B7" s="105"/>
      <c r="C7" s="107"/>
      <c r="D7" s="107"/>
      <c r="E7" s="107"/>
      <c r="G7" s="106"/>
    </row>
    <row r="8" spans="1:7" ht="15" customHeight="1">
      <c r="A8" s="108" t="s">
        <v>198</v>
      </c>
      <c r="B8" s="109"/>
      <c r="C8" s="110"/>
      <c r="D8" s="110"/>
      <c r="E8" s="110"/>
      <c r="G8" s="111"/>
    </row>
    <row r="9" spans="1:7" ht="15" customHeight="1">
      <c r="A9" s="112" t="s">
        <v>199</v>
      </c>
      <c r="B9" s="109"/>
      <c r="C9" s="110"/>
      <c r="D9" s="110"/>
      <c r="E9" s="110"/>
      <c r="G9" s="111"/>
    </row>
    <row r="10" spans="1:7" ht="8.1" customHeight="1">
      <c r="A10" s="113"/>
      <c r="B10" s="109"/>
      <c r="C10" s="110"/>
      <c r="D10" s="110"/>
      <c r="E10" s="110"/>
      <c r="G10" s="111"/>
    </row>
    <row r="11" spans="1:7" ht="15" customHeight="1">
      <c r="A11" s="114" t="s">
        <v>476</v>
      </c>
      <c r="B11" s="115"/>
      <c r="C11" s="116"/>
      <c r="D11" s="117"/>
      <c r="E11" s="117"/>
      <c r="G11" s="102"/>
    </row>
    <row r="12" spans="1:7" ht="15" customHeight="1">
      <c r="A12" s="118" t="s">
        <v>222</v>
      </c>
      <c r="B12" s="115"/>
      <c r="C12" s="116"/>
      <c r="D12" s="117"/>
      <c r="E12" s="117"/>
      <c r="G12" s="102"/>
    </row>
    <row r="13" spans="1:7" ht="15" customHeight="1">
      <c r="A13" s="120" t="s">
        <v>223</v>
      </c>
      <c r="B13" s="121"/>
      <c r="C13" s="122">
        <v>0</v>
      </c>
      <c r="D13" s="122">
        <v>0</v>
      </c>
      <c r="E13" s="122">
        <v>0</v>
      </c>
      <c r="F13" s="119"/>
      <c r="G13" s="102"/>
    </row>
    <row r="14" spans="1:7" ht="15" customHeight="1">
      <c r="A14" s="120" t="s">
        <v>569</v>
      </c>
      <c r="B14" s="123"/>
      <c r="C14" s="122">
        <v>0</v>
      </c>
      <c r="D14" s="122">
        <v>0</v>
      </c>
      <c r="E14" s="122">
        <v>0.13</v>
      </c>
      <c r="F14" s="119"/>
      <c r="G14" s="102"/>
    </row>
    <row r="15" spans="1:7" ht="15" customHeight="1">
      <c r="A15" s="120" t="s">
        <v>570</v>
      </c>
      <c r="B15" s="123"/>
      <c r="C15" s="122">
        <v>0</v>
      </c>
      <c r="D15" s="122">
        <v>3.3479999999999999</v>
      </c>
      <c r="E15" s="122">
        <v>0.85</v>
      </c>
      <c r="F15" s="119"/>
      <c r="G15" s="102"/>
    </row>
    <row r="16" spans="1:7" ht="15" customHeight="1">
      <c r="A16" s="120" t="s">
        <v>571</v>
      </c>
      <c r="B16" s="124"/>
      <c r="C16" s="122">
        <v>0</v>
      </c>
      <c r="D16" s="122">
        <v>0</v>
      </c>
      <c r="E16" s="122">
        <v>0</v>
      </c>
      <c r="G16" s="102"/>
    </row>
    <row r="17" spans="1:7" ht="15" customHeight="1">
      <c r="A17" s="120" t="s">
        <v>572</v>
      </c>
      <c r="B17" s="125"/>
      <c r="C17" s="122">
        <v>0</v>
      </c>
      <c r="D17" s="122">
        <v>0</v>
      </c>
      <c r="E17" s="122">
        <v>0</v>
      </c>
      <c r="G17" s="102"/>
    </row>
    <row r="18" spans="1:7" ht="15" customHeight="1">
      <c r="A18" s="120" t="s">
        <v>573</v>
      </c>
      <c r="B18" s="124"/>
      <c r="C18" s="122">
        <v>0</v>
      </c>
      <c r="D18" s="122">
        <v>0</v>
      </c>
      <c r="E18" s="122">
        <v>0</v>
      </c>
      <c r="G18" s="102"/>
    </row>
    <row r="19" spans="1:7" ht="15" customHeight="1">
      <c r="A19" s="120" t="s">
        <v>574</v>
      </c>
      <c r="B19" s="124"/>
      <c r="C19" s="122">
        <v>0</v>
      </c>
      <c r="D19" s="122">
        <v>0</v>
      </c>
      <c r="E19" s="122">
        <v>0</v>
      </c>
      <c r="G19" s="102"/>
    </row>
    <row r="20" spans="1:7" ht="15" customHeight="1">
      <c r="A20" s="120" t="s">
        <v>575</v>
      </c>
      <c r="B20" s="124"/>
      <c r="C20" s="122">
        <v>0</v>
      </c>
      <c r="D20" s="122">
        <v>0</v>
      </c>
      <c r="E20" s="122">
        <v>0</v>
      </c>
      <c r="G20" s="102"/>
    </row>
    <row r="21" spans="1:7" ht="15" customHeight="1">
      <c r="A21" s="120" t="s">
        <v>576</v>
      </c>
      <c r="B21" s="125"/>
      <c r="C21" s="122">
        <v>0</v>
      </c>
      <c r="D21" s="122">
        <v>0.63900000000000001</v>
      </c>
      <c r="E21" s="122">
        <v>0.14000000000000001</v>
      </c>
      <c r="G21" s="102"/>
    </row>
    <row r="22" spans="1:7" ht="15" customHeight="1">
      <c r="A22" s="120" t="s">
        <v>577</v>
      </c>
      <c r="B22" s="124"/>
      <c r="C22" s="122">
        <v>0</v>
      </c>
      <c r="D22" s="122">
        <v>0</v>
      </c>
      <c r="E22" s="122">
        <v>0</v>
      </c>
      <c r="G22" s="102"/>
    </row>
    <row r="23" spans="1:7" ht="15" customHeight="1">
      <c r="A23" s="120" t="s">
        <v>578</v>
      </c>
      <c r="B23" s="124"/>
      <c r="C23" s="122">
        <v>11</v>
      </c>
      <c r="D23" s="122">
        <v>1.4279999999999999</v>
      </c>
      <c r="E23" s="122">
        <v>3.07</v>
      </c>
      <c r="G23" s="102"/>
    </row>
    <row r="24" spans="1:7" ht="15" customHeight="1">
      <c r="A24" s="120" t="s">
        <v>579</v>
      </c>
      <c r="B24" s="124"/>
      <c r="C24" s="122">
        <v>0</v>
      </c>
      <c r="D24" s="122">
        <v>1.1922000000000001</v>
      </c>
      <c r="E24" s="122">
        <v>1.7324000000000002</v>
      </c>
      <c r="G24" s="102"/>
    </row>
    <row r="25" spans="1:7" ht="15" customHeight="1">
      <c r="A25" s="120" t="s">
        <v>580</v>
      </c>
      <c r="B25" s="124"/>
      <c r="C25" s="122">
        <v>0.5</v>
      </c>
      <c r="D25" s="122">
        <v>0.82504999999999995</v>
      </c>
      <c r="E25" s="122">
        <v>0.51229999999999998</v>
      </c>
      <c r="G25" s="102"/>
    </row>
    <row r="26" spans="1:7" ht="15" customHeight="1">
      <c r="A26" s="120" t="s">
        <v>581</v>
      </c>
      <c r="B26" s="124"/>
      <c r="C26" s="122">
        <v>0</v>
      </c>
      <c r="D26" s="122">
        <v>0</v>
      </c>
      <c r="E26" s="122">
        <v>0</v>
      </c>
      <c r="G26" s="102"/>
    </row>
    <row r="27" spans="1:7" ht="15" customHeight="1">
      <c r="A27" s="120" t="s">
        <v>582</v>
      </c>
      <c r="B27" s="124"/>
      <c r="C27" s="122">
        <v>0</v>
      </c>
      <c r="D27" s="122">
        <v>0</v>
      </c>
      <c r="E27" s="122">
        <v>0</v>
      </c>
      <c r="G27" s="102"/>
    </row>
    <row r="28" spans="1:7" ht="15" customHeight="1">
      <c r="A28" s="120" t="s">
        <v>224</v>
      </c>
      <c r="B28" s="124"/>
      <c r="C28" s="122">
        <v>0</v>
      </c>
      <c r="D28" s="122">
        <v>0</v>
      </c>
      <c r="E28" s="122">
        <v>0</v>
      </c>
      <c r="G28" s="102"/>
    </row>
    <row r="29" spans="1:7" ht="15" customHeight="1">
      <c r="A29" s="120" t="s">
        <v>583</v>
      </c>
      <c r="B29" s="124"/>
      <c r="C29" s="122">
        <v>171.6</v>
      </c>
      <c r="D29" s="122">
        <v>113.61179</v>
      </c>
      <c r="E29" s="122">
        <v>87.691140000000004</v>
      </c>
      <c r="G29" s="102"/>
    </row>
    <row r="30" spans="1:7" ht="8.1" customHeight="1">
      <c r="A30" s="113"/>
      <c r="B30" s="109"/>
      <c r="C30" s="117"/>
      <c r="D30" s="122"/>
      <c r="E30" s="122"/>
      <c r="G30" s="102"/>
    </row>
    <row r="31" spans="1:7" ht="15" customHeight="1">
      <c r="A31" s="114" t="s">
        <v>477</v>
      </c>
      <c r="B31" s="115"/>
      <c r="C31" s="126"/>
      <c r="D31" s="126"/>
      <c r="E31" s="126"/>
      <c r="G31" s="127"/>
    </row>
    <row r="32" spans="1:7" ht="15" customHeight="1">
      <c r="A32" s="118" t="s">
        <v>225</v>
      </c>
      <c r="B32" s="115"/>
      <c r="C32" s="126"/>
      <c r="D32" s="122"/>
      <c r="E32" s="122"/>
      <c r="G32" s="127"/>
    </row>
    <row r="33" spans="1:9" ht="15" customHeight="1">
      <c r="A33" s="120" t="s">
        <v>584</v>
      </c>
      <c r="B33" s="125"/>
      <c r="C33" s="122">
        <v>56.5</v>
      </c>
      <c r="D33" s="122">
        <v>7.9680999999999997</v>
      </c>
      <c r="E33" s="122">
        <v>6.9483999999999995</v>
      </c>
      <c r="G33" s="128"/>
    </row>
    <row r="34" spans="1:9" ht="15" customHeight="1">
      <c r="A34" s="129" t="s">
        <v>585</v>
      </c>
      <c r="B34" s="130"/>
      <c r="C34" s="122">
        <v>9</v>
      </c>
      <c r="D34" s="122">
        <v>1.6311</v>
      </c>
      <c r="E34" s="122">
        <v>2.9864899999999999</v>
      </c>
    </row>
    <row r="35" spans="1:9" ht="15" customHeight="1">
      <c r="A35" s="131" t="s">
        <v>226</v>
      </c>
      <c r="B35" s="132"/>
      <c r="C35" s="122">
        <v>115.6</v>
      </c>
      <c r="D35" s="122">
        <v>184.7199</v>
      </c>
      <c r="E35" s="122">
        <v>17.942799999999998</v>
      </c>
    </row>
    <row r="36" spans="1:9" ht="15" customHeight="1">
      <c r="A36" s="129" t="s">
        <v>586</v>
      </c>
      <c r="B36" s="130"/>
      <c r="C36" s="122">
        <v>0</v>
      </c>
      <c r="D36" s="122">
        <v>0</v>
      </c>
      <c r="E36" s="122"/>
      <c r="I36" s="133"/>
    </row>
    <row r="37" spans="1:9" ht="15" customHeight="1">
      <c r="A37" s="120" t="s">
        <v>227</v>
      </c>
      <c r="B37" s="125"/>
      <c r="C37" s="122">
        <v>59.8</v>
      </c>
      <c r="D37" s="122">
        <v>68.432950000000005</v>
      </c>
      <c r="E37" s="122">
        <v>17.790120000000002</v>
      </c>
    </row>
    <row r="38" spans="1:9" ht="15" customHeight="1">
      <c r="A38" s="129" t="s">
        <v>228</v>
      </c>
      <c r="B38" s="130"/>
      <c r="C38" s="122">
        <v>0</v>
      </c>
      <c r="D38" s="122">
        <v>0</v>
      </c>
      <c r="E38" s="122">
        <v>0</v>
      </c>
    </row>
    <row r="39" spans="1:9" ht="15" customHeight="1">
      <c r="A39" s="131" t="s">
        <v>229</v>
      </c>
      <c r="B39" s="132"/>
      <c r="C39" s="122">
        <v>0</v>
      </c>
      <c r="D39" s="122">
        <v>0</v>
      </c>
      <c r="E39" s="122">
        <v>0</v>
      </c>
    </row>
    <row r="40" spans="1:9" ht="15" customHeight="1">
      <c r="A40" s="129" t="s">
        <v>230</v>
      </c>
      <c r="B40" s="130"/>
      <c r="C40" s="122">
        <v>411.4</v>
      </c>
      <c r="D40" s="122">
        <v>186.78910999999999</v>
      </c>
      <c r="E40" s="122">
        <v>97.872060000000005</v>
      </c>
    </row>
    <row r="41" spans="1:9" ht="15" customHeight="1">
      <c r="A41" s="120" t="s">
        <v>587</v>
      </c>
      <c r="B41" s="125"/>
      <c r="C41" s="122">
        <v>7.5</v>
      </c>
      <c r="D41" s="122">
        <v>0.45</v>
      </c>
      <c r="E41" s="122">
        <v>5.8250000000000002</v>
      </c>
    </row>
    <row r="42" spans="1:9" ht="15" customHeight="1">
      <c r="A42" s="129" t="s">
        <v>231</v>
      </c>
      <c r="B42" s="130"/>
      <c r="C42" s="122">
        <v>0</v>
      </c>
      <c r="D42" s="122">
        <v>0</v>
      </c>
      <c r="E42" s="122">
        <v>0</v>
      </c>
      <c r="G42" s="134"/>
    </row>
    <row r="43" spans="1:9" ht="15" customHeight="1">
      <c r="A43" s="131" t="s">
        <v>588</v>
      </c>
      <c r="B43" s="132"/>
      <c r="C43" s="122">
        <v>0</v>
      </c>
      <c r="D43" s="122">
        <v>0</v>
      </c>
      <c r="E43" s="122">
        <v>0</v>
      </c>
      <c r="G43" s="134"/>
    </row>
    <row r="44" spans="1:9" ht="15" customHeight="1">
      <c r="A44" s="129" t="s">
        <v>589</v>
      </c>
      <c r="B44" s="130"/>
      <c r="C44" s="122">
        <v>0</v>
      </c>
      <c r="D44" s="122">
        <v>0</v>
      </c>
      <c r="E44" s="122">
        <v>0</v>
      </c>
      <c r="G44" s="134"/>
    </row>
    <row r="45" spans="1:9" ht="15" customHeight="1">
      <c r="A45" s="135" t="s">
        <v>590</v>
      </c>
      <c r="B45" s="125"/>
      <c r="C45" s="122">
        <v>3</v>
      </c>
      <c r="D45" s="122">
        <v>12.4107</v>
      </c>
      <c r="E45" s="122">
        <v>8.36</v>
      </c>
      <c r="G45" s="134"/>
    </row>
    <row r="46" spans="1:9" ht="15" customHeight="1">
      <c r="A46" s="129" t="s">
        <v>591</v>
      </c>
      <c r="B46" s="130"/>
      <c r="C46" s="122">
        <v>296.3</v>
      </c>
      <c r="D46" s="122">
        <v>213.64750000000004</v>
      </c>
      <c r="E46" s="122">
        <v>96.358000000000004</v>
      </c>
      <c r="G46" s="134"/>
    </row>
    <row r="47" spans="1:9" ht="15" customHeight="1">
      <c r="A47" s="131" t="s">
        <v>592</v>
      </c>
      <c r="B47" s="132"/>
      <c r="C47" s="122">
        <v>0</v>
      </c>
      <c r="D47" s="122">
        <v>0</v>
      </c>
      <c r="E47" s="122">
        <v>0</v>
      </c>
      <c r="G47" s="134"/>
    </row>
    <row r="48" spans="1:9" ht="15" customHeight="1">
      <c r="A48" s="129" t="s">
        <v>593</v>
      </c>
      <c r="B48" s="130"/>
      <c r="C48" s="122">
        <v>0</v>
      </c>
      <c r="D48" s="122">
        <v>0</v>
      </c>
      <c r="E48" s="122">
        <v>24.2</v>
      </c>
      <c r="G48" s="134"/>
    </row>
    <row r="49" spans="1:7" ht="15" customHeight="1">
      <c r="A49" s="129" t="s">
        <v>594</v>
      </c>
      <c r="B49" s="130"/>
      <c r="C49" s="122">
        <v>87.6</v>
      </c>
      <c r="D49" s="122">
        <v>53.786900000000003</v>
      </c>
      <c r="E49" s="122">
        <v>11.478899999999999</v>
      </c>
      <c r="G49" s="134"/>
    </row>
    <row r="50" spans="1:7" ht="15" customHeight="1">
      <c r="A50" s="129" t="s">
        <v>595</v>
      </c>
      <c r="B50" s="130"/>
      <c r="C50" s="122">
        <v>1104.5</v>
      </c>
      <c r="D50" s="122">
        <v>85.644089999999991</v>
      </c>
      <c r="E50" s="122">
        <v>77.764499999999998</v>
      </c>
      <c r="G50" s="134"/>
    </row>
    <row r="51" spans="1:7" ht="15" customHeight="1">
      <c r="A51" s="129" t="s">
        <v>232</v>
      </c>
      <c r="B51" s="130"/>
      <c r="C51" s="122">
        <v>0</v>
      </c>
      <c r="D51" s="122">
        <v>0</v>
      </c>
      <c r="E51" s="122"/>
      <c r="G51" s="134"/>
    </row>
    <row r="52" spans="1:7" ht="15" customHeight="1">
      <c r="A52" s="129" t="s">
        <v>233</v>
      </c>
      <c r="B52" s="130"/>
      <c r="C52" s="122">
        <v>382.7</v>
      </c>
      <c r="D52" s="122">
        <v>205.14191</v>
      </c>
      <c r="E52" s="122">
        <v>86.710000000000008</v>
      </c>
      <c r="G52" s="134"/>
    </row>
    <row r="53" spans="1:7" ht="15" customHeight="1">
      <c r="A53" s="129" t="s">
        <v>234</v>
      </c>
      <c r="B53" s="130"/>
      <c r="C53" s="122">
        <v>0</v>
      </c>
      <c r="D53" s="122">
        <v>0</v>
      </c>
      <c r="E53" s="122">
        <v>0</v>
      </c>
      <c r="G53" s="134"/>
    </row>
    <row r="54" spans="1:7" ht="15" customHeight="1">
      <c r="A54" s="131" t="s">
        <v>596</v>
      </c>
      <c r="B54" s="130"/>
      <c r="C54" s="122">
        <v>31.1</v>
      </c>
      <c r="D54" s="122">
        <v>77.137640000000005</v>
      </c>
      <c r="E54" s="122">
        <v>101.33799999999999</v>
      </c>
      <c r="G54" s="134"/>
    </row>
    <row r="55" spans="1:7" ht="15" customHeight="1">
      <c r="A55" s="850"/>
      <c r="B55" s="850"/>
      <c r="C55" s="850"/>
      <c r="D55" s="850"/>
      <c r="E55" s="850"/>
      <c r="F55" s="850"/>
      <c r="G55" s="136"/>
    </row>
    <row r="56" spans="1:7" s="24" customFormat="1" ht="15" customHeight="1">
      <c r="D56" s="137"/>
      <c r="E56" s="137"/>
      <c r="F56" s="42" t="s">
        <v>356</v>
      </c>
      <c r="G56" s="138"/>
    </row>
    <row r="57" spans="1:7" s="24" customFormat="1" ht="15" customHeight="1">
      <c r="F57" s="44" t="s">
        <v>357</v>
      </c>
    </row>
    <row r="58" spans="1:7" ht="8.1" customHeight="1"/>
    <row r="59" spans="1:7" s="24" customFormat="1" ht="14.1" customHeight="1">
      <c r="A59" s="99" t="s">
        <v>568</v>
      </c>
    </row>
    <row r="60" spans="1:7" s="24" customFormat="1" ht="14.1" customHeight="1">
      <c r="A60" s="100" t="s">
        <v>532</v>
      </c>
    </row>
    <row r="61" spans="1:7" s="24" customFormat="1" ht="14.1" customHeight="1">
      <c r="A61" s="139" t="s">
        <v>533</v>
      </c>
    </row>
  </sheetData>
  <mergeCells count="1">
    <mergeCell ref="D5:F5"/>
  </mergeCells>
  <conditionalFormatting sqref="G33">
    <cfRule type="cellIs" dxfId="18" priority="14" stopIfTrue="1" operator="lessThan">
      <formula>0</formula>
    </cfRule>
  </conditionalFormatting>
  <conditionalFormatting sqref="B35">
    <cfRule type="cellIs" dxfId="17" priority="13" stopIfTrue="1" operator="lessThan">
      <formula>0</formula>
    </cfRule>
  </conditionalFormatting>
  <conditionalFormatting sqref="B39">
    <cfRule type="cellIs" dxfId="16" priority="12" stopIfTrue="1" operator="lessThan">
      <formula>0</formula>
    </cfRule>
  </conditionalFormatting>
  <conditionalFormatting sqref="B43">
    <cfRule type="cellIs" dxfId="15" priority="11" stopIfTrue="1" operator="lessThan">
      <formula>0</formula>
    </cfRule>
  </conditionalFormatting>
  <conditionalFormatting sqref="B47">
    <cfRule type="cellIs" dxfId="14" priority="10" stopIfTrue="1" operator="lessThan">
      <formula>0</formula>
    </cfRule>
  </conditionalFormatting>
  <conditionalFormatting sqref="A35">
    <cfRule type="cellIs" dxfId="13" priority="5" stopIfTrue="1" operator="lessThan">
      <formula>0</formula>
    </cfRule>
  </conditionalFormatting>
  <conditionalFormatting sqref="A39">
    <cfRule type="cellIs" dxfId="12" priority="4" stopIfTrue="1" operator="lessThan">
      <formula>0</formula>
    </cfRule>
  </conditionalFormatting>
  <conditionalFormatting sqref="A43">
    <cfRule type="cellIs" dxfId="11" priority="3" stopIfTrue="1" operator="lessThan">
      <formula>0</formula>
    </cfRule>
  </conditionalFormatting>
  <conditionalFormatting sqref="A47">
    <cfRule type="cellIs" dxfId="10" priority="2" stopIfTrue="1" operator="lessThan">
      <formula>0</formula>
    </cfRule>
  </conditionalFormatting>
  <conditionalFormatting sqref="A6:F6">
    <cfRule type="cellIs" dxfId="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G31"/>
  <sheetViews>
    <sheetView tabSelected="1" view="pageBreakPreview" zoomScale="70" zoomScaleNormal="100" zoomScaleSheetLayoutView="70" workbookViewId="0">
      <selection activeCell="J34" sqref="J34"/>
    </sheetView>
  </sheetViews>
  <sheetFormatPr defaultColWidth="9.140625" defaultRowHeight="15" customHeight="1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519" t="s">
        <v>896</v>
      </c>
      <c r="B3" s="25"/>
    </row>
    <row r="4" spans="1:7" ht="16.5" customHeight="1">
      <c r="A4" s="521" t="s">
        <v>897</v>
      </c>
      <c r="B4" s="26"/>
    </row>
    <row r="5" spans="1:7" ht="15" customHeight="1" thickBot="1">
      <c r="A5" s="27"/>
      <c r="B5" s="27"/>
      <c r="C5" s="27"/>
      <c r="D5" s="863"/>
      <c r="E5" s="863"/>
      <c r="F5" s="863"/>
    </row>
    <row r="6" spans="1:7" ht="30" customHeight="1" thickBot="1">
      <c r="A6" s="849"/>
      <c r="B6" s="849"/>
      <c r="C6" s="849">
        <v>2018</v>
      </c>
      <c r="D6" s="849">
        <v>2019</v>
      </c>
      <c r="E6" s="849">
        <v>2020</v>
      </c>
      <c r="F6" s="849"/>
      <c r="G6" s="29"/>
    </row>
    <row r="7" spans="1:7" ht="15" customHeight="1">
      <c r="A7" s="28"/>
      <c r="B7" s="28"/>
      <c r="C7" s="30"/>
      <c r="D7" s="30"/>
      <c r="E7" s="30"/>
      <c r="G7" s="29"/>
    </row>
    <row r="8" spans="1:7" ht="15" customHeight="1">
      <c r="A8" s="32" t="s">
        <v>235</v>
      </c>
      <c r="B8" s="91"/>
      <c r="C8" s="92" t="s">
        <v>18</v>
      </c>
      <c r="D8" s="93">
        <f>SUM(D10:D16)</f>
        <v>6.0190000000000001</v>
      </c>
      <c r="E8" s="93">
        <f>SUM(E10:E16)</f>
        <v>4.1349999999999998</v>
      </c>
      <c r="G8" s="41"/>
    </row>
    <row r="9" spans="1:7" ht="15" customHeight="1">
      <c r="A9" s="35" t="s">
        <v>358</v>
      </c>
      <c r="B9" s="91"/>
      <c r="C9" s="94"/>
      <c r="D9" s="95"/>
      <c r="E9" s="95"/>
      <c r="G9" s="41"/>
    </row>
    <row r="10" spans="1:7" ht="15" customHeight="1">
      <c r="A10" s="37" t="s">
        <v>558</v>
      </c>
      <c r="B10" s="91"/>
      <c r="C10" s="94" t="s">
        <v>18</v>
      </c>
      <c r="D10" s="96">
        <v>5.492</v>
      </c>
      <c r="E10" s="96">
        <v>4.1349999999999998</v>
      </c>
      <c r="G10" s="41"/>
    </row>
    <row r="11" spans="1:7" ht="15" customHeight="1">
      <c r="A11" s="37" t="s">
        <v>559</v>
      </c>
      <c r="B11" s="91"/>
      <c r="C11" s="94" t="s">
        <v>18</v>
      </c>
      <c r="D11" s="94" t="s">
        <v>18</v>
      </c>
      <c r="E11" s="94" t="s">
        <v>18</v>
      </c>
      <c r="G11" s="41"/>
    </row>
    <row r="12" spans="1:7" ht="15" customHeight="1">
      <c r="A12" s="37" t="s">
        <v>560</v>
      </c>
      <c r="B12" s="91"/>
      <c r="C12" s="94" t="s">
        <v>18</v>
      </c>
      <c r="D12" s="94" t="s">
        <v>18</v>
      </c>
      <c r="E12" s="94" t="s">
        <v>18</v>
      </c>
      <c r="G12" s="41"/>
    </row>
    <row r="13" spans="1:7" ht="15" customHeight="1">
      <c r="A13" s="37" t="s">
        <v>561</v>
      </c>
      <c r="B13" s="91"/>
      <c r="C13" s="94" t="s">
        <v>18</v>
      </c>
      <c r="D13" s="96">
        <v>0.52700000000000002</v>
      </c>
      <c r="E13" s="94" t="s">
        <v>18</v>
      </c>
      <c r="G13" s="41"/>
    </row>
    <row r="14" spans="1:7" ht="15" customHeight="1">
      <c r="A14" s="37" t="s">
        <v>562</v>
      </c>
      <c r="B14" s="91"/>
      <c r="C14" s="94" t="s">
        <v>18</v>
      </c>
      <c r="D14" s="94" t="s">
        <v>18</v>
      </c>
      <c r="E14" s="94" t="s">
        <v>18</v>
      </c>
      <c r="G14" s="41"/>
    </row>
    <row r="15" spans="1:7" ht="15" customHeight="1">
      <c r="A15" s="37" t="s">
        <v>563</v>
      </c>
      <c r="B15" s="91"/>
      <c r="C15" s="94" t="s">
        <v>18</v>
      </c>
      <c r="D15" s="94" t="s">
        <v>18</v>
      </c>
      <c r="E15" s="94" t="s">
        <v>18</v>
      </c>
      <c r="G15" s="41"/>
    </row>
    <row r="16" spans="1:7" ht="15" customHeight="1">
      <c r="A16" s="37" t="s">
        <v>189</v>
      </c>
      <c r="B16" s="91"/>
      <c r="C16" s="94" t="s">
        <v>18</v>
      </c>
      <c r="D16" s="94" t="s">
        <v>18</v>
      </c>
      <c r="E16" s="94" t="s">
        <v>18</v>
      </c>
      <c r="G16" s="41"/>
    </row>
    <row r="17" spans="1:7" ht="15" customHeight="1">
      <c r="A17" s="35"/>
      <c r="B17" s="91"/>
      <c r="C17" s="94"/>
      <c r="D17" s="97"/>
      <c r="E17" s="97"/>
      <c r="G17" s="41"/>
    </row>
    <row r="18" spans="1:7" ht="15" customHeight="1">
      <c r="A18" s="32" t="s">
        <v>236</v>
      </c>
      <c r="B18" s="91"/>
      <c r="C18" s="93">
        <f>SUM(C20:C25)</f>
        <v>314.09021000000001</v>
      </c>
      <c r="D18" s="93">
        <f>SUM(D20:D25)</f>
        <v>375.69810000000012</v>
      </c>
      <c r="E18" s="93">
        <f>SUM(E20:E25)</f>
        <v>317.95950000000011</v>
      </c>
      <c r="G18" s="41"/>
    </row>
    <row r="19" spans="1:7" ht="15" customHeight="1">
      <c r="A19" s="35" t="s">
        <v>359</v>
      </c>
      <c r="B19" s="91"/>
      <c r="C19" s="94"/>
      <c r="D19" s="97"/>
      <c r="E19" s="97"/>
      <c r="G19" s="41"/>
    </row>
    <row r="20" spans="1:7" ht="15" customHeight="1">
      <c r="A20" s="37" t="s">
        <v>558</v>
      </c>
      <c r="B20" s="91"/>
      <c r="C20" s="98">
        <v>1.2869999999999999</v>
      </c>
      <c r="D20" s="98">
        <v>0.35499999999999998</v>
      </c>
      <c r="E20" s="98">
        <v>0.39499999999999996</v>
      </c>
      <c r="G20" s="41"/>
    </row>
    <row r="21" spans="1:7" ht="15" customHeight="1">
      <c r="A21" s="37" t="s">
        <v>560</v>
      </c>
      <c r="B21" s="91"/>
      <c r="C21" s="98">
        <v>312.80321000000004</v>
      </c>
      <c r="D21" s="98">
        <v>374.64310000000012</v>
      </c>
      <c r="E21" s="98">
        <v>317.56450000000012</v>
      </c>
      <c r="G21" s="41"/>
    </row>
    <row r="22" spans="1:7" ht="15" customHeight="1">
      <c r="A22" s="37" t="s">
        <v>564</v>
      </c>
      <c r="B22" s="91"/>
      <c r="C22" s="94" t="s">
        <v>18</v>
      </c>
      <c r="D22" s="94" t="s">
        <v>18</v>
      </c>
      <c r="E22" s="94" t="s">
        <v>18</v>
      </c>
      <c r="G22" s="41"/>
    </row>
    <row r="23" spans="1:7" ht="15" customHeight="1">
      <c r="A23" s="37" t="s">
        <v>565</v>
      </c>
      <c r="B23" s="91"/>
      <c r="C23" s="94" t="s">
        <v>18</v>
      </c>
      <c r="D23" s="94" t="s">
        <v>18</v>
      </c>
      <c r="E23" s="94" t="s">
        <v>18</v>
      </c>
      <c r="G23" s="41"/>
    </row>
    <row r="24" spans="1:7" ht="15" customHeight="1">
      <c r="A24" s="37" t="s">
        <v>566</v>
      </c>
      <c r="B24" s="91"/>
      <c r="C24" s="94" t="s">
        <v>18</v>
      </c>
      <c r="D24" s="94" t="s">
        <v>18</v>
      </c>
      <c r="E24" s="94" t="s">
        <v>18</v>
      </c>
      <c r="G24" s="41"/>
    </row>
    <row r="25" spans="1:7" ht="15" customHeight="1">
      <c r="A25" s="37" t="s">
        <v>567</v>
      </c>
      <c r="B25" s="91"/>
      <c r="C25" s="94" t="s">
        <v>18</v>
      </c>
      <c r="D25" s="98">
        <v>0.7</v>
      </c>
      <c r="E25" s="94" t="s">
        <v>18</v>
      </c>
      <c r="G25" s="41"/>
    </row>
    <row r="26" spans="1:7" ht="15" customHeight="1">
      <c r="A26" s="850"/>
      <c r="B26" s="850"/>
      <c r="C26" s="850"/>
      <c r="D26" s="850"/>
      <c r="E26" s="850"/>
      <c r="F26" s="850"/>
      <c r="G26" s="41"/>
    </row>
    <row r="27" spans="1:7" ht="15" customHeight="1">
      <c r="D27" s="41"/>
      <c r="E27" s="41"/>
      <c r="F27" s="42" t="s">
        <v>237</v>
      </c>
      <c r="G27" s="41"/>
    </row>
    <row r="28" spans="1:7" ht="15" customHeight="1">
      <c r="A28" s="43"/>
      <c r="B28" s="43"/>
      <c r="F28" s="44" t="s">
        <v>238</v>
      </c>
    </row>
    <row r="29" spans="1:7" ht="15" customHeight="1">
      <c r="A29" s="99" t="s">
        <v>568</v>
      </c>
    </row>
    <row r="30" spans="1:7" ht="15" customHeight="1">
      <c r="A30" s="100" t="s">
        <v>287</v>
      </c>
    </row>
    <row r="31" spans="1:7" ht="15" customHeight="1">
      <c r="A31" s="101" t="s">
        <v>911</v>
      </c>
    </row>
  </sheetData>
  <mergeCells count="1">
    <mergeCell ref="D5:F5"/>
  </mergeCells>
  <conditionalFormatting sqref="A6:F6">
    <cfRule type="cellIs" dxfId="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G13"/>
  <sheetViews>
    <sheetView tabSelected="1" view="pageBreakPreview" zoomScale="80" zoomScaleNormal="100" zoomScaleSheetLayoutView="80" workbookViewId="0">
      <selection activeCell="J34" sqref="J34"/>
    </sheetView>
  </sheetViews>
  <sheetFormatPr defaultColWidth="9.140625" defaultRowHeight="15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149" t="s">
        <v>898</v>
      </c>
      <c r="B3" s="25"/>
    </row>
    <row r="4" spans="1:7" ht="16.5" customHeight="1">
      <c r="A4" s="338" t="s">
        <v>899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49"/>
      <c r="B6" s="849"/>
      <c r="C6" s="849"/>
      <c r="D6" s="849"/>
      <c r="E6" s="849">
        <v>2015</v>
      </c>
      <c r="F6" s="849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250</v>
      </c>
      <c r="B8" s="33"/>
      <c r="C8" s="40"/>
      <c r="D8" s="40"/>
      <c r="E8" s="40">
        <v>3</v>
      </c>
      <c r="G8" s="29"/>
    </row>
    <row r="9" spans="1:7" ht="15" customHeight="1">
      <c r="A9" s="35" t="s">
        <v>251</v>
      </c>
      <c r="B9" s="33"/>
      <c r="C9" s="40"/>
      <c r="D9" s="40"/>
      <c r="E9" s="40"/>
      <c r="G9" s="29"/>
    </row>
    <row r="10" spans="1:7" ht="15" customHeight="1">
      <c r="A10" s="850"/>
      <c r="B10" s="850"/>
      <c r="C10" s="850"/>
      <c r="D10" s="850"/>
      <c r="E10" s="850"/>
      <c r="F10" s="850"/>
      <c r="G10" s="41"/>
    </row>
    <row r="11" spans="1:7" ht="15" customHeight="1">
      <c r="F11" s="42" t="s">
        <v>14</v>
      </c>
      <c r="G11" s="41"/>
    </row>
    <row r="12" spans="1:7" ht="15" customHeight="1">
      <c r="A12" s="43"/>
      <c r="B12" s="43"/>
      <c r="F12" s="44" t="s">
        <v>15</v>
      </c>
    </row>
    <row r="13" spans="1:7" ht="15" customHeight="1">
      <c r="A13" s="45"/>
      <c r="B13" s="45"/>
    </row>
  </sheetData>
  <conditionalFormatting sqref="A6:F6">
    <cfRule type="cellIs" dxfId="7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M48"/>
  <sheetViews>
    <sheetView tabSelected="1" view="pageBreakPreview" topLeftCell="A28" zoomScaleNormal="100" zoomScaleSheetLayoutView="100" workbookViewId="0">
      <selection activeCell="J34" sqref="J34"/>
    </sheetView>
  </sheetViews>
  <sheetFormatPr defaultColWidth="9.140625" defaultRowHeight="15"/>
  <cols>
    <col min="1" max="1" width="12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8" width="11.85546875" style="24" customWidth="1"/>
    <col min="9" max="16384" width="9.140625" style="24"/>
  </cols>
  <sheetData>
    <row r="1" spans="1:13" ht="8.1" customHeight="1"/>
    <row r="2" spans="1:13" ht="8.1" customHeight="1"/>
    <row r="3" spans="1:13" ht="16.5" customHeight="1">
      <c r="A3" s="149" t="s">
        <v>900</v>
      </c>
      <c r="B3" s="47"/>
      <c r="C3" s="47"/>
    </row>
    <row r="4" spans="1:13" ht="16.5" customHeight="1">
      <c r="A4" s="338" t="s">
        <v>901</v>
      </c>
      <c r="B4" s="48"/>
      <c r="C4" s="48"/>
    </row>
    <row r="5" spans="1:13" ht="15" customHeight="1" thickBot="1">
      <c r="A5" s="50"/>
      <c r="B5" s="51"/>
      <c r="C5" s="51"/>
      <c r="D5" s="49"/>
      <c r="E5" s="49"/>
      <c r="F5" s="49"/>
    </row>
    <row r="6" spans="1:13" ht="30" customHeight="1" thickBot="1">
      <c r="A6" s="849"/>
      <c r="B6" s="849"/>
      <c r="C6" s="849"/>
      <c r="D6" s="849"/>
      <c r="E6" s="849">
        <v>2015</v>
      </c>
      <c r="F6" s="849"/>
    </row>
    <row r="7" spans="1:13" ht="15" customHeight="1">
      <c r="A7" s="52"/>
      <c r="B7" s="53"/>
      <c r="C7" s="53"/>
      <c r="D7" s="54"/>
      <c r="E7" s="53"/>
      <c r="F7" s="54"/>
    </row>
    <row r="8" spans="1:13" ht="15" customHeight="1">
      <c r="A8" s="32" t="s">
        <v>250</v>
      </c>
      <c r="B8" s="53"/>
      <c r="C8" s="54"/>
      <c r="D8" s="54"/>
      <c r="E8" s="54">
        <v>165</v>
      </c>
      <c r="F8" s="54"/>
    </row>
    <row r="9" spans="1:13" ht="15" customHeight="1">
      <c r="A9" s="35" t="s">
        <v>251</v>
      </c>
      <c r="B9" s="53"/>
      <c r="C9" s="53"/>
      <c r="D9" s="54"/>
      <c r="E9" s="54"/>
      <c r="F9" s="54"/>
    </row>
    <row r="10" spans="1:13" ht="15" customHeight="1" thickBot="1">
      <c r="A10" s="50"/>
      <c r="B10" s="51"/>
      <c r="C10" s="51"/>
      <c r="D10" s="49"/>
      <c r="E10" s="49"/>
      <c r="F10" s="49"/>
    </row>
    <row r="11" spans="1:13" ht="30" customHeight="1" thickBot="1">
      <c r="A11" s="849"/>
      <c r="B11" s="849"/>
      <c r="C11" s="849">
        <v>2018</v>
      </c>
      <c r="D11" s="849">
        <v>2019</v>
      </c>
      <c r="E11" s="849">
        <v>2020</v>
      </c>
      <c r="F11" s="849"/>
      <c r="G11" s="57"/>
      <c r="H11" s="58"/>
      <c r="I11" s="59"/>
      <c r="J11" s="59"/>
      <c r="K11" s="60"/>
      <c r="L11" s="60"/>
      <c r="M11" s="61"/>
    </row>
    <row r="12" spans="1:13" ht="15" customHeight="1">
      <c r="A12" s="55"/>
      <c r="B12" s="55"/>
      <c r="C12" s="62"/>
      <c r="D12" s="46"/>
      <c r="E12" s="46"/>
      <c r="G12" s="57"/>
      <c r="H12" s="58"/>
      <c r="I12" s="59"/>
      <c r="J12" s="59"/>
      <c r="K12" s="60"/>
      <c r="L12" s="60"/>
      <c r="M12" s="60"/>
    </row>
    <row r="13" spans="1:13" ht="15" customHeight="1">
      <c r="A13" s="63" t="s">
        <v>554</v>
      </c>
      <c r="B13" s="64"/>
      <c r="C13" s="65">
        <f>SUM(C15,C17)</f>
        <v>198690.8</v>
      </c>
      <c r="D13" s="65">
        <f>SUM(D15,D17)</f>
        <v>905000</v>
      </c>
      <c r="E13" s="66" t="s">
        <v>18</v>
      </c>
      <c r="F13" s="67"/>
      <c r="G13" s="57"/>
      <c r="H13" s="68"/>
      <c r="I13" s="58"/>
      <c r="J13" s="58"/>
      <c r="K13" s="60"/>
      <c r="L13" s="60"/>
      <c r="M13" s="67"/>
    </row>
    <row r="14" spans="1:13" ht="15" customHeight="1">
      <c r="A14" s="69" t="s">
        <v>239</v>
      </c>
      <c r="B14" s="64"/>
      <c r="C14" s="60"/>
      <c r="D14" s="60"/>
      <c r="E14" s="70"/>
      <c r="F14" s="67"/>
      <c r="G14" s="57"/>
      <c r="H14" s="68"/>
      <c r="I14" s="58"/>
      <c r="J14" s="58"/>
      <c r="K14" s="60"/>
      <c r="L14" s="60"/>
      <c r="M14" s="67"/>
    </row>
    <row r="15" spans="1:13" ht="15" customHeight="1">
      <c r="A15" s="58" t="s">
        <v>348</v>
      </c>
      <c r="B15" s="59"/>
      <c r="C15" s="71">
        <v>181106.66399999999</v>
      </c>
      <c r="D15" s="60">
        <v>905000</v>
      </c>
      <c r="E15" s="70" t="s">
        <v>18</v>
      </c>
      <c r="F15" s="72"/>
      <c r="G15" s="57"/>
      <c r="H15" s="73"/>
    </row>
    <row r="16" spans="1:13" ht="15" customHeight="1">
      <c r="A16" s="68" t="s">
        <v>240</v>
      </c>
      <c r="B16" s="59"/>
      <c r="C16" s="74"/>
      <c r="D16" s="60"/>
      <c r="E16" s="70"/>
      <c r="F16" s="72"/>
      <c r="G16" s="57"/>
      <c r="H16" s="73"/>
    </row>
    <row r="17" spans="1:8" ht="15" customHeight="1">
      <c r="A17" s="58" t="s">
        <v>349</v>
      </c>
      <c r="B17" s="59"/>
      <c r="C17" s="71">
        <v>17584.135999999999</v>
      </c>
      <c r="D17" s="60" t="s">
        <v>18</v>
      </c>
      <c r="E17" s="70" t="s">
        <v>18</v>
      </c>
      <c r="F17" s="61"/>
      <c r="G17" s="57"/>
      <c r="H17" s="73"/>
    </row>
    <row r="18" spans="1:8" ht="15" customHeight="1">
      <c r="A18" s="68" t="s">
        <v>241</v>
      </c>
      <c r="B18" s="58"/>
      <c r="C18" s="75"/>
      <c r="D18" s="60"/>
      <c r="E18" s="60"/>
      <c r="F18" s="67"/>
      <c r="G18" s="57"/>
      <c r="H18" s="73"/>
    </row>
    <row r="19" spans="1:8" ht="15" customHeight="1">
      <c r="A19" s="68"/>
      <c r="B19" s="58"/>
      <c r="C19" s="75"/>
      <c r="D19" s="60"/>
      <c r="E19" s="60"/>
      <c r="F19" s="67"/>
      <c r="G19" s="57"/>
      <c r="H19" s="73"/>
    </row>
    <row r="20" spans="1:8" ht="15" customHeight="1">
      <c r="A20" s="76" t="s">
        <v>267</v>
      </c>
      <c r="B20" s="64"/>
      <c r="C20" s="71">
        <f>SUM(C22:C32)</f>
        <v>15</v>
      </c>
      <c r="D20" s="71">
        <f t="shared" ref="D20:E20" si="0">SUM(D22:D32)</f>
        <v>15</v>
      </c>
      <c r="E20" s="71">
        <f t="shared" si="0"/>
        <v>15</v>
      </c>
      <c r="F20" s="61"/>
      <c r="G20" s="57"/>
      <c r="H20" s="73"/>
    </row>
    <row r="21" spans="1:8" ht="15" customHeight="1">
      <c r="A21" s="69" t="s">
        <v>555</v>
      </c>
      <c r="B21" s="64"/>
      <c r="C21" s="77"/>
      <c r="D21" s="78"/>
      <c r="E21" s="60"/>
      <c r="F21" s="61"/>
      <c r="G21" s="57"/>
      <c r="H21" s="73"/>
    </row>
    <row r="22" spans="1:8" ht="15" customHeight="1">
      <c r="A22" s="79" t="s">
        <v>422</v>
      </c>
      <c r="B22" s="64"/>
      <c r="C22" s="78" t="s">
        <v>188</v>
      </c>
      <c r="D22" s="80" t="s">
        <v>188</v>
      </c>
      <c r="E22" s="80" t="s">
        <v>188</v>
      </c>
      <c r="F22" s="61"/>
      <c r="G22" s="81"/>
      <c r="H22" s="82"/>
    </row>
    <row r="23" spans="1:8" ht="15" customHeight="1">
      <c r="A23" s="83" t="s">
        <v>423</v>
      </c>
      <c r="B23" s="64"/>
      <c r="D23" s="60"/>
      <c r="E23" s="60"/>
      <c r="F23" s="61"/>
      <c r="G23" s="81"/>
      <c r="H23" s="82"/>
    </row>
    <row r="24" spans="1:8" ht="15" customHeight="1">
      <c r="A24" s="79" t="s">
        <v>534</v>
      </c>
      <c r="B24" s="64"/>
      <c r="C24" s="78" t="s">
        <v>188</v>
      </c>
      <c r="D24" s="80" t="s">
        <v>188</v>
      </c>
      <c r="E24" s="80" t="s">
        <v>188</v>
      </c>
      <c r="F24" s="61"/>
      <c r="G24" s="81"/>
      <c r="H24" s="82"/>
    </row>
    <row r="25" spans="1:8" ht="15" customHeight="1">
      <c r="A25" s="83" t="s">
        <v>424</v>
      </c>
      <c r="B25" s="64"/>
      <c r="D25" s="60"/>
      <c r="E25" s="60"/>
      <c r="F25" s="61"/>
      <c r="G25" s="81"/>
      <c r="H25" s="82"/>
    </row>
    <row r="26" spans="1:8" ht="15" customHeight="1">
      <c r="A26" s="79" t="s">
        <v>535</v>
      </c>
      <c r="B26" s="64"/>
      <c r="C26" s="78">
        <v>7</v>
      </c>
      <c r="D26" s="80">
        <v>7</v>
      </c>
      <c r="E26" s="80">
        <v>7</v>
      </c>
      <c r="F26" s="61"/>
      <c r="G26" s="81"/>
      <c r="H26" s="82"/>
    </row>
    <row r="27" spans="1:8" ht="15" customHeight="1">
      <c r="A27" s="83" t="s">
        <v>425</v>
      </c>
      <c r="B27" s="64"/>
      <c r="D27" s="60"/>
      <c r="E27" s="60"/>
      <c r="F27" s="61"/>
      <c r="G27" s="81"/>
      <c r="H27" s="82"/>
    </row>
    <row r="28" spans="1:8" ht="15" customHeight="1">
      <c r="A28" s="79" t="s">
        <v>536</v>
      </c>
      <c r="B28" s="64"/>
      <c r="C28" s="78" t="s">
        <v>188</v>
      </c>
      <c r="D28" s="80" t="s">
        <v>188</v>
      </c>
      <c r="E28" s="80" t="s">
        <v>188</v>
      </c>
      <c r="F28" s="61"/>
      <c r="G28" s="81"/>
      <c r="H28" s="82"/>
    </row>
    <row r="29" spans="1:8" ht="15" customHeight="1">
      <c r="A29" s="83" t="s">
        <v>193</v>
      </c>
      <c r="B29" s="64"/>
      <c r="D29" s="60"/>
      <c r="E29" s="60"/>
      <c r="F29" s="61"/>
      <c r="G29" s="81"/>
      <c r="H29" s="82"/>
    </row>
    <row r="30" spans="1:8" ht="15" customHeight="1">
      <c r="A30" s="79" t="s">
        <v>426</v>
      </c>
      <c r="B30" s="64"/>
      <c r="C30" s="78" t="s">
        <v>188</v>
      </c>
      <c r="D30" s="80" t="s">
        <v>188</v>
      </c>
      <c r="E30" s="80" t="s">
        <v>188</v>
      </c>
      <c r="F30" s="61"/>
      <c r="G30" s="81"/>
      <c r="H30" s="82"/>
    </row>
    <row r="31" spans="1:8" ht="15" customHeight="1">
      <c r="A31" s="83" t="s">
        <v>427</v>
      </c>
      <c r="B31" s="64"/>
      <c r="D31" s="60"/>
      <c r="E31" s="60"/>
      <c r="F31" s="61"/>
      <c r="G31" s="81"/>
      <c r="H31" s="82"/>
    </row>
    <row r="32" spans="1:8" ht="15" customHeight="1">
      <c r="A32" s="79" t="s">
        <v>428</v>
      </c>
      <c r="B32" s="64"/>
      <c r="C32" s="78">
        <v>8</v>
      </c>
      <c r="D32" s="80">
        <v>8</v>
      </c>
      <c r="E32" s="80">
        <v>8</v>
      </c>
      <c r="F32" s="61"/>
      <c r="G32" s="81"/>
      <c r="H32" s="82"/>
    </row>
    <row r="33" spans="1:8" ht="15" customHeight="1">
      <c r="A33" s="83" t="s">
        <v>429</v>
      </c>
      <c r="B33" s="64"/>
      <c r="D33" s="60"/>
      <c r="E33" s="60"/>
      <c r="F33" s="61"/>
      <c r="G33" s="81"/>
      <c r="H33" s="82"/>
    </row>
    <row r="34" spans="1:8" ht="15" customHeight="1">
      <c r="A34" s="850"/>
      <c r="B34" s="850"/>
      <c r="C34" s="850"/>
      <c r="D34" s="850"/>
      <c r="E34" s="850"/>
      <c r="F34" s="850"/>
      <c r="G34" s="57"/>
      <c r="H34" s="73"/>
    </row>
    <row r="35" spans="1:8" ht="15" customHeight="1">
      <c r="D35" s="84"/>
      <c r="E35" s="84"/>
      <c r="F35" s="42" t="s">
        <v>14</v>
      </c>
      <c r="G35" s="85"/>
      <c r="H35" s="85"/>
    </row>
    <row r="36" spans="1:8" ht="15" customHeight="1">
      <c r="D36" s="84"/>
      <c r="E36" s="84"/>
      <c r="F36" s="42" t="s">
        <v>242</v>
      </c>
      <c r="G36" s="85"/>
      <c r="H36" s="85"/>
    </row>
    <row r="37" spans="1:8" ht="15" customHeight="1">
      <c r="D37" s="84"/>
      <c r="E37" s="84"/>
      <c r="F37" s="42" t="s">
        <v>243</v>
      </c>
      <c r="G37" s="85"/>
      <c r="H37" s="85"/>
    </row>
    <row r="38" spans="1:8" ht="15" customHeight="1">
      <c r="D38" s="84"/>
      <c r="E38" s="84"/>
      <c r="F38" s="42" t="s">
        <v>244</v>
      </c>
      <c r="G38" s="85"/>
      <c r="H38" s="85"/>
    </row>
    <row r="39" spans="1:8" ht="15" customHeight="1">
      <c r="D39" s="84"/>
      <c r="E39" s="84"/>
      <c r="F39" s="44" t="s">
        <v>15</v>
      </c>
      <c r="G39" s="85"/>
      <c r="H39" s="85"/>
    </row>
    <row r="40" spans="1:8" ht="15" customHeight="1">
      <c r="D40" s="84"/>
      <c r="E40" s="84"/>
      <c r="F40" s="44" t="s">
        <v>245</v>
      </c>
      <c r="G40" s="85"/>
      <c r="H40" s="85"/>
    </row>
    <row r="41" spans="1:8" ht="15" customHeight="1">
      <c r="D41" s="84"/>
      <c r="E41" s="84"/>
      <c r="F41" s="44" t="s">
        <v>246</v>
      </c>
      <c r="G41" s="85"/>
      <c r="H41" s="85"/>
    </row>
    <row r="42" spans="1:8" ht="15" customHeight="1">
      <c r="D42" s="84"/>
      <c r="E42" s="84"/>
      <c r="F42" s="44" t="s">
        <v>184</v>
      </c>
      <c r="G42" s="84"/>
      <c r="H42" s="84"/>
    </row>
    <row r="43" spans="1:8" ht="8.1" customHeight="1"/>
    <row r="44" spans="1:8" ht="15" customHeight="1">
      <c r="A44" s="86" t="s">
        <v>556</v>
      </c>
    </row>
    <row r="45" spans="1:8" ht="15" customHeight="1">
      <c r="A45" s="87" t="s">
        <v>557</v>
      </c>
    </row>
    <row r="46" spans="1:8" ht="15" customHeight="1">
      <c r="A46" s="88" t="s">
        <v>481</v>
      </c>
    </row>
    <row r="47" spans="1:8" ht="15" customHeight="1">
      <c r="A47" s="89" t="s">
        <v>420</v>
      </c>
    </row>
    <row r="48" spans="1:8" ht="15" customHeight="1">
      <c r="A48" s="90" t="s">
        <v>421</v>
      </c>
    </row>
  </sheetData>
  <conditionalFormatting sqref="L11:L12">
    <cfRule type="cellIs" dxfId="6" priority="5" stopIfTrue="1" operator="lessThan">
      <formula>0</formula>
    </cfRule>
  </conditionalFormatting>
  <conditionalFormatting sqref="K13:L14">
    <cfRule type="cellIs" dxfId="5" priority="4" stopIfTrue="1" operator="lessThan">
      <formula>0</formula>
    </cfRule>
  </conditionalFormatting>
  <conditionalFormatting sqref="C14:D14 D18:E19 D15:D17">
    <cfRule type="cellIs" dxfId="4" priority="3" stopIfTrue="1" operator="lessThan">
      <formula>0</formula>
    </cfRule>
  </conditionalFormatting>
  <conditionalFormatting sqref="A6:F6 A11:F11">
    <cfRule type="cellIs" dxfId="3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pageSetUpPr fitToPage="1"/>
  </sheetPr>
  <dimension ref="A1:G12"/>
  <sheetViews>
    <sheetView tabSelected="1" view="pageBreakPreview" zoomScale="130" zoomScaleNormal="100" zoomScaleSheetLayoutView="130" workbookViewId="0">
      <selection activeCell="J34" sqref="J34"/>
    </sheetView>
  </sheetViews>
  <sheetFormatPr defaultColWidth="9.140625" defaultRowHeight="15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63" t="s">
        <v>902</v>
      </c>
      <c r="B3" s="25"/>
    </row>
    <row r="4" spans="1:7" ht="16.5" customHeight="1">
      <c r="A4" s="69" t="s">
        <v>903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49"/>
      <c r="B6" s="849"/>
      <c r="C6" s="849"/>
      <c r="D6" s="849"/>
      <c r="E6" s="849">
        <v>2015</v>
      </c>
      <c r="F6" s="849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250</v>
      </c>
      <c r="B8" s="33"/>
      <c r="C8" s="40"/>
      <c r="D8" s="40"/>
      <c r="E8" s="40">
        <v>121</v>
      </c>
      <c r="G8" s="29"/>
    </row>
    <row r="9" spans="1:7" ht="15" customHeight="1">
      <c r="A9" s="35" t="s">
        <v>251</v>
      </c>
      <c r="B9" s="33"/>
      <c r="C9" s="40"/>
      <c r="D9" s="40"/>
      <c r="E9" s="40"/>
      <c r="G9" s="29"/>
    </row>
    <row r="10" spans="1:7" ht="15" customHeight="1">
      <c r="A10" s="850"/>
      <c r="B10" s="850"/>
      <c r="C10" s="850"/>
      <c r="D10" s="850"/>
      <c r="E10" s="850"/>
      <c r="F10" s="850"/>
      <c r="G10" s="41"/>
    </row>
    <row r="11" spans="1:7" ht="15" customHeight="1">
      <c r="F11" s="42" t="s">
        <v>14</v>
      </c>
      <c r="G11" s="41"/>
    </row>
    <row r="12" spans="1:7" ht="15" customHeight="1">
      <c r="A12" s="43"/>
      <c r="B12" s="43"/>
      <c r="F12" s="44" t="s">
        <v>15</v>
      </c>
    </row>
  </sheetData>
  <conditionalFormatting sqref="A6:F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pageSetUpPr fitToPage="1"/>
  </sheetPr>
  <dimension ref="A1:G58"/>
  <sheetViews>
    <sheetView tabSelected="1" view="pageBreakPreview" topLeftCell="A37" zoomScale="110" zoomScaleNormal="100" zoomScaleSheetLayoutView="110" workbookViewId="0">
      <selection activeCell="J34" sqref="J34"/>
    </sheetView>
  </sheetViews>
  <sheetFormatPr defaultColWidth="9.140625" defaultRowHeight="15"/>
  <cols>
    <col min="1" max="1" width="10.7109375" style="24" customWidth="1"/>
    <col min="2" max="2" width="60.7109375" style="24" customWidth="1"/>
    <col min="3" max="5" width="15.7109375" style="24" customWidth="1"/>
    <col min="6" max="6" width="1.7109375" style="24" customWidth="1"/>
    <col min="7" max="7" width="14.140625" style="24" customWidth="1"/>
    <col min="8" max="16384" width="9.140625" style="24"/>
  </cols>
  <sheetData>
    <row r="1" spans="1:7" ht="8.1" customHeight="1"/>
    <row r="2" spans="1:7" ht="8.1" customHeight="1"/>
    <row r="3" spans="1:7" ht="16.5" customHeight="1">
      <c r="A3" s="149" t="s">
        <v>904</v>
      </c>
      <c r="B3" s="25"/>
    </row>
    <row r="4" spans="1:7" ht="16.5" customHeight="1">
      <c r="A4" s="338" t="s">
        <v>905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49"/>
      <c r="B6" s="849"/>
      <c r="C6" s="849"/>
      <c r="D6" s="849"/>
      <c r="E6" s="849">
        <v>2015</v>
      </c>
      <c r="F6" s="849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250</v>
      </c>
      <c r="B8" s="33"/>
      <c r="C8" s="34"/>
      <c r="D8" s="34"/>
      <c r="E8" s="34">
        <v>3486</v>
      </c>
      <c r="G8" s="29"/>
    </row>
    <row r="9" spans="1:7" ht="15" customHeight="1">
      <c r="A9" s="35" t="s">
        <v>251</v>
      </c>
      <c r="B9" s="33"/>
      <c r="C9" s="36"/>
      <c r="D9" s="36"/>
      <c r="E9" s="36"/>
      <c r="G9" s="29"/>
    </row>
    <row r="10" spans="1:7" ht="8.1" customHeight="1">
      <c r="A10" s="35"/>
      <c r="B10" s="33"/>
      <c r="C10" s="36"/>
      <c r="D10" s="36"/>
      <c r="E10" s="36"/>
      <c r="G10" s="29"/>
    </row>
    <row r="11" spans="1:7" ht="15" customHeight="1">
      <c r="A11" s="37" t="s">
        <v>537</v>
      </c>
      <c r="B11" s="33"/>
      <c r="C11" s="36"/>
      <c r="D11" s="36"/>
      <c r="E11" s="36">
        <v>3</v>
      </c>
      <c r="G11" s="29"/>
    </row>
    <row r="12" spans="1:7" ht="15" customHeight="1">
      <c r="A12" s="38" t="s">
        <v>538</v>
      </c>
      <c r="B12" s="33"/>
      <c r="C12" s="36"/>
      <c r="D12" s="36"/>
      <c r="E12" s="36"/>
      <c r="G12" s="29"/>
    </row>
    <row r="13" spans="1:7" ht="8.1" customHeight="1">
      <c r="A13" s="38"/>
      <c r="B13" s="33"/>
      <c r="C13" s="36"/>
      <c r="D13" s="36"/>
      <c r="E13" s="36"/>
      <c r="G13" s="29"/>
    </row>
    <row r="14" spans="1:7" ht="15" customHeight="1">
      <c r="A14" s="37" t="s">
        <v>539</v>
      </c>
      <c r="B14" s="33"/>
      <c r="C14" s="36"/>
      <c r="D14" s="36"/>
      <c r="E14" s="36">
        <v>5</v>
      </c>
      <c r="G14" s="29"/>
    </row>
    <row r="15" spans="1:7" ht="15" customHeight="1">
      <c r="A15" s="38" t="s">
        <v>540</v>
      </c>
      <c r="B15" s="33"/>
      <c r="C15" s="36"/>
      <c r="D15" s="36"/>
      <c r="E15" s="36"/>
      <c r="G15" s="29"/>
    </row>
    <row r="16" spans="1:7" ht="8.1" customHeight="1">
      <c r="A16" s="39"/>
      <c r="B16" s="33"/>
      <c r="C16" s="36"/>
      <c r="D16" s="36"/>
      <c r="E16" s="36"/>
      <c r="G16" s="29"/>
    </row>
    <row r="17" spans="1:7" ht="15" customHeight="1">
      <c r="A17" s="37" t="s">
        <v>361</v>
      </c>
      <c r="B17" s="33"/>
      <c r="C17" s="36"/>
      <c r="D17" s="36"/>
      <c r="E17" s="36">
        <v>1101</v>
      </c>
      <c r="G17" s="29"/>
    </row>
    <row r="18" spans="1:7" ht="15" customHeight="1">
      <c r="A18" s="38" t="s">
        <v>362</v>
      </c>
      <c r="B18" s="33"/>
      <c r="C18" s="36"/>
      <c r="D18" s="36"/>
      <c r="E18" s="36"/>
      <c r="G18" s="29"/>
    </row>
    <row r="19" spans="1:7" ht="8.1" customHeight="1">
      <c r="A19" s="38"/>
      <c r="B19" s="33"/>
      <c r="C19" s="36"/>
      <c r="D19" s="36"/>
      <c r="E19" s="36"/>
      <c r="G19" s="29"/>
    </row>
    <row r="20" spans="1:7" ht="15" customHeight="1">
      <c r="A20" s="37" t="s">
        <v>363</v>
      </c>
      <c r="B20" s="33"/>
      <c r="C20" s="36"/>
      <c r="D20" s="36"/>
      <c r="E20" s="36">
        <v>853</v>
      </c>
      <c r="G20" s="29"/>
    </row>
    <row r="21" spans="1:7" ht="15" customHeight="1">
      <c r="A21" s="38" t="s">
        <v>364</v>
      </c>
      <c r="B21" s="33"/>
      <c r="C21" s="36"/>
      <c r="D21" s="36"/>
      <c r="E21" s="36"/>
      <c r="G21" s="29"/>
    </row>
    <row r="22" spans="1:7" ht="8.1" customHeight="1">
      <c r="A22" s="38"/>
      <c r="B22" s="33"/>
      <c r="C22" s="36"/>
      <c r="D22" s="36"/>
      <c r="E22" s="36"/>
      <c r="G22" s="29"/>
    </row>
    <row r="23" spans="1:7" ht="15" customHeight="1">
      <c r="A23" s="37" t="s">
        <v>365</v>
      </c>
      <c r="B23" s="33"/>
      <c r="C23" s="36"/>
      <c r="D23" s="36"/>
      <c r="E23" s="36">
        <v>119</v>
      </c>
      <c r="G23" s="29"/>
    </row>
    <row r="24" spans="1:7" ht="15" customHeight="1">
      <c r="A24" s="38" t="s">
        <v>366</v>
      </c>
      <c r="B24" s="33"/>
      <c r="C24" s="36"/>
      <c r="D24" s="36"/>
      <c r="E24" s="36"/>
      <c r="G24" s="29"/>
    </row>
    <row r="25" spans="1:7" ht="8.1" customHeight="1">
      <c r="A25" s="38"/>
      <c r="B25" s="33"/>
      <c r="C25" s="36"/>
      <c r="D25" s="36"/>
      <c r="E25" s="36"/>
      <c r="G25" s="29"/>
    </row>
    <row r="26" spans="1:7" ht="15" customHeight="1">
      <c r="A26" s="37" t="s">
        <v>367</v>
      </c>
      <c r="B26" s="33"/>
      <c r="C26" s="36"/>
      <c r="D26" s="36"/>
      <c r="E26" s="36">
        <v>908</v>
      </c>
      <c r="G26" s="29"/>
    </row>
    <row r="27" spans="1:7" ht="15" customHeight="1">
      <c r="A27" s="38" t="s">
        <v>368</v>
      </c>
      <c r="B27" s="33"/>
      <c r="C27" s="36"/>
      <c r="D27" s="36"/>
      <c r="E27" s="36"/>
      <c r="G27" s="29"/>
    </row>
    <row r="28" spans="1:7" ht="8.1" customHeight="1">
      <c r="A28" s="38"/>
      <c r="B28" s="33"/>
      <c r="C28" s="36"/>
      <c r="D28" s="36"/>
      <c r="E28" s="36"/>
      <c r="G28" s="29"/>
    </row>
    <row r="29" spans="1:7" ht="15" customHeight="1">
      <c r="A29" s="37" t="s">
        <v>369</v>
      </c>
      <c r="B29" s="33"/>
      <c r="C29" s="36"/>
      <c r="D29" s="36"/>
      <c r="E29" s="36">
        <v>5</v>
      </c>
      <c r="G29" s="29"/>
    </row>
    <row r="30" spans="1:7" ht="15" customHeight="1">
      <c r="A30" s="38" t="s">
        <v>370</v>
      </c>
      <c r="B30" s="33"/>
      <c r="C30" s="36"/>
      <c r="D30" s="36"/>
      <c r="E30" s="36"/>
      <c r="G30" s="29"/>
    </row>
    <row r="31" spans="1:7" ht="8.1" customHeight="1">
      <c r="A31" s="38"/>
      <c r="B31" s="33"/>
      <c r="C31" s="36"/>
      <c r="D31" s="36"/>
      <c r="E31" s="36"/>
      <c r="G31" s="29"/>
    </row>
    <row r="32" spans="1:7" ht="15" customHeight="1">
      <c r="A32" s="37" t="s">
        <v>371</v>
      </c>
      <c r="B32" s="33"/>
      <c r="C32" s="36"/>
      <c r="D32" s="36"/>
      <c r="E32" s="36">
        <v>18</v>
      </c>
      <c r="G32" s="29"/>
    </row>
    <row r="33" spans="1:7" ht="15" customHeight="1">
      <c r="A33" s="38" t="s">
        <v>372</v>
      </c>
      <c r="B33" s="33"/>
      <c r="C33" s="36"/>
      <c r="D33" s="36"/>
      <c r="E33" s="36"/>
      <c r="G33" s="29"/>
    </row>
    <row r="34" spans="1:7" ht="8.1" customHeight="1">
      <c r="A34" s="38"/>
      <c r="B34" s="33"/>
      <c r="C34" s="36"/>
      <c r="D34" s="36"/>
      <c r="E34" s="36"/>
      <c r="G34" s="29"/>
    </row>
    <row r="35" spans="1:7" ht="15" customHeight="1">
      <c r="A35" s="37" t="s">
        <v>373</v>
      </c>
      <c r="B35" s="33"/>
      <c r="C35" s="36"/>
      <c r="D35" s="36"/>
      <c r="E35" s="36">
        <v>11</v>
      </c>
      <c r="G35" s="29"/>
    </row>
    <row r="36" spans="1:7" ht="15" customHeight="1">
      <c r="A36" s="38" t="s">
        <v>374</v>
      </c>
      <c r="B36" s="33"/>
      <c r="C36" s="36"/>
      <c r="D36" s="36"/>
      <c r="E36" s="36"/>
      <c r="G36" s="29"/>
    </row>
    <row r="37" spans="1:7" ht="8.1" customHeight="1">
      <c r="A37" s="38"/>
      <c r="B37" s="33"/>
      <c r="C37" s="36"/>
      <c r="D37" s="36"/>
      <c r="E37" s="36"/>
      <c r="G37" s="29"/>
    </row>
    <row r="38" spans="1:7" ht="15" customHeight="1">
      <c r="A38" s="37" t="s">
        <v>375</v>
      </c>
      <c r="B38" s="33"/>
      <c r="C38" s="36"/>
      <c r="D38" s="36"/>
      <c r="E38" s="36">
        <v>31</v>
      </c>
      <c r="G38" s="29"/>
    </row>
    <row r="39" spans="1:7" ht="15" customHeight="1">
      <c r="A39" s="38" t="s">
        <v>376</v>
      </c>
      <c r="B39" s="33"/>
      <c r="C39" s="36"/>
      <c r="D39" s="36"/>
      <c r="E39" s="36"/>
      <c r="G39" s="29"/>
    </row>
    <row r="40" spans="1:7" ht="8.1" customHeight="1">
      <c r="A40" s="38"/>
      <c r="B40" s="33"/>
      <c r="C40" s="36"/>
      <c r="D40" s="36"/>
      <c r="E40" s="36"/>
      <c r="G40" s="29"/>
    </row>
    <row r="41" spans="1:7" ht="15" customHeight="1">
      <c r="A41" s="37" t="s">
        <v>377</v>
      </c>
      <c r="B41" s="33"/>
      <c r="C41" s="36"/>
      <c r="D41" s="36"/>
      <c r="E41" s="36">
        <v>181</v>
      </c>
      <c r="G41" s="29"/>
    </row>
    <row r="42" spans="1:7" ht="15" customHeight="1">
      <c r="A42" s="38" t="s">
        <v>396</v>
      </c>
      <c r="B42" s="33"/>
      <c r="C42" s="36"/>
      <c r="D42" s="36"/>
      <c r="E42" s="36"/>
      <c r="G42" s="29"/>
    </row>
    <row r="43" spans="1:7" ht="8.1" customHeight="1">
      <c r="A43" s="38"/>
      <c r="B43" s="33"/>
      <c r="C43" s="36"/>
      <c r="D43" s="36"/>
      <c r="E43" s="36"/>
      <c r="G43" s="29"/>
    </row>
    <row r="44" spans="1:7" ht="15" customHeight="1">
      <c r="A44" s="37" t="s">
        <v>48</v>
      </c>
      <c r="B44" s="33"/>
      <c r="C44" s="36"/>
      <c r="D44" s="36"/>
      <c r="E44" s="36">
        <v>27</v>
      </c>
      <c r="G44" s="29"/>
    </row>
    <row r="45" spans="1:7" ht="15" customHeight="1">
      <c r="A45" s="38" t="s">
        <v>49</v>
      </c>
      <c r="B45" s="33"/>
      <c r="C45" s="36"/>
      <c r="D45" s="36"/>
      <c r="E45" s="36"/>
      <c r="G45" s="29"/>
    </row>
    <row r="46" spans="1:7" ht="8.1" customHeight="1">
      <c r="A46" s="38"/>
      <c r="B46" s="33"/>
      <c r="C46" s="36"/>
      <c r="D46" s="36"/>
      <c r="E46" s="36"/>
      <c r="G46" s="29"/>
    </row>
    <row r="47" spans="1:7" ht="15" customHeight="1">
      <c r="A47" s="37" t="s">
        <v>378</v>
      </c>
      <c r="B47" s="33"/>
      <c r="C47" s="36"/>
      <c r="D47" s="36"/>
      <c r="E47" s="36">
        <v>27</v>
      </c>
      <c r="G47" s="29"/>
    </row>
    <row r="48" spans="1:7" ht="15" customHeight="1">
      <c r="A48" s="38" t="s">
        <v>379</v>
      </c>
      <c r="B48" s="33"/>
      <c r="C48" s="36"/>
      <c r="D48" s="36"/>
      <c r="E48" s="36"/>
      <c r="G48" s="29"/>
    </row>
    <row r="49" spans="1:7" ht="8.1" customHeight="1">
      <c r="A49" s="38"/>
      <c r="B49" s="33"/>
      <c r="C49" s="36"/>
      <c r="D49" s="36"/>
      <c r="E49" s="36"/>
      <c r="G49" s="29"/>
    </row>
    <row r="50" spans="1:7" ht="15" customHeight="1">
      <c r="A50" s="37" t="s">
        <v>380</v>
      </c>
      <c r="B50" s="33"/>
      <c r="C50" s="36"/>
      <c r="D50" s="36"/>
      <c r="E50" s="36">
        <v>61</v>
      </c>
      <c r="G50" s="29"/>
    </row>
    <row r="51" spans="1:7" ht="15" customHeight="1">
      <c r="A51" s="38" t="s">
        <v>381</v>
      </c>
      <c r="B51" s="33"/>
      <c r="C51" s="36"/>
      <c r="D51" s="36"/>
      <c r="E51" s="36"/>
      <c r="G51" s="29"/>
    </row>
    <row r="52" spans="1:7" ht="8.1" customHeight="1">
      <c r="A52" s="38"/>
      <c r="B52" s="33"/>
      <c r="C52" s="36"/>
      <c r="D52" s="36"/>
      <c r="E52" s="36"/>
      <c r="G52" s="29"/>
    </row>
    <row r="53" spans="1:7" ht="15" customHeight="1">
      <c r="A53" s="37" t="s">
        <v>382</v>
      </c>
      <c r="B53" s="33"/>
      <c r="C53" s="36"/>
      <c r="D53" s="36"/>
      <c r="E53" s="36">
        <v>136</v>
      </c>
      <c r="G53" s="29"/>
    </row>
    <row r="54" spans="1:7" ht="15" customHeight="1">
      <c r="A54" s="38" t="s">
        <v>383</v>
      </c>
      <c r="B54" s="33"/>
      <c r="C54" s="40"/>
      <c r="D54" s="40"/>
      <c r="E54" s="40"/>
      <c r="G54" s="29"/>
    </row>
    <row r="55" spans="1:7" ht="15" customHeight="1">
      <c r="A55" s="850"/>
      <c r="B55" s="850"/>
      <c r="C55" s="850"/>
      <c r="D55" s="850"/>
      <c r="E55" s="850"/>
      <c r="F55" s="850"/>
      <c r="G55" s="41"/>
    </row>
    <row r="56" spans="1:7" ht="15" customHeight="1">
      <c r="F56" s="42" t="s">
        <v>14</v>
      </c>
      <c r="G56" s="41"/>
    </row>
    <row r="57" spans="1:7" ht="15" customHeight="1">
      <c r="A57" s="43"/>
      <c r="B57" s="43"/>
      <c r="F57" s="44" t="s">
        <v>15</v>
      </c>
    </row>
    <row r="58" spans="1:7" ht="8.1" customHeight="1">
      <c r="A58" s="45"/>
      <c r="B58" s="45"/>
    </row>
  </sheetData>
  <conditionalFormatting sqref="A6:F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pageSetUpPr fitToPage="1"/>
  </sheetPr>
  <dimension ref="A1:G70"/>
  <sheetViews>
    <sheetView tabSelected="1" view="pageBreakPreview" topLeftCell="A22" zoomScale="90" zoomScaleNormal="100" zoomScaleSheetLayoutView="90" workbookViewId="0">
      <selection activeCell="J34" sqref="J3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9" t="s">
        <v>906</v>
      </c>
      <c r="B3" s="2"/>
    </row>
    <row r="4" spans="1:7" ht="16.5" customHeight="1">
      <c r="A4" s="338" t="s">
        <v>907</v>
      </c>
      <c r="B4" s="3"/>
    </row>
    <row r="5" spans="1:7" ht="15" customHeight="1" thickBot="1">
      <c r="A5" s="5"/>
      <c r="B5" s="6"/>
      <c r="C5" s="7"/>
      <c r="D5" s="7"/>
      <c r="E5" s="7"/>
      <c r="F5" s="4"/>
      <c r="G5" s="8"/>
    </row>
    <row r="6" spans="1:7" ht="30" customHeight="1" thickBot="1">
      <c r="A6" s="849"/>
      <c r="B6" s="849"/>
      <c r="C6" s="849"/>
      <c r="D6" s="849"/>
      <c r="E6" s="849">
        <v>2018</v>
      </c>
      <c r="F6" s="849"/>
      <c r="G6" s="8"/>
    </row>
    <row r="7" spans="1:7" ht="15" customHeight="1">
      <c r="A7" s="9"/>
      <c r="B7" s="10"/>
      <c r="C7" s="11"/>
      <c r="D7" s="11"/>
      <c r="E7" s="11"/>
      <c r="G7" s="8"/>
    </row>
    <row r="8" spans="1:7" ht="15" customHeight="1">
      <c r="A8" s="12" t="s">
        <v>541</v>
      </c>
      <c r="B8" s="10"/>
      <c r="C8" s="11"/>
      <c r="D8" s="11"/>
      <c r="E8" s="11"/>
      <c r="G8" s="8"/>
    </row>
    <row r="9" spans="1:7" ht="15" customHeight="1">
      <c r="A9" s="13" t="s">
        <v>542</v>
      </c>
      <c r="B9" s="10"/>
      <c r="C9" s="11"/>
      <c r="D9" s="11"/>
      <c r="E9" s="11"/>
      <c r="G9" s="8"/>
    </row>
    <row r="10" spans="1:7" ht="15" customHeight="1">
      <c r="A10" s="14" t="s">
        <v>250</v>
      </c>
      <c r="B10" s="10"/>
      <c r="C10" s="15"/>
      <c r="D10" s="11"/>
      <c r="E10" s="15">
        <v>1129</v>
      </c>
      <c r="G10" s="8"/>
    </row>
    <row r="11" spans="1:7" ht="15" customHeight="1">
      <c r="A11" s="16" t="s">
        <v>251</v>
      </c>
      <c r="B11" s="10"/>
      <c r="C11" s="15"/>
      <c r="D11" s="11"/>
      <c r="E11" s="15"/>
      <c r="G11" s="8"/>
    </row>
    <row r="12" spans="1:7" ht="15" customHeight="1">
      <c r="A12" s="14" t="s">
        <v>384</v>
      </c>
      <c r="B12" s="10"/>
      <c r="C12" s="15"/>
      <c r="D12" s="11"/>
      <c r="E12" s="15">
        <v>371684.99400000001</v>
      </c>
      <c r="G12" s="8"/>
    </row>
    <row r="13" spans="1:7" ht="15" customHeight="1">
      <c r="A13" s="16" t="s">
        <v>252</v>
      </c>
      <c r="B13" s="10"/>
      <c r="C13" s="15"/>
      <c r="D13" s="11"/>
      <c r="E13" s="15"/>
      <c r="G13" s="8"/>
    </row>
    <row r="14" spans="1:7" ht="15" customHeight="1">
      <c r="A14" s="14" t="s">
        <v>385</v>
      </c>
      <c r="B14" s="10"/>
      <c r="C14" s="15"/>
      <c r="D14" s="11"/>
      <c r="E14" s="15">
        <v>110027.035492487</v>
      </c>
      <c r="G14" s="8"/>
    </row>
    <row r="15" spans="1:7" ht="15" customHeight="1">
      <c r="A15" s="16" t="s">
        <v>253</v>
      </c>
      <c r="B15" s="10"/>
      <c r="C15" s="15"/>
      <c r="D15" s="11"/>
      <c r="E15" s="15"/>
      <c r="G15" s="8"/>
    </row>
    <row r="16" spans="1:7" ht="15" customHeight="1">
      <c r="A16" s="14" t="s">
        <v>386</v>
      </c>
      <c r="B16" s="10"/>
      <c r="C16" s="15"/>
      <c r="D16" s="11"/>
      <c r="E16" s="15">
        <v>261657.95850751299</v>
      </c>
      <c r="G16" s="8"/>
    </row>
    <row r="17" spans="1:7" ht="15" customHeight="1">
      <c r="A17" s="16" t="s">
        <v>254</v>
      </c>
      <c r="B17" s="10"/>
      <c r="C17" s="15"/>
      <c r="D17" s="11"/>
      <c r="E17" s="15"/>
      <c r="G17" s="8"/>
    </row>
    <row r="18" spans="1:7" ht="15" customHeight="1">
      <c r="A18" s="14" t="s">
        <v>255</v>
      </c>
      <c r="B18" s="10"/>
      <c r="C18" s="15"/>
      <c r="D18" s="11"/>
      <c r="E18" s="15">
        <v>3669</v>
      </c>
      <c r="G18" s="8"/>
    </row>
    <row r="19" spans="1:7" ht="15" customHeight="1">
      <c r="A19" s="16" t="s">
        <v>256</v>
      </c>
      <c r="B19" s="10"/>
      <c r="C19" s="15"/>
      <c r="D19" s="11"/>
      <c r="E19" s="15"/>
      <c r="G19" s="8"/>
    </row>
    <row r="20" spans="1:7" ht="15" customHeight="1">
      <c r="A20" s="14" t="s">
        <v>387</v>
      </c>
      <c r="B20" s="10"/>
      <c r="C20" s="15"/>
      <c r="D20" s="11"/>
      <c r="E20" s="15">
        <v>92203.543999999994</v>
      </c>
      <c r="G20" s="8"/>
    </row>
    <row r="21" spans="1:7" ht="15" customHeight="1">
      <c r="A21" s="16" t="s">
        <v>257</v>
      </c>
      <c r="B21" s="10"/>
      <c r="D21" s="11"/>
      <c r="G21" s="8"/>
    </row>
    <row r="22" spans="1:7" ht="15" customHeight="1">
      <c r="A22" s="13"/>
      <c r="B22" s="10"/>
      <c r="C22" s="11"/>
      <c r="D22" s="11"/>
      <c r="E22" s="11"/>
      <c r="G22" s="8"/>
    </row>
    <row r="23" spans="1:7" ht="15" customHeight="1">
      <c r="A23" s="14" t="s">
        <v>388</v>
      </c>
      <c r="B23" s="10"/>
      <c r="C23" s="11"/>
      <c r="D23" s="11"/>
      <c r="E23" s="11"/>
      <c r="G23" s="8"/>
    </row>
    <row r="24" spans="1:7" ht="15" customHeight="1">
      <c r="A24" s="16" t="s">
        <v>389</v>
      </c>
      <c r="B24" s="10"/>
      <c r="C24" s="11"/>
      <c r="D24" s="11"/>
      <c r="E24" s="11"/>
      <c r="G24" s="8"/>
    </row>
    <row r="25" spans="1:7" ht="15" customHeight="1">
      <c r="A25" s="17" t="s">
        <v>250</v>
      </c>
      <c r="B25" s="10"/>
      <c r="C25" s="15"/>
      <c r="D25" s="11"/>
      <c r="E25" s="15">
        <v>881</v>
      </c>
      <c r="G25" s="8"/>
    </row>
    <row r="26" spans="1:7" ht="15" customHeight="1">
      <c r="A26" s="18" t="s">
        <v>251</v>
      </c>
      <c r="B26" s="10"/>
      <c r="C26" s="15"/>
      <c r="D26" s="11"/>
      <c r="E26" s="15"/>
      <c r="G26" s="8"/>
    </row>
    <row r="27" spans="1:7" ht="15" customHeight="1">
      <c r="A27" s="17" t="s">
        <v>384</v>
      </c>
      <c r="B27" s="10"/>
      <c r="C27" s="15"/>
      <c r="D27" s="11"/>
      <c r="E27" s="15">
        <v>216619.89199999999</v>
      </c>
      <c r="G27" s="8"/>
    </row>
    <row r="28" spans="1:7" ht="15" customHeight="1">
      <c r="A28" s="18" t="s">
        <v>252</v>
      </c>
      <c r="B28" s="10"/>
      <c r="C28" s="15"/>
      <c r="D28" s="11"/>
      <c r="E28" s="15"/>
      <c r="G28" s="8"/>
    </row>
    <row r="29" spans="1:7" ht="15" customHeight="1">
      <c r="A29" s="17" t="s">
        <v>385</v>
      </c>
      <c r="B29" s="10"/>
      <c r="C29" s="15"/>
      <c r="D29" s="11"/>
      <c r="E29" s="15">
        <v>67899.290999999997</v>
      </c>
      <c r="G29" s="8"/>
    </row>
    <row r="30" spans="1:7" ht="15" customHeight="1">
      <c r="A30" s="18" t="s">
        <v>253</v>
      </c>
      <c r="B30" s="10"/>
      <c r="C30" s="15"/>
      <c r="D30" s="11"/>
      <c r="E30" s="15"/>
      <c r="G30" s="8"/>
    </row>
    <row r="31" spans="1:7" ht="15" customHeight="1">
      <c r="A31" s="17" t="s">
        <v>386</v>
      </c>
      <c r="B31" s="10"/>
      <c r="C31" s="15"/>
      <c r="D31" s="11"/>
      <c r="E31" s="15">
        <v>148720.601</v>
      </c>
      <c r="G31" s="8"/>
    </row>
    <row r="32" spans="1:7" ht="15" customHeight="1">
      <c r="A32" s="18" t="s">
        <v>254</v>
      </c>
      <c r="B32" s="10"/>
      <c r="C32" s="15"/>
      <c r="D32" s="11"/>
      <c r="E32" s="15"/>
      <c r="G32" s="8"/>
    </row>
    <row r="33" spans="1:7" ht="15" customHeight="1">
      <c r="A33" s="17" t="s">
        <v>255</v>
      </c>
      <c r="B33" s="10"/>
      <c r="C33" s="15"/>
      <c r="D33" s="11"/>
      <c r="E33" s="15">
        <v>2456</v>
      </c>
      <c r="G33" s="8"/>
    </row>
    <row r="34" spans="1:7" ht="15" customHeight="1">
      <c r="A34" s="18" t="s">
        <v>256</v>
      </c>
      <c r="B34" s="10"/>
      <c r="C34" s="15"/>
      <c r="D34" s="11"/>
      <c r="E34" s="15"/>
      <c r="G34" s="8"/>
    </row>
    <row r="35" spans="1:7" ht="15" customHeight="1">
      <c r="A35" s="17" t="s">
        <v>387</v>
      </c>
      <c r="B35" s="10"/>
      <c r="C35" s="15"/>
      <c r="D35" s="11"/>
      <c r="E35" s="15">
        <v>63548.722999999998</v>
      </c>
      <c r="G35" s="8"/>
    </row>
    <row r="36" spans="1:7" ht="15" customHeight="1">
      <c r="A36" s="18" t="s">
        <v>257</v>
      </c>
      <c r="B36" s="10"/>
      <c r="D36" s="11"/>
      <c r="G36" s="8"/>
    </row>
    <row r="37" spans="1:7" ht="15" customHeight="1">
      <c r="A37" s="13"/>
      <c r="B37" s="10"/>
      <c r="C37" s="11"/>
      <c r="D37" s="11"/>
      <c r="E37" s="11"/>
      <c r="G37" s="8"/>
    </row>
    <row r="38" spans="1:7" ht="15" customHeight="1">
      <c r="A38" s="14" t="s">
        <v>390</v>
      </c>
      <c r="B38" s="10"/>
      <c r="C38" s="11"/>
      <c r="D38" s="11"/>
      <c r="E38" s="11"/>
      <c r="G38" s="8"/>
    </row>
    <row r="39" spans="1:7" ht="15" customHeight="1">
      <c r="A39" s="16" t="s">
        <v>391</v>
      </c>
      <c r="B39" s="10"/>
      <c r="C39" s="11"/>
      <c r="D39" s="11"/>
      <c r="E39" s="11"/>
      <c r="G39" s="8"/>
    </row>
    <row r="40" spans="1:7" ht="15" customHeight="1">
      <c r="A40" s="17" t="s">
        <v>250</v>
      </c>
      <c r="B40" s="10"/>
      <c r="C40" s="15"/>
      <c r="D40" s="11"/>
      <c r="E40" s="15">
        <v>881</v>
      </c>
      <c r="G40" s="8"/>
    </row>
    <row r="41" spans="1:7" ht="15" customHeight="1">
      <c r="A41" s="18" t="s">
        <v>251</v>
      </c>
      <c r="B41" s="10"/>
      <c r="C41" s="15"/>
      <c r="D41" s="11"/>
      <c r="E41" s="15"/>
      <c r="G41" s="8"/>
    </row>
    <row r="42" spans="1:7" ht="15" customHeight="1">
      <c r="A42" s="17" t="s">
        <v>384</v>
      </c>
      <c r="B42" s="10"/>
      <c r="C42" s="15"/>
      <c r="D42" s="11"/>
      <c r="E42" s="15">
        <v>216619.89199999999</v>
      </c>
      <c r="G42" s="8"/>
    </row>
    <row r="43" spans="1:7" ht="15" customHeight="1">
      <c r="A43" s="18" t="s">
        <v>252</v>
      </c>
      <c r="B43" s="10"/>
      <c r="C43" s="15"/>
      <c r="D43" s="11"/>
      <c r="E43" s="15"/>
      <c r="G43" s="8"/>
    </row>
    <row r="44" spans="1:7" ht="15" customHeight="1">
      <c r="A44" s="17" t="s">
        <v>385</v>
      </c>
      <c r="B44" s="10"/>
      <c r="C44" s="15"/>
      <c r="D44" s="11"/>
      <c r="E44" s="15">
        <v>67899.290999999997</v>
      </c>
      <c r="G44" s="8"/>
    </row>
    <row r="45" spans="1:7" ht="15" customHeight="1">
      <c r="A45" s="18" t="s">
        <v>253</v>
      </c>
      <c r="B45" s="10"/>
      <c r="C45" s="15"/>
      <c r="D45" s="11"/>
      <c r="E45" s="15"/>
      <c r="G45" s="8"/>
    </row>
    <row r="46" spans="1:7" ht="15" customHeight="1">
      <c r="A46" s="17" t="s">
        <v>386</v>
      </c>
      <c r="B46" s="10"/>
      <c r="C46" s="15"/>
      <c r="D46" s="11"/>
      <c r="E46" s="15">
        <v>148720.601</v>
      </c>
      <c r="G46" s="8"/>
    </row>
    <row r="47" spans="1:7" ht="15" customHeight="1">
      <c r="A47" s="18" t="s">
        <v>254</v>
      </c>
      <c r="B47" s="10"/>
      <c r="C47" s="15"/>
      <c r="D47" s="11"/>
      <c r="E47" s="15"/>
      <c r="G47" s="8"/>
    </row>
    <row r="48" spans="1:7" ht="15" customHeight="1">
      <c r="A48" s="17" t="s">
        <v>255</v>
      </c>
      <c r="B48" s="10"/>
      <c r="C48" s="15"/>
      <c r="D48" s="11"/>
      <c r="E48" s="15">
        <v>2456</v>
      </c>
      <c r="G48" s="8"/>
    </row>
    <row r="49" spans="1:7" ht="15" customHeight="1">
      <c r="A49" s="18" t="s">
        <v>256</v>
      </c>
      <c r="B49" s="10"/>
      <c r="C49" s="15"/>
      <c r="D49" s="11"/>
      <c r="E49" s="15"/>
      <c r="G49" s="8"/>
    </row>
    <row r="50" spans="1:7" ht="15" customHeight="1">
      <c r="A50" s="17" t="s">
        <v>387</v>
      </c>
      <c r="B50" s="10"/>
      <c r="C50" s="15"/>
      <c r="D50" s="11"/>
      <c r="E50" s="15">
        <v>63548.722999999998</v>
      </c>
      <c r="G50" s="8"/>
    </row>
    <row r="51" spans="1:7" ht="15" customHeight="1">
      <c r="A51" s="18" t="s">
        <v>257</v>
      </c>
      <c r="B51" s="10"/>
      <c r="D51" s="11"/>
      <c r="G51" s="8"/>
    </row>
    <row r="52" spans="1:7" ht="15" customHeight="1">
      <c r="A52" s="13"/>
      <c r="B52" s="10"/>
      <c r="C52" s="11"/>
      <c r="D52" s="11"/>
      <c r="E52" s="11"/>
      <c r="G52" s="8"/>
    </row>
    <row r="53" spans="1:7" ht="15" customHeight="1">
      <c r="A53" s="14" t="s">
        <v>392</v>
      </c>
      <c r="B53" s="10"/>
      <c r="C53" s="11"/>
      <c r="D53" s="11"/>
      <c r="E53" s="11"/>
      <c r="G53" s="8"/>
    </row>
    <row r="54" spans="1:7" ht="15" customHeight="1">
      <c r="A54" s="16" t="s">
        <v>393</v>
      </c>
      <c r="B54" s="10"/>
      <c r="C54" s="11"/>
      <c r="D54" s="11"/>
      <c r="E54" s="11"/>
      <c r="G54" s="8"/>
    </row>
    <row r="55" spans="1:7" ht="15" customHeight="1">
      <c r="A55" s="17" t="s">
        <v>250</v>
      </c>
      <c r="B55" s="10"/>
      <c r="C55" s="15"/>
      <c r="D55" s="11"/>
      <c r="E55" s="15">
        <v>130</v>
      </c>
      <c r="G55" s="8"/>
    </row>
    <row r="56" spans="1:7" ht="15" customHeight="1">
      <c r="A56" s="18" t="s">
        <v>251</v>
      </c>
      <c r="B56" s="10"/>
      <c r="C56" s="15"/>
      <c r="D56" s="11"/>
      <c r="E56" s="15"/>
      <c r="G56" s="8"/>
    </row>
    <row r="57" spans="1:7" ht="15" customHeight="1">
      <c r="A57" s="17" t="s">
        <v>384</v>
      </c>
      <c r="B57" s="10"/>
      <c r="C57" s="15"/>
      <c r="D57" s="11"/>
      <c r="E57" s="15">
        <v>37541.1205927056</v>
      </c>
      <c r="G57" s="8"/>
    </row>
    <row r="58" spans="1:7" ht="15" customHeight="1">
      <c r="A58" s="18" t="s">
        <v>252</v>
      </c>
      <c r="B58" s="10"/>
      <c r="C58" s="15"/>
      <c r="D58" s="11"/>
      <c r="E58" s="15"/>
      <c r="G58" s="8"/>
    </row>
    <row r="59" spans="1:7" ht="15" customHeight="1">
      <c r="A59" s="17" t="s">
        <v>385</v>
      </c>
      <c r="B59" s="10"/>
      <c r="C59" s="15"/>
      <c r="D59" s="11"/>
      <c r="E59" s="15">
        <v>14831.0702219304</v>
      </c>
      <c r="G59" s="8"/>
    </row>
    <row r="60" spans="1:7" ht="15" customHeight="1">
      <c r="A60" s="18" t="s">
        <v>253</v>
      </c>
      <c r="B60" s="10"/>
      <c r="C60" s="15"/>
      <c r="D60" s="11"/>
      <c r="E60" s="15"/>
      <c r="G60" s="8"/>
    </row>
    <row r="61" spans="1:7" ht="15" customHeight="1">
      <c r="A61" s="17" t="s">
        <v>386</v>
      </c>
      <c r="B61" s="10"/>
      <c r="C61" s="15"/>
      <c r="D61" s="11"/>
      <c r="E61" s="15">
        <v>22710.0503707752</v>
      </c>
      <c r="G61" s="8"/>
    </row>
    <row r="62" spans="1:7" ht="15" customHeight="1">
      <c r="A62" s="18" t="s">
        <v>254</v>
      </c>
      <c r="B62" s="10"/>
      <c r="C62" s="15"/>
      <c r="D62" s="11"/>
      <c r="E62" s="15"/>
      <c r="G62" s="8"/>
    </row>
    <row r="63" spans="1:7" ht="15" customHeight="1">
      <c r="A63" s="17" t="s">
        <v>255</v>
      </c>
      <c r="B63" s="10"/>
      <c r="C63" s="15"/>
      <c r="D63" s="11"/>
      <c r="E63" s="15">
        <v>469</v>
      </c>
      <c r="G63" s="8"/>
    </row>
    <row r="64" spans="1:7" ht="15" customHeight="1">
      <c r="A64" s="18" t="s">
        <v>256</v>
      </c>
      <c r="B64" s="10"/>
      <c r="C64" s="15"/>
      <c r="D64" s="11"/>
      <c r="E64" s="15"/>
      <c r="G64" s="8"/>
    </row>
    <row r="65" spans="1:7" ht="15" customHeight="1">
      <c r="A65" s="17" t="s">
        <v>387</v>
      </c>
      <c r="B65" s="10"/>
      <c r="C65" s="15"/>
      <c r="D65" s="11"/>
      <c r="E65" s="15">
        <v>7274.5426663185599</v>
      </c>
      <c r="G65" s="8"/>
    </row>
    <row r="66" spans="1:7" ht="15" customHeight="1">
      <c r="A66" s="18" t="s">
        <v>257</v>
      </c>
      <c r="B66" s="10"/>
      <c r="C66" s="11"/>
      <c r="D66" s="11"/>
      <c r="E66" s="11"/>
      <c r="G66" s="8"/>
    </row>
    <row r="67" spans="1:7" ht="15" customHeight="1">
      <c r="A67" s="850"/>
      <c r="B67" s="850"/>
      <c r="C67" s="850"/>
      <c r="D67" s="850"/>
      <c r="E67" s="850"/>
      <c r="F67" s="850"/>
      <c r="G67" s="19"/>
    </row>
    <row r="68" spans="1:7" ht="15" customHeight="1">
      <c r="F68" s="20" t="s">
        <v>14</v>
      </c>
      <c r="G68" s="19"/>
    </row>
    <row r="69" spans="1:7" ht="15" customHeight="1">
      <c r="A69" s="21"/>
      <c r="B69" s="21"/>
      <c r="F69" s="22" t="s">
        <v>15</v>
      </c>
    </row>
    <row r="70" spans="1:7" ht="15" customHeight="1">
      <c r="A70" s="23"/>
      <c r="B70" s="23"/>
    </row>
  </sheetData>
  <conditionalFormatting sqref="A6:F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1.0</vt:lpstr>
      <vt:lpstr>3.0</vt:lpstr>
      <vt:lpstr>3.0(2)</vt:lpstr>
      <vt:lpstr>4.0</vt:lpstr>
      <vt:lpstr>4.0(4)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'12.0(2)'!Print_Area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'20.0 (2)'!Print_Area</vt:lpstr>
      <vt:lpstr>'3.0'!Print_Area</vt:lpstr>
      <vt:lpstr>'3.0(2)'!Print_Area</vt:lpstr>
      <vt:lpstr>'4.0'!Print_Area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 (2)'!Print_Area</vt:lpstr>
      <vt:lpstr>'9.0'!Print_Area</vt:lpstr>
      <vt:lpstr>'9.0 (2)'!Print_Area</vt:lpstr>
      <vt:lpstr>'9.0 (3)'!Print_Area</vt:lpstr>
      <vt:lpstr>'9.0 (4)'!Print_Area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2022-07-05T03:54:42Z</cp:lastPrinted>
  <dcterms:created xsi:type="dcterms:W3CDTF">2020-07-23T03:02:14Z</dcterms:created>
  <dcterms:modified xsi:type="dcterms:W3CDTF">2022-07-05T03:55:14Z</dcterms:modified>
</cp:coreProperties>
</file>